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tin.nespor\Documents\MN-SOUKROMÉ\INTERKROS\LIGA 2019-20\dětské 2019-20\"/>
    </mc:Choice>
  </mc:AlternateContent>
  <bookViews>
    <workbookView xWindow="0" yWindow="0" windowWidth="28800" windowHeight="12300" tabRatio="617" firstSheet="7" activeTab="9"/>
  </bookViews>
  <sheets>
    <sheet name="tab čisté" sheetId="30" r:id="rId1"/>
    <sheet name="Celkové výsledky U9" sheetId="25" r:id="rId2"/>
    <sheet name="Individulání statistiky U9" sheetId="24" r:id="rId3"/>
    <sheet name="Střelci po týmech U9" sheetId="23" r:id="rId4"/>
    <sheet name="U9 bodování po týmech" sheetId="26" r:id="rId5"/>
    <sheet name="Celkové výsledky U11" sheetId="3" r:id="rId6"/>
    <sheet name="Individulání statistiky U11" sheetId="1" r:id="rId7"/>
    <sheet name="Střelci po týmech U11" sheetId="2" r:id="rId8"/>
    <sheet name="U11 bodování po týmech" sheetId="27" r:id="rId9"/>
    <sheet name="Celkové výsledky U13" sheetId="10" r:id="rId10"/>
    <sheet name="Individulání statistiky U13" sheetId="9" r:id="rId11"/>
    <sheet name="Střelci po týmech U13" sheetId="8" r:id="rId12"/>
    <sheet name="U13 bodování po týmech" sheetId="28" r:id="rId13"/>
    <sheet name="Celkové výsledky U15" sheetId="21" r:id="rId14"/>
    <sheet name="Individuální statistiky U15" sheetId="20" r:id="rId15"/>
    <sheet name="Střelci po týmech U15" sheetId="19" r:id="rId16"/>
    <sheet name="U15 bodování po týmech" sheetId="29" r:id="rId17"/>
  </sheets>
  <calcPr calcId="162913"/>
</workbook>
</file>

<file path=xl/calcChain.xml><?xml version="1.0" encoding="utf-8"?>
<calcChain xmlns="http://schemas.openxmlformats.org/spreadsheetml/2006/main">
  <c r="E144" i="8" l="1"/>
  <c r="AA34" i="24" l="1"/>
  <c r="AP22" i="24"/>
  <c r="AP13" i="24"/>
  <c r="AP30" i="24"/>
  <c r="AP34" i="24"/>
  <c r="AP6" i="24"/>
  <c r="AP18" i="24"/>
  <c r="AP35" i="24"/>
  <c r="AP36" i="24"/>
  <c r="AP15" i="24"/>
  <c r="AA33" i="24"/>
  <c r="AP33" i="24"/>
  <c r="AP25" i="24"/>
  <c r="AP12" i="24"/>
  <c r="AP32" i="24"/>
  <c r="AP5" i="24"/>
  <c r="AP24" i="24"/>
  <c r="AP7" i="24"/>
  <c r="AP17" i="24"/>
  <c r="AA31" i="24"/>
  <c r="AP27" i="24"/>
  <c r="AP14" i="24"/>
  <c r="AP21" i="24"/>
  <c r="AP16" i="24"/>
  <c r="AP20" i="24"/>
  <c r="AP26" i="24"/>
  <c r="AA36" i="24"/>
  <c r="AP10" i="24"/>
  <c r="AP19" i="24"/>
  <c r="AP9" i="24"/>
  <c r="AP29" i="24"/>
  <c r="AP31" i="24"/>
  <c r="AA35" i="24"/>
  <c r="AA32" i="24"/>
  <c r="AP11" i="24"/>
  <c r="AP23" i="24"/>
  <c r="AP28" i="24"/>
  <c r="AP8" i="24"/>
  <c r="AA8" i="24"/>
  <c r="N8" i="26"/>
  <c r="AA15" i="24"/>
  <c r="AA17" i="24"/>
  <c r="AA16" i="24"/>
  <c r="AA14" i="24"/>
  <c r="AA13" i="24"/>
  <c r="AA12" i="24"/>
  <c r="AA11" i="24"/>
  <c r="AA10" i="24"/>
  <c r="AA9" i="24"/>
  <c r="AA7" i="24"/>
  <c r="AA6" i="24"/>
  <c r="AA5" i="24"/>
  <c r="M5" i="24"/>
  <c r="AA28" i="24"/>
  <c r="M19" i="24"/>
  <c r="AA27" i="24"/>
  <c r="M35" i="24"/>
  <c r="M33" i="24"/>
  <c r="M26" i="24"/>
  <c r="M10" i="24"/>
  <c r="M25" i="24"/>
  <c r="M27" i="24"/>
  <c r="AA21" i="24"/>
  <c r="M16" i="24"/>
  <c r="AA23" i="24"/>
  <c r="AA22" i="24"/>
  <c r="M21" i="24"/>
  <c r="M14" i="24"/>
  <c r="M15" i="24"/>
  <c r="M34" i="24"/>
  <c r="AA20" i="24"/>
  <c r="M24" i="24"/>
  <c r="M8" i="24"/>
  <c r="M11" i="24"/>
  <c r="AA26" i="24"/>
  <c r="M32" i="24"/>
  <c r="M13" i="24"/>
  <c r="M23" i="24"/>
  <c r="M17" i="24"/>
  <c r="M22" i="24"/>
  <c r="AA25" i="24"/>
  <c r="M18" i="24"/>
  <c r="M30" i="24"/>
  <c r="M6" i="24"/>
  <c r="M20" i="24"/>
  <c r="M31" i="24"/>
  <c r="M7" i="24"/>
  <c r="M29" i="24"/>
  <c r="M36" i="24"/>
  <c r="M12" i="24"/>
  <c r="M28" i="24"/>
  <c r="AA24" i="24"/>
  <c r="M9" i="24"/>
  <c r="AP6" i="1" l="1"/>
  <c r="AP8" i="1"/>
  <c r="AP5" i="1"/>
  <c r="AP40" i="1"/>
  <c r="AP23" i="1"/>
  <c r="AP39" i="1"/>
  <c r="AA52" i="1"/>
  <c r="AP18" i="1"/>
  <c r="AP13" i="1"/>
  <c r="AP46" i="1"/>
  <c r="AP51" i="1"/>
  <c r="AP19" i="1"/>
  <c r="AP7" i="1"/>
  <c r="AP45" i="1"/>
  <c r="AP50" i="1"/>
  <c r="AP49" i="1"/>
  <c r="AP29" i="1"/>
  <c r="AP24" i="1"/>
  <c r="AA51" i="1"/>
  <c r="AA50" i="1"/>
  <c r="AP32" i="1"/>
  <c r="AP17" i="1"/>
  <c r="AP44" i="1"/>
  <c r="AP36" i="1"/>
  <c r="AP11" i="1"/>
  <c r="AP9" i="1"/>
  <c r="AP22" i="1"/>
  <c r="AP12" i="1"/>
  <c r="AA49" i="1"/>
  <c r="AP38" i="1"/>
  <c r="AP48" i="1"/>
  <c r="AP35" i="1"/>
  <c r="AA53" i="1"/>
  <c r="AP26" i="1"/>
  <c r="AP31" i="1"/>
  <c r="AP43" i="1"/>
  <c r="AP15" i="1"/>
  <c r="AP42" i="1"/>
  <c r="AP53" i="1"/>
  <c r="AP28" i="1"/>
  <c r="AP10" i="1"/>
  <c r="AP34" i="1"/>
  <c r="AP25" i="1"/>
  <c r="AP21" i="1"/>
  <c r="AP14" i="1"/>
  <c r="AP30" i="1"/>
  <c r="AP52" i="1"/>
  <c r="AP33" i="1"/>
  <c r="AP27" i="1"/>
  <c r="AP47" i="1"/>
  <c r="AP16" i="1"/>
  <c r="AP37" i="1"/>
  <c r="AP41" i="1"/>
  <c r="AP20" i="1"/>
  <c r="AA19" i="1"/>
  <c r="AA18" i="1"/>
  <c r="AA17" i="1"/>
  <c r="AA16" i="1"/>
  <c r="AA15" i="1"/>
  <c r="AA14" i="1"/>
  <c r="AA13" i="1"/>
  <c r="AA12" i="1"/>
  <c r="AA11" i="1"/>
  <c r="AA10" i="1"/>
  <c r="AA8" i="1"/>
  <c r="AA7" i="1"/>
  <c r="AA6" i="1"/>
  <c r="AA5" i="1"/>
  <c r="L12" i="27"/>
  <c r="M7" i="1" l="1"/>
  <c r="AA46" i="1"/>
  <c r="M28" i="1"/>
  <c r="AA45" i="1"/>
  <c r="M52" i="1"/>
  <c r="AA24" i="1"/>
  <c r="AA44" i="1"/>
  <c r="M25" i="1"/>
  <c r="M21" i="1"/>
  <c r="M27" i="1"/>
  <c r="AA43" i="1"/>
  <c r="AA42" i="1"/>
  <c r="M30" i="1"/>
  <c r="M20" i="1"/>
  <c r="M9" i="1"/>
  <c r="AA38" i="1"/>
  <c r="M38" i="1"/>
  <c r="M32" i="1"/>
  <c r="AA37" i="1"/>
  <c r="AA41" i="1"/>
  <c r="AA40" i="1"/>
  <c r="AA36" i="1"/>
  <c r="M47" i="1"/>
  <c r="M29" i="1"/>
  <c r="M17" i="1"/>
  <c r="M35" i="1"/>
  <c r="M51" i="1"/>
  <c r="M36" i="1"/>
  <c r="M16" i="1"/>
  <c r="M41" i="1"/>
  <c r="M50" i="1"/>
  <c r="M5" i="1"/>
  <c r="M46" i="1"/>
  <c r="AA35" i="1"/>
  <c r="M10" i="1"/>
  <c r="M13" i="1"/>
  <c r="M49" i="1"/>
  <c r="M14" i="1"/>
  <c r="AA23" i="1"/>
  <c r="M48" i="1"/>
  <c r="M37" i="1"/>
  <c r="AA28" i="1"/>
  <c r="M40" i="1"/>
  <c r="AA34" i="1"/>
  <c r="M18" i="1"/>
  <c r="M34" i="1"/>
  <c r="AA27" i="1"/>
  <c r="M8" i="1"/>
  <c r="AA22" i="1"/>
  <c r="AA26" i="1"/>
  <c r="M26" i="1"/>
  <c r="M11" i="1"/>
  <c r="M31" i="1"/>
  <c r="AA33" i="1"/>
  <c r="M33" i="1"/>
  <c r="M42" i="1"/>
  <c r="M45" i="1"/>
  <c r="M15" i="1"/>
  <c r="M53" i="1"/>
  <c r="M23" i="1"/>
  <c r="AA32" i="1"/>
  <c r="AA39" i="1"/>
  <c r="M44" i="1"/>
  <c r="AA25" i="1"/>
  <c r="AA31" i="1"/>
  <c r="M39" i="1"/>
  <c r="M43" i="1"/>
  <c r="AA30" i="1"/>
  <c r="M12" i="1"/>
  <c r="M24" i="1"/>
  <c r="M22" i="1"/>
  <c r="AA29" i="1"/>
  <c r="M6" i="1"/>
  <c r="M19" i="1"/>
  <c r="AP68" i="9"/>
  <c r="AP45" i="9"/>
  <c r="AP50" i="9"/>
  <c r="AP17" i="9"/>
  <c r="AP13" i="9"/>
  <c r="AP55" i="9"/>
  <c r="AP38" i="9"/>
  <c r="AP20" i="9"/>
  <c r="AP44" i="9"/>
  <c r="AP37" i="9"/>
  <c r="AA64" i="9"/>
  <c r="AP36" i="9"/>
  <c r="AP34" i="9"/>
  <c r="AP43" i="9"/>
  <c r="AA65" i="9"/>
  <c r="AA67" i="9"/>
  <c r="AP30" i="9"/>
  <c r="AP40" i="9"/>
  <c r="AP33" i="9"/>
  <c r="AP42" i="9"/>
  <c r="AP12" i="9"/>
  <c r="AP67" i="9"/>
  <c r="AP14" i="9"/>
  <c r="AP60" i="9"/>
  <c r="AP10" i="9"/>
  <c r="AP66" i="9"/>
  <c r="AP24" i="9"/>
  <c r="AP25" i="9"/>
  <c r="AP16" i="9"/>
  <c r="AP8" i="9"/>
  <c r="AA63" i="9"/>
  <c r="AA62" i="9"/>
  <c r="AP11" i="9"/>
  <c r="AP58" i="9"/>
  <c r="AA61" i="9"/>
  <c r="AP22" i="9"/>
  <c r="AA68" i="9"/>
  <c r="AP61" i="9"/>
  <c r="AP54" i="9"/>
  <c r="AP21" i="9"/>
  <c r="AP35" i="9"/>
  <c r="AP52" i="9"/>
  <c r="AP28" i="9"/>
  <c r="AP49" i="9"/>
  <c r="AA66" i="9"/>
  <c r="AP27" i="9"/>
  <c r="AP65" i="9"/>
  <c r="AP7" i="9"/>
  <c r="AP47" i="9"/>
  <c r="AP69" i="9"/>
  <c r="AP15" i="9"/>
  <c r="AP6" i="9"/>
  <c r="AP19" i="9"/>
  <c r="AP32" i="9"/>
  <c r="AP9" i="9"/>
  <c r="AP51" i="9"/>
  <c r="AP62" i="9"/>
  <c r="AP41" i="9"/>
  <c r="AP59" i="9"/>
  <c r="AP53" i="9"/>
  <c r="AP48" i="9"/>
  <c r="AP57" i="9"/>
  <c r="AP46" i="9"/>
  <c r="AP31" i="9"/>
  <c r="AP64" i="9"/>
  <c r="AP18" i="9"/>
  <c r="AP26" i="9"/>
  <c r="AP5" i="9"/>
  <c r="AP39" i="9"/>
  <c r="AP29" i="9"/>
  <c r="AP23" i="9"/>
  <c r="AP56" i="9"/>
  <c r="AP63" i="9"/>
  <c r="AA27" i="9"/>
  <c r="AA26" i="9"/>
  <c r="AA25" i="9"/>
  <c r="AA24" i="9"/>
  <c r="AA23" i="9"/>
  <c r="AA22" i="9"/>
  <c r="AA21" i="9"/>
  <c r="AA20" i="9"/>
  <c r="AA19" i="9"/>
  <c r="AA18" i="9"/>
  <c r="AA17" i="9"/>
  <c r="AA16" i="9"/>
  <c r="AA15" i="9"/>
  <c r="AA14" i="9"/>
  <c r="AA13" i="9"/>
  <c r="AA12" i="9"/>
  <c r="AA11" i="9"/>
  <c r="AA10" i="9"/>
  <c r="AA9" i="9"/>
  <c r="AA8" i="9"/>
  <c r="AA7" i="9"/>
  <c r="AA6" i="9"/>
  <c r="AA5" i="9"/>
  <c r="L24" i="28"/>
  <c r="N24" i="28" s="1"/>
  <c r="L22" i="28"/>
  <c r="N22" i="28" s="1"/>
  <c r="L32" i="28"/>
  <c r="L33" i="28"/>
  <c r="L34" i="28"/>
  <c r="L35" i="28"/>
  <c r="L36" i="28"/>
  <c r="L37" i="28"/>
  <c r="L38" i="28"/>
  <c r="L39" i="28"/>
  <c r="L40" i="28"/>
  <c r="L41" i="28"/>
  <c r="L42" i="28"/>
  <c r="L43" i="28"/>
  <c r="L44" i="28"/>
  <c r="L45" i="28"/>
  <c r="L46" i="28"/>
  <c r="M7" i="9"/>
  <c r="M44" i="9"/>
  <c r="AA41" i="9"/>
  <c r="AA58" i="9"/>
  <c r="AA57" i="9"/>
  <c r="AA32" i="9"/>
  <c r="M68" i="9"/>
  <c r="M35" i="9"/>
  <c r="M34" i="9"/>
  <c r="M30" i="9"/>
  <c r="AA37" i="9"/>
  <c r="M13" i="9"/>
  <c r="M61" i="9"/>
  <c r="M49" i="9"/>
  <c r="M20" i="9"/>
  <c r="M48" i="9"/>
  <c r="AA31" i="9"/>
  <c r="AA56" i="9"/>
  <c r="AA36" i="9"/>
  <c r="AA48" i="9"/>
  <c r="M60" i="9"/>
  <c r="M43" i="9"/>
  <c r="M63" i="9"/>
  <c r="M56" i="9"/>
  <c r="AA35" i="9"/>
  <c r="M41" i="9"/>
  <c r="M42" i="9"/>
  <c r="AA47" i="9"/>
  <c r="M24" i="9"/>
  <c r="M25" i="9"/>
  <c r="AA55" i="9"/>
  <c r="M27" i="9"/>
  <c r="M67" i="9"/>
  <c r="M39" i="9"/>
  <c r="AA54" i="9"/>
  <c r="M19" i="9"/>
  <c r="M47" i="9"/>
  <c r="M10" i="9"/>
  <c r="AA46" i="9"/>
  <c r="AA40" i="9"/>
  <c r="M23" i="9"/>
  <c r="AA53" i="9"/>
  <c r="M33" i="9"/>
  <c r="M17" i="9"/>
  <c r="M55" i="9"/>
  <c r="AA45" i="9"/>
  <c r="AA39" i="9"/>
  <c r="M12" i="9"/>
  <c r="AA52" i="9"/>
  <c r="AA34" i="9"/>
  <c r="M16" i="9"/>
  <c r="M54" i="9"/>
  <c r="AA44" i="9"/>
  <c r="M15" i="9"/>
  <c r="M53" i="9"/>
  <c r="M66" i="9"/>
  <c r="M37" i="9"/>
  <c r="M65" i="9"/>
  <c r="AA51" i="9"/>
  <c r="AA43" i="9"/>
  <c r="M59" i="9"/>
  <c r="AA50" i="9"/>
  <c r="M14" i="9"/>
  <c r="M64" i="9"/>
  <c r="AA38" i="9"/>
  <c r="M52" i="9"/>
  <c r="AA49" i="9"/>
  <c r="M58" i="9"/>
  <c r="M32" i="9"/>
  <c r="M11" i="9"/>
  <c r="M28" i="9"/>
  <c r="AA42" i="9"/>
  <c r="M22" i="9"/>
  <c r="M8" i="9"/>
  <c r="M29" i="9"/>
  <c r="AA30" i="9"/>
  <c r="M5" i="9"/>
  <c r="M46" i="9"/>
  <c r="M40" i="9"/>
  <c r="M51" i="9"/>
  <c r="M45" i="9"/>
  <c r="M50" i="9"/>
  <c r="M57" i="9"/>
  <c r="AA33" i="9"/>
  <c r="M36" i="9"/>
  <c r="M31" i="9"/>
  <c r="M62" i="9"/>
  <c r="M18" i="9"/>
  <c r="M6" i="9"/>
  <c r="M26" i="9"/>
  <c r="M38" i="9"/>
  <c r="M9" i="9"/>
  <c r="M21" i="9"/>
  <c r="M23" i="20"/>
  <c r="AA28" i="20"/>
  <c r="AA25" i="20"/>
  <c r="M14" i="20"/>
  <c r="AA27" i="20"/>
  <c r="AA19" i="20"/>
  <c r="M5" i="20"/>
  <c r="M9" i="20"/>
  <c r="AA22" i="20"/>
  <c r="M22" i="20"/>
  <c r="M10" i="20"/>
  <c r="M29" i="20"/>
  <c r="M21" i="20"/>
  <c r="M31" i="20"/>
  <c r="M15" i="20"/>
  <c r="M28" i="20"/>
  <c r="M17" i="20"/>
  <c r="M19" i="20"/>
  <c r="AA21" i="20"/>
  <c r="M6" i="20"/>
  <c r="AA18" i="20"/>
  <c r="AA24" i="20"/>
  <c r="AA20" i="20"/>
  <c r="AA17" i="20"/>
  <c r="M25" i="20"/>
  <c r="AA26" i="20"/>
  <c r="M11" i="20"/>
  <c r="M24" i="20"/>
  <c r="M20" i="20"/>
  <c r="M27" i="20"/>
  <c r="AA23" i="20"/>
  <c r="M16" i="20"/>
  <c r="M18" i="20"/>
  <c r="M26" i="20"/>
  <c r="M13" i="20"/>
  <c r="M8" i="20"/>
  <c r="M30" i="20"/>
  <c r="M12" i="20"/>
  <c r="M7" i="20"/>
  <c r="AA13" i="20"/>
  <c r="AA12" i="20"/>
  <c r="AA11" i="20"/>
  <c r="AA10" i="20"/>
  <c r="AA9" i="20"/>
  <c r="AA8" i="20"/>
  <c r="AA7" i="20"/>
  <c r="AA6" i="20"/>
  <c r="AA5" i="20"/>
  <c r="AP20" i="20"/>
  <c r="AP18" i="20"/>
  <c r="AP6" i="20"/>
  <c r="AP29" i="20"/>
  <c r="AP12" i="20"/>
  <c r="AP15" i="20"/>
  <c r="AP25" i="20"/>
  <c r="AP16" i="20"/>
  <c r="AP17" i="20"/>
  <c r="AP5" i="20"/>
  <c r="AA31" i="20"/>
  <c r="AP26" i="20"/>
  <c r="AP13" i="20"/>
  <c r="AP21" i="20"/>
  <c r="AP31" i="20"/>
  <c r="AP24" i="20"/>
  <c r="AP7" i="20"/>
  <c r="AP10" i="20"/>
  <c r="AP19" i="20"/>
  <c r="AP30" i="20"/>
  <c r="AP14" i="20"/>
  <c r="AP9" i="20"/>
  <c r="AP28" i="20"/>
  <c r="AP27" i="20"/>
  <c r="AP11" i="20"/>
  <c r="AP23" i="20"/>
  <c r="AP22" i="20"/>
  <c r="AP8" i="20"/>
  <c r="L3" i="21" l="1"/>
  <c r="L58" i="2" l="1"/>
  <c r="L57" i="2"/>
  <c r="L56" i="2"/>
  <c r="L55" i="2"/>
  <c r="L40" i="2"/>
  <c r="L54" i="2"/>
  <c r="L46" i="2"/>
  <c r="L53" i="2"/>
  <c r="L52" i="2"/>
  <c r="L51" i="2"/>
  <c r="L50" i="2"/>
  <c r="L49" i="2"/>
  <c r="L48" i="2"/>
  <c r="L47" i="2"/>
  <c r="L45" i="2"/>
  <c r="L44" i="2"/>
  <c r="L43" i="2"/>
  <c r="L42" i="2"/>
  <c r="L41" i="2"/>
  <c r="L67" i="27"/>
  <c r="L75" i="27"/>
  <c r="L69" i="27"/>
  <c r="L70" i="27"/>
  <c r="L71" i="27"/>
  <c r="L73" i="27"/>
  <c r="L74" i="27"/>
  <c r="L77" i="27"/>
  <c r="L78" i="27"/>
  <c r="L79" i="27"/>
  <c r="L80" i="27"/>
  <c r="L81" i="27"/>
  <c r="L72" i="27"/>
  <c r="L82" i="27"/>
  <c r="L76" i="27"/>
  <c r="L83" i="27"/>
  <c r="L68" i="27"/>
  <c r="L88" i="27"/>
  <c r="L87" i="27"/>
  <c r="L86" i="27"/>
  <c r="L85" i="27"/>
  <c r="L84" i="27"/>
  <c r="L112" i="23"/>
  <c r="L111" i="23"/>
  <c r="L110" i="23"/>
  <c r="L109" i="23"/>
  <c r="L108" i="23"/>
  <c r="L107" i="23"/>
  <c r="L106" i="23"/>
  <c r="L105" i="23"/>
  <c r="L104" i="23"/>
  <c r="L103" i="23"/>
  <c r="L102" i="23"/>
  <c r="L101" i="23"/>
  <c r="L143" i="26"/>
  <c r="L142" i="26"/>
  <c r="L141" i="26"/>
  <c r="L140" i="26"/>
  <c r="L139" i="26"/>
  <c r="L138" i="26"/>
  <c r="L137" i="26"/>
  <c r="L136" i="26"/>
  <c r="L135" i="26"/>
  <c r="L134" i="26"/>
  <c r="L133" i="26"/>
  <c r="L119" i="8"/>
  <c r="L118" i="8"/>
  <c r="L117" i="8"/>
  <c r="L116" i="8"/>
  <c r="L145" i="28"/>
  <c r="L123" i="28" l="1"/>
  <c r="L53" i="28"/>
  <c r="L178" i="28" l="1"/>
  <c r="L177" i="28"/>
  <c r="L176" i="28"/>
  <c r="L175" i="28"/>
  <c r="L174" i="28"/>
  <c r="L173" i="28"/>
  <c r="L172" i="28"/>
  <c r="L171" i="28"/>
  <c r="L170" i="28"/>
  <c r="L169" i="28"/>
  <c r="L168" i="28"/>
  <c r="L167" i="28"/>
  <c r="L166" i="28"/>
  <c r="L165" i="28"/>
  <c r="L164" i="28"/>
  <c r="L163" i="28"/>
  <c r="L162" i="28"/>
  <c r="L158" i="28"/>
  <c r="L149" i="28"/>
  <c r="L156" i="28"/>
  <c r="L161" i="28"/>
  <c r="L157" i="28"/>
  <c r="L153" i="28"/>
  <c r="L160" i="28"/>
  <c r="L159" i="28"/>
  <c r="L154" i="28"/>
  <c r="L152" i="28"/>
  <c r="L147" i="28"/>
  <c r="L150" i="28"/>
  <c r="L151" i="28"/>
  <c r="L155" i="28"/>
  <c r="L148" i="28"/>
  <c r="L146" i="28"/>
  <c r="L139" i="28"/>
  <c r="L141" i="28"/>
  <c r="L135" i="28"/>
  <c r="L144" i="28"/>
  <c r="L143" i="28"/>
  <c r="L142" i="28"/>
  <c r="L140" i="28"/>
  <c r="L138" i="28"/>
  <c r="L137" i="28"/>
  <c r="L136" i="28"/>
  <c r="L134" i="28"/>
  <c r="L133" i="28"/>
  <c r="L132" i="28"/>
  <c r="L131" i="28"/>
  <c r="L130" i="28"/>
  <c r="L129" i="28"/>
  <c r="L128" i="28"/>
  <c r="L127" i="28"/>
  <c r="L126" i="28"/>
  <c r="L125" i="28"/>
  <c r="L124" i="28"/>
  <c r="L122" i="28"/>
  <c r="L121" i="28"/>
  <c r="L120" i="28"/>
  <c r="L119" i="28"/>
  <c r="L118" i="28"/>
  <c r="L117" i="28"/>
  <c r="L116" i="28"/>
  <c r="L115" i="28"/>
  <c r="L114" i="28"/>
  <c r="L113" i="28"/>
  <c r="L112" i="28"/>
  <c r="L111" i="28"/>
  <c r="L106" i="28"/>
  <c r="L110" i="28"/>
  <c r="L109" i="28"/>
  <c r="L108" i="28"/>
  <c r="L107" i="28"/>
  <c r="L105" i="28"/>
  <c r="L104" i="28"/>
  <c r="L103" i="28"/>
  <c r="L102" i="28"/>
  <c r="L101" i="28"/>
  <c r="L100" i="28"/>
  <c r="L99" i="28"/>
  <c r="L98" i="28"/>
  <c r="L97" i="28"/>
  <c r="L96" i="28"/>
  <c r="L95" i="28"/>
  <c r="L94" i="28"/>
  <c r="L93" i="28"/>
  <c r="L92" i="28"/>
  <c r="L75" i="28"/>
  <c r="L73" i="28"/>
  <c r="L86" i="28"/>
  <c r="L91" i="28"/>
  <c r="L90" i="28"/>
  <c r="L89" i="28"/>
  <c r="L88" i="28"/>
  <c r="L87" i="28"/>
  <c r="L85" i="28"/>
  <c r="L84" i="28"/>
  <c r="L83" i="28"/>
  <c r="L82" i="28"/>
  <c r="L81" i="28"/>
  <c r="L80" i="28"/>
  <c r="L79" i="28"/>
  <c r="L78" i="28"/>
  <c r="L77" i="28"/>
  <c r="L76" i="28"/>
  <c r="L74" i="28"/>
  <c r="L72" i="28"/>
  <c r="L71" i="28"/>
  <c r="L70" i="28"/>
  <c r="L69" i="28"/>
  <c r="L57" i="28"/>
  <c r="L68" i="28"/>
  <c r="L67" i="28"/>
  <c r="L66" i="28"/>
  <c r="L65" i="28"/>
  <c r="L64" i="28"/>
  <c r="L63" i="28"/>
  <c r="L62" i="28"/>
  <c r="L61" i="28"/>
  <c r="L60" i="28"/>
  <c r="L59" i="28"/>
  <c r="L58" i="28"/>
  <c r="L56" i="28"/>
  <c r="L55" i="28"/>
  <c r="L54" i="28"/>
  <c r="L52" i="28"/>
  <c r="L51" i="28"/>
  <c r="L50" i="28"/>
  <c r="L49" i="28"/>
  <c r="L48" i="28"/>
  <c r="L47" i="28"/>
  <c r="L13" i="10"/>
  <c r="L8" i="10"/>
  <c r="L9" i="10"/>
  <c r="L166" i="27" l="1"/>
  <c r="L165" i="27"/>
  <c r="L164" i="27"/>
  <c r="L163" i="27"/>
  <c r="L162" i="27"/>
  <c r="L161" i="27"/>
  <c r="L160" i="27"/>
  <c r="L159" i="27"/>
  <c r="L158" i="27"/>
  <c r="L157" i="27"/>
  <c r="L156" i="27"/>
  <c r="L155" i="27"/>
  <c r="L154" i="27"/>
  <c r="L153" i="27"/>
  <c r="L152" i="27"/>
  <c r="L151" i="27"/>
  <c r="L150" i="27"/>
  <c r="L149" i="27"/>
  <c r="L148" i="27"/>
  <c r="L147" i="27"/>
  <c r="L146" i="27"/>
  <c r="L145" i="27"/>
  <c r="L144" i="27"/>
  <c r="L134" i="27"/>
  <c r="L140" i="27"/>
  <c r="L143" i="27"/>
  <c r="L142" i="27"/>
  <c r="L141" i="27"/>
  <c r="L139" i="27"/>
  <c r="L138" i="27"/>
  <c r="L137" i="27"/>
  <c r="L136" i="27"/>
  <c r="L135" i="27"/>
  <c r="L133" i="27"/>
  <c r="L132" i="27"/>
  <c r="L131" i="27"/>
  <c r="L130" i="27"/>
  <c r="L129" i="27"/>
  <c r="L128" i="27"/>
  <c r="L127" i="27"/>
  <c r="L126" i="27"/>
  <c r="L125" i="27"/>
  <c r="L122" i="27"/>
  <c r="L124" i="27"/>
  <c r="L123" i="27"/>
  <c r="L121" i="27"/>
  <c r="L120" i="27"/>
  <c r="L119" i="27"/>
  <c r="L118" i="27"/>
  <c r="L117" i="27"/>
  <c r="L116" i="27"/>
  <c r="L115" i="27"/>
  <c r="L114" i="27"/>
  <c r="L113" i="27"/>
  <c r="L112" i="27"/>
  <c r="L111" i="27"/>
  <c r="L110" i="27"/>
  <c r="L109" i="27"/>
  <c r="L108" i="27"/>
  <c r="L107" i="27"/>
  <c r="L106" i="27"/>
  <c r="L105" i="27"/>
  <c r="L104" i="27"/>
  <c r="L103" i="27"/>
  <c r="L102" i="27"/>
  <c r="L101" i="27"/>
  <c r="L100" i="27"/>
  <c r="L99" i="27"/>
  <c r="L98" i="27"/>
  <c r="L97" i="27"/>
  <c r="L96" i="27"/>
  <c r="L95" i="27"/>
  <c r="L94" i="27"/>
  <c r="L93" i="27"/>
  <c r="L92" i="27"/>
  <c r="L91" i="27"/>
  <c r="L90" i="27"/>
  <c r="L89" i="27"/>
  <c r="L66" i="27"/>
  <c r="L65" i="27"/>
  <c r="L64" i="27"/>
  <c r="L63" i="27"/>
  <c r="L58" i="27"/>
  <c r="L62" i="27"/>
  <c r="L61" i="27"/>
  <c r="L60" i="27"/>
  <c r="L59" i="27"/>
  <c r="L57" i="27"/>
  <c r="L56" i="27"/>
  <c r="L55" i="27"/>
  <c r="L54" i="27"/>
  <c r="L53" i="27"/>
  <c r="L52" i="27"/>
  <c r="L51" i="27"/>
  <c r="L50" i="27"/>
  <c r="L49" i="27"/>
  <c r="L48" i="27"/>
  <c r="L47" i="27"/>
  <c r="L40" i="27"/>
  <c r="L41" i="27"/>
  <c r="L42" i="27"/>
  <c r="L46" i="27"/>
  <c r="L45" i="27"/>
  <c r="L44" i="27"/>
  <c r="L43" i="27"/>
  <c r="L39" i="27"/>
  <c r="L38" i="27"/>
  <c r="L37" i="27"/>
  <c r="L36" i="27"/>
  <c r="L35" i="27"/>
  <c r="L34" i="27"/>
  <c r="L33" i="27"/>
  <c r="L154" i="2"/>
  <c r="L153" i="2"/>
  <c r="L152" i="2"/>
  <c r="L151" i="2"/>
  <c r="L150" i="2"/>
  <c r="L149" i="2"/>
  <c r="L148" i="2"/>
  <c r="L147" i="2"/>
  <c r="L146" i="2"/>
  <c r="L145" i="2"/>
  <c r="L144" i="2"/>
  <c r="L143" i="2"/>
  <c r="L142" i="2"/>
  <c r="L141" i="2"/>
  <c r="L140" i="2"/>
  <c r="L139" i="2"/>
  <c r="L138" i="2"/>
  <c r="L137" i="2"/>
  <c r="L136" i="2"/>
  <c r="L135" i="2"/>
  <c r="L134" i="2"/>
  <c r="L133" i="2"/>
  <c r="L132" i="2"/>
  <c r="L127" i="2"/>
  <c r="L131" i="2"/>
  <c r="L130" i="2"/>
  <c r="L129" i="2"/>
  <c r="L128" i="2"/>
  <c r="L126" i="2"/>
  <c r="L124" i="2"/>
  <c r="L123" i="2"/>
  <c r="L125" i="2"/>
  <c r="L122" i="2"/>
  <c r="L121" i="2"/>
  <c r="L120" i="2"/>
  <c r="L119" i="2"/>
  <c r="L118" i="2"/>
  <c r="L117" i="2"/>
  <c r="L116" i="2"/>
  <c r="L115" i="2"/>
  <c r="L111" i="2"/>
  <c r="L114" i="2"/>
  <c r="L113" i="2"/>
  <c r="L103" i="2"/>
  <c r="L108" i="2"/>
  <c r="L106" i="2"/>
  <c r="L96" i="29"/>
  <c r="L95" i="29"/>
  <c r="L94" i="29"/>
  <c r="L93" i="29"/>
  <c r="L92" i="29"/>
  <c r="L91" i="29"/>
  <c r="L90" i="29"/>
  <c r="L89" i="29"/>
  <c r="L88" i="29"/>
  <c r="L87" i="29"/>
  <c r="L86" i="29"/>
  <c r="L85" i="29"/>
  <c r="L84" i="29"/>
  <c r="L83" i="29"/>
  <c r="L82" i="29"/>
  <c r="L81" i="29"/>
  <c r="L80" i="29"/>
  <c r="L79" i="29"/>
  <c r="L78" i="29"/>
  <c r="L68" i="29"/>
  <c r="L77" i="29"/>
  <c r="L76" i="29"/>
  <c r="L75" i="29"/>
  <c r="L74" i="29"/>
  <c r="L73" i="29"/>
  <c r="L71" i="29"/>
  <c r="L70" i="29"/>
  <c r="L72" i="29"/>
  <c r="L67" i="29"/>
  <c r="L66" i="29"/>
  <c r="L69" i="29"/>
  <c r="L65" i="29"/>
  <c r="L64" i="29"/>
  <c r="L63" i="29"/>
  <c r="L62" i="29"/>
  <c r="L61" i="29"/>
  <c r="L60" i="29"/>
  <c r="L59" i="29"/>
  <c r="L58" i="29"/>
  <c r="L57" i="29"/>
  <c r="L56" i="29"/>
  <c r="L55" i="29"/>
  <c r="L54" i="29"/>
  <c r="L53" i="29"/>
  <c r="L52" i="29"/>
  <c r="L51" i="29"/>
  <c r="L50" i="29"/>
  <c r="L49" i="29"/>
  <c r="L48" i="29"/>
  <c r="L47" i="29"/>
  <c r="L46" i="29"/>
  <c r="L45" i="29"/>
  <c r="L44" i="29"/>
  <c r="L43" i="29"/>
  <c r="L42" i="29"/>
  <c r="L41" i="29"/>
  <c r="L40" i="29"/>
  <c r="L39" i="29"/>
  <c r="L38" i="29"/>
  <c r="L37" i="29"/>
  <c r="L36" i="29"/>
  <c r="L35" i="29"/>
  <c r="L34" i="29"/>
  <c r="L33" i="29"/>
  <c r="L32" i="29"/>
  <c r="L31" i="29"/>
  <c r="L30" i="29"/>
  <c r="L29" i="29"/>
  <c r="L28" i="29"/>
  <c r="L27" i="29"/>
  <c r="L26" i="29"/>
  <c r="L25" i="29"/>
  <c r="L132" i="26"/>
  <c r="L131" i="26"/>
  <c r="L130" i="26"/>
  <c r="L129" i="26"/>
  <c r="L128" i="26"/>
  <c r="L127" i="26"/>
  <c r="L126" i="26"/>
  <c r="L125" i="26"/>
  <c r="L124" i="26"/>
  <c r="L123" i="26"/>
  <c r="L122" i="26"/>
  <c r="L121" i="26"/>
  <c r="L120" i="26"/>
  <c r="L119" i="26"/>
  <c r="L118" i="26"/>
  <c r="L117" i="26"/>
  <c r="L116" i="26"/>
  <c r="L115" i="26"/>
  <c r="L114" i="26"/>
  <c r="L113" i="26"/>
  <c r="L112" i="26"/>
  <c r="L111" i="26"/>
  <c r="L110" i="26"/>
  <c r="L109" i="26"/>
  <c r="L108" i="26"/>
  <c r="L107" i="26"/>
  <c r="L106" i="26"/>
  <c r="L105" i="26"/>
  <c r="L104" i="26"/>
  <c r="L103" i="26"/>
  <c r="L102" i="26"/>
  <c r="L101" i="26"/>
  <c r="L100" i="26"/>
  <c r="L99" i="26"/>
  <c r="L98" i="26"/>
  <c r="L97" i="26"/>
  <c r="L96" i="26"/>
  <c r="L95" i="26"/>
  <c r="L94" i="26"/>
  <c r="L93" i="26"/>
  <c r="L92" i="26"/>
  <c r="L90" i="26"/>
  <c r="L87" i="26"/>
  <c r="L91" i="26"/>
  <c r="L85" i="26"/>
  <c r="L88" i="26"/>
  <c r="L86" i="26"/>
  <c r="L84" i="26"/>
  <c r="L83" i="26"/>
  <c r="L89" i="26"/>
  <c r="L82" i="26"/>
  <c r="L81" i="26"/>
  <c r="L80" i="26"/>
  <c r="L79" i="26"/>
  <c r="L78" i="26"/>
  <c r="L77" i="26"/>
  <c r="L76" i="26"/>
  <c r="L75" i="26"/>
  <c r="L74" i="26"/>
  <c r="L73" i="26"/>
  <c r="L72" i="26"/>
  <c r="L71" i="26"/>
  <c r="L70" i="26"/>
  <c r="L69" i="26"/>
  <c r="L68" i="26"/>
  <c r="L67" i="26"/>
  <c r="L66" i="26"/>
  <c r="L65" i="26"/>
  <c r="L64" i="26"/>
  <c r="L63" i="26"/>
  <c r="L62" i="26"/>
  <c r="L61" i="26"/>
  <c r="L60" i="26"/>
  <c r="L59" i="26"/>
  <c r="L58" i="26"/>
  <c r="L57" i="26"/>
  <c r="L56" i="26"/>
  <c r="L55" i="26"/>
  <c r="L54" i="26"/>
  <c r="L53" i="26"/>
  <c r="L52" i="26"/>
  <c r="L51" i="26"/>
  <c r="L50" i="26"/>
  <c r="L49" i="26"/>
  <c r="L48" i="26"/>
  <c r="L47" i="26"/>
  <c r="L46" i="26"/>
  <c r="L45" i="26"/>
  <c r="L44" i="26"/>
  <c r="L43" i="26"/>
  <c r="L42" i="26"/>
  <c r="L41" i="26"/>
  <c r="L38" i="26"/>
  <c r="L33" i="26"/>
  <c r="L40" i="26"/>
  <c r="L36" i="26"/>
  <c r="L35" i="26"/>
  <c r="L34" i="26"/>
  <c r="L39" i="26"/>
  <c r="L37" i="26"/>
  <c r="L32" i="26"/>
  <c r="L5" i="26" l="1"/>
  <c r="N5" i="26" s="1"/>
  <c r="L18" i="29" l="1"/>
  <c r="N18" i="29" s="1"/>
  <c r="L8" i="3"/>
  <c r="L16" i="27"/>
  <c r="N16" i="27" s="1"/>
  <c r="L23" i="29"/>
  <c r="N23" i="29" s="1"/>
  <c r="L21" i="29"/>
  <c r="N21" i="29" s="1"/>
  <c r="L20" i="29"/>
  <c r="N20" i="29" s="1"/>
  <c r="L17" i="29"/>
  <c r="N17" i="29" s="1"/>
  <c r="L22" i="29"/>
  <c r="N22" i="29" s="1"/>
  <c r="L13" i="27"/>
  <c r="N13" i="27" s="1"/>
  <c r="L22" i="27"/>
  <c r="N22" i="27" s="1"/>
  <c r="L21" i="27"/>
  <c r="N21" i="27" s="1"/>
  <c r="L16" i="19" l="1"/>
  <c r="L17" i="19"/>
  <c r="L13" i="19"/>
  <c r="L14" i="29"/>
  <c r="N14" i="29" s="1"/>
  <c r="L12" i="29" l="1"/>
  <c r="N12" i="29" s="1"/>
  <c r="L4" i="25" l="1"/>
  <c r="L27" i="19" l="1"/>
  <c r="L26" i="19"/>
  <c r="L25" i="19"/>
  <c r="L23" i="19"/>
  <c r="L22" i="19"/>
  <c r="L21" i="19"/>
  <c r="L19" i="19"/>
  <c r="L18" i="19"/>
  <c r="L9" i="21"/>
  <c r="L8" i="21"/>
  <c r="L51" i="8"/>
  <c r="L50" i="8"/>
  <c r="L65" i="8"/>
  <c r="L20" i="28"/>
  <c r="N20" i="28" s="1"/>
  <c r="L88" i="8" l="1"/>
  <c r="L87" i="8"/>
  <c r="L86" i="8"/>
  <c r="L31" i="8"/>
  <c r="L43" i="8"/>
  <c r="L42" i="8"/>
  <c r="L41" i="8"/>
  <c r="L40" i="8"/>
  <c r="L26" i="8"/>
  <c r="L3" i="3" l="1"/>
  <c r="L11" i="3"/>
  <c r="L12" i="3"/>
  <c r="L110" i="2"/>
  <c r="L107" i="2"/>
  <c r="L112" i="2"/>
  <c r="L104" i="2"/>
  <c r="L102" i="2"/>
  <c r="L105" i="2"/>
  <c r="L109" i="2"/>
  <c r="L101" i="2"/>
  <c r="L100" i="2"/>
  <c r="L99" i="2"/>
  <c r="L98" i="2"/>
  <c r="L95" i="2"/>
  <c r="L81" i="2"/>
  <c r="L87" i="2"/>
  <c r="L84" i="2"/>
  <c r="L80" i="2"/>
  <c r="L86" i="2"/>
  <c r="L96" i="2"/>
  <c r="L90" i="2"/>
  <c r="L88" i="2"/>
  <c r="L91" i="2"/>
  <c r="L89" i="2"/>
  <c r="L83" i="2"/>
  <c r="L94" i="2"/>
  <c r="L92" i="2"/>
  <c r="L85" i="2"/>
  <c r="L93" i="2"/>
  <c r="L60" i="2"/>
  <c r="L59" i="2"/>
  <c r="L84" i="23"/>
  <c r="L74" i="23"/>
  <c r="L10" i="26" l="1"/>
  <c r="N10" i="26" s="1"/>
  <c r="L11" i="26"/>
  <c r="N11" i="26" s="1"/>
  <c r="L4" i="26"/>
  <c r="N4" i="26" s="1"/>
  <c r="L7" i="26"/>
  <c r="N7" i="26" s="1"/>
  <c r="L13" i="26"/>
  <c r="N13" i="26" s="1"/>
  <c r="L9" i="26"/>
  <c r="N9" i="26" s="1"/>
  <c r="L8" i="26"/>
  <c r="L14" i="26"/>
  <c r="N14" i="26" s="1"/>
  <c r="L15" i="26"/>
  <c r="N15" i="26" s="1"/>
  <c r="L16" i="26"/>
  <c r="N16" i="26" s="1"/>
  <c r="L18" i="26"/>
  <c r="N18" i="26" s="1"/>
  <c r="L19" i="26"/>
  <c r="N19" i="26" s="1"/>
  <c r="L20" i="26"/>
  <c r="N20" i="26" s="1"/>
  <c r="L17" i="26"/>
  <c r="N17" i="26" s="1"/>
  <c r="L21" i="26"/>
  <c r="N21" i="26" s="1"/>
  <c r="L22" i="26"/>
  <c r="N22" i="26" s="1"/>
  <c r="L23" i="26"/>
  <c r="N23" i="26" s="1"/>
  <c r="L25" i="26"/>
  <c r="N25" i="26" s="1"/>
  <c r="L24" i="26"/>
  <c r="N24" i="26" s="1"/>
  <c r="L6" i="26"/>
  <c r="N6" i="26" s="1"/>
  <c r="L15" i="28"/>
  <c r="N15" i="28" s="1"/>
  <c r="L8" i="28" l="1"/>
  <c r="N8" i="28" s="1"/>
  <c r="L25" i="8"/>
  <c r="L16" i="29" l="1"/>
  <c r="N16" i="29" s="1"/>
  <c r="L70" i="19" l="1"/>
  <c r="L44" i="23" l="1"/>
  <c r="L35" i="23"/>
  <c r="L51" i="23"/>
  <c r="L50" i="23"/>
  <c r="L49" i="23"/>
  <c r="L48" i="23"/>
  <c r="L47" i="23"/>
  <c r="L82" i="8" l="1"/>
  <c r="L71" i="8"/>
  <c r="L75" i="8"/>
  <c r="L73" i="8"/>
  <c r="L76" i="8"/>
  <c r="L72" i="8"/>
  <c r="L77" i="8"/>
  <c r="L74" i="8"/>
  <c r="L78" i="8"/>
  <c r="L79" i="8"/>
  <c r="L81" i="8"/>
  <c r="L83" i="8"/>
  <c r="L84" i="8"/>
  <c r="L80" i="8"/>
  <c r="L85" i="8"/>
  <c r="L27" i="23" l="1"/>
  <c r="L94" i="23"/>
  <c r="L93" i="23"/>
  <c r="L95" i="23"/>
  <c r="L92" i="23"/>
  <c r="L100" i="23"/>
  <c r="L99" i="23"/>
  <c r="L98" i="23"/>
  <c r="L97" i="23"/>
  <c r="L96" i="23"/>
  <c r="L85" i="23"/>
  <c r="L88" i="23"/>
  <c r="L86" i="23"/>
  <c r="L89" i="23"/>
  <c r="L90" i="23"/>
  <c r="L91" i="23"/>
  <c r="L87" i="23"/>
  <c r="L6" i="27"/>
  <c r="N6" i="27" s="1"/>
  <c r="L5" i="27"/>
  <c r="N5" i="27" s="1"/>
  <c r="L7" i="27"/>
  <c r="N7" i="27" s="1"/>
  <c r="N12" i="27"/>
  <c r="L9" i="27"/>
  <c r="N9" i="27" s="1"/>
  <c r="L11" i="27"/>
  <c r="N11" i="27" s="1"/>
  <c r="L15" i="27"/>
  <c r="N15" i="27" s="1"/>
  <c r="L20" i="27"/>
  <c r="N20" i="27" s="1"/>
  <c r="L18" i="27"/>
  <c r="N18" i="27" s="1"/>
  <c r="L29" i="19" l="1"/>
  <c r="L12" i="26" l="1"/>
  <c r="N12" i="26" s="1"/>
  <c r="L153" i="8" l="1"/>
  <c r="L152" i="8"/>
  <c r="L151" i="8"/>
  <c r="L150" i="8"/>
  <c r="L149" i="8"/>
  <c r="L148" i="8"/>
  <c r="L147" i="8"/>
  <c r="L146" i="8"/>
  <c r="L145" i="8"/>
  <c r="L144" i="8"/>
  <c r="L143" i="8"/>
  <c r="L142" i="8"/>
  <c r="L141" i="8"/>
  <c r="L140" i="8"/>
  <c r="L127" i="8"/>
  <c r="L139" i="8"/>
  <c r="L122" i="8"/>
  <c r="L135" i="8"/>
  <c r="L125" i="8"/>
  <c r="L138" i="8"/>
  <c r="L137" i="8"/>
  <c r="L136" i="8"/>
  <c r="L134" i="8"/>
  <c r="L133" i="8"/>
  <c r="L132" i="8"/>
  <c r="L131" i="8"/>
  <c r="L130" i="8"/>
  <c r="L129" i="8"/>
  <c r="L128" i="8"/>
  <c r="L126" i="8"/>
  <c r="L123" i="8"/>
  <c r="L124" i="8"/>
  <c r="L121" i="8"/>
  <c r="L120" i="8"/>
  <c r="L115" i="8"/>
  <c r="L114" i="8"/>
  <c r="L113" i="8"/>
  <c r="L112" i="8"/>
  <c r="L111" i="8"/>
  <c r="L110" i="8"/>
  <c r="L109" i="8"/>
  <c r="L108" i="8"/>
  <c r="L107" i="8"/>
  <c r="L106" i="8"/>
  <c r="L105" i="8"/>
  <c r="L104" i="8"/>
  <c r="L103" i="8"/>
  <c r="L102" i="8"/>
  <c r="L101" i="8"/>
  <c r="L100" i="8"/>
  <c r="L99" i="8"/>
  <c r="L90" i="8"/>
  <c r="L94" i="8"/>
  <c r="L93" i="8"/>
  <c r="L92" i="8"/>
  <c r="L95" i="8"/>
  <c r="L91" i="8"/>
  <c r="L98" i="8"/>
  <c r="L97" i="8"/>
  <c r="L96" i="8"/>
  <c r="L89" i="8"/>
  <c r="L5" i="19" l="1"/>
  <c r="L15" i="19" l="1"/>
  <c r="L15" i="29"/>
  <c r="N15" i="29" s="1"/>
  <c r="L8" i="29"/>
  <c r="N8" i="29" s="1"/>
  <c r="L11" i="29"/>
  <c r="N11" i="29" s="1"/>
  <c r="L13" i="29"/>
  <c r="N13" i="29" s="1"/>
  <c r="L5" i="29"/>
  <c r="N5" i="29" s="1"/>
  <c r="L9" i="29"/>
  <c r="N9" i="29" s="1"/>
  <c r="L7" i="29"/>
  <c r="N7" i="29" s="1"/>
  <c r="L19" i="29"/>
  <c r="L10" i="29"/>
  <c r="N10" i="29" s="1"/>
  <c r="L6" i="29"/>
  <c r="N6" i="29" s="1"/>
  <c r="L72" i="19"/>
  <c r="L66" i="19"/>
  <c r="L73" i="19"/>
  <c r="L65" i="19"/>
  <c r="L68" i="19"/>
  <c r="L74" i="19"/>
  <c r="L76" i="19"/>
  <c r="L75" i="19"/>
  <c r="L64" i="19"/>
  <c r="L71" i="19"/>
  <c r="L62" i="19"/>
  <c r="L69" i="19"/>
  <c r="L63" i="19"/>
  <c r="L67" i="19"/>
  <c r="L61" i="19"/>
  <c r="L60" i="19"/>
  <c r="L47" i="19"/>
  <c r="L59" i="19"/>
  <c r="L50" i="19"/>
  <c r="L58" i="19"/>
  <c r="L52" i="19"/>
  <c r="L46" i="19"/>
  <c r="L51" i="19"/>
  <c r="L53" i="19"/>
  <c r="L56" i="19"/>
  <c r="L55" i="19"/>
  <c r="L48" i="19"/>
  <c r="L54" i="19"/>
  <c r="L56" i="8"/>
  <c r="L55" i="8"/>
  <c r="L68" i="8"/>
  <c r="L70" i="8"/>
  <c r="L69" i="8"/>
  <c r="L67" i="8"/>
  <c r="L66" i="8"/>
  <c r="L49" i="8"/>
  <c r="L47" i="8"/>
  <c r="L60" i="8"/>
  <c r="L54" i="8"/>
  <c r="L52" i="8"/>
  <c r="L53" i="8"/>
  <c r="L48" i="8"/>
  <c r="N19" i="29" l="1"/>
  <c r="L10" i="28"/>
  <c r="N10" i="28" s="1"/>
  <c r="L5" i="28"/>
  <c r="N5" i="28" s="1"/>
  <c r="L17" i="28"/>
  <c r="N17" i="28" s="1"/>
  <c r="L6" i="28"/>
  <c r="N6" i="28" s="1"/>
  <c r="L12" i="28"/>
  <c r="N12" i="28" s="1"/>
  <c r="L26" i="28"/>
  <c r="N26" i="28" s="1"/>
  <c r="L19" i="28"/>
  <c r="N19" i="28" s="1"/>
  <c r="L9" i="28"/>
  <c r="N9" i="28" s="1"/>
  <c r="L14" i="28"/>
  <c r="N14" i="28" s="1"/>
  <c r="L16" i="28"/>
  <c r="N16" i="28" s="1"/>
  <c r="L21" i="28"/>
  <c r="N21" i="28" s="1"/>
  <c r="L13" i="28"/>
  <c r="N13" i="28" s="1"/>
  <c r="L23" i="28"/>
  <c r="N23" i="28" s="1"/>
  <c r="L11" i="28"/>
  <c r="N11" i="28" s="1"/>
  <c r="L18" i="28"/>
  <c r="N18" i="28" s="1"/>
  <c r="L27" i="28"/>
  <c r="N27" i="28" s="1"/>
  <c r="L7" i="28"/>
  <c r="N7" i="28" s="1"/>
  <c r="L25" i="28"/>
  <c r="N25" i="28" s="1"/>
  <c r="L23" i="27" l="1"/>
  <c r="L19" i="27"/>
  <c r="N19" i="27" s="1"/>
  <c r="L17" i="27"/>
  <c r="N17" i="27" s="1"/>
  <c r="L14" i="27"/>
  <c r="N14" i="27" s="1"/>
  <c r="L10" i="27"/>
  <c r="N10" i="27" s="1"/>
  <c r="L8" i="27"/>
  <c r="N8" i="27" s="1"/>
  <c r="L6" i="25" l="1"/>
  <c r="L3" i="25"/>
  <c r="L5" i="25"/>
  <c r="L8" i="25"/>
  <c r="L9" i="25"/>
  <c r="L7" i="25"/>
  <c r="L10" i="10" l="1"/>
  <c r="L6" i="10"/>
  <c r="L11" i="10"/>
  <c r="L5" i="10"/>
  <c r="L4" i="10"/>
  <c r="L7" i="10"/>
  <c r="L3" i="10"/>
  <c r="L7" i="21"/>
  <c r="L4" i="21"/>
  <c r="L6" i="21"/>
  <c r="L5" i="3"/>
  <c r="L9" i="3"/>
  <c r="L10" i="3"/>
  <c r="L6" i="3"/>
  <c r="L7" i="3"/>
  <c r="L4" i="3"/>
  <c r="L28" i="8" l="1"/>
  <c r="L97" i="2"/>
  <c r="L82" i="2"/>
  <c r="L79" i="2"/>
  <c r="L78" i="2"/>
  <c r="L77" i="2"/>
  <c r="L76" i="2"/>
  <c r="L75" i="2"/>
  <c r="L74" i="2"/>
  <c r="L73" i="2"/>
  <c r="L72" i="2"/>
  <c r="L71" i="2"/>
  <c r="L68" i="2"/>
  <c r="L61" i="2"/>
  <c r="L70" i="2"/>
  <c r="L69" i="2"/>
  <c r="L67" i="2"/>
  <c r="L66" i="2"/>
  <c r="L65" i="2"/>
  <c r="L64" i="2"/>
  <c r="L63" i="2"/>
  <c r="L62" i="2"/>
  <c r="L39" i="2"/>
  <c r="L34" i="2"/>
  <c r="L31" i="2"/>
  <c r="L36" i="2"/>
  <c r="L32" i="2"/>
  <c r="L37" i="2"/>
  <c r="L33" i="2"/>
  <c r="L38" i="2"/>
  <c r="L27" i="2"/>
  <c r="L30" i="2"/>
  <c r="L28" i="2"/>
  <c r="L35" i="2"/>
  <c r="L29" i="2"/>
  <c r="L26" i="2"/>
  <c r="L25" i="2"/>
  <c r="L24" i="2"/>
  <c r="L23" i="2"/>
  <c r="L22" i="2"/>
  <c r="L21" i="2"/>
  <c r="L20" i="2"/>
  <c r="L19" i="2"/>
  <c r="L12" i="2"/>
  <c r="L13" i="2"/>
  <c r="L14" i="2"/>
  <c r="L9" i="2"/>
  <c r="L6" i="2"/>
  <c r="L7" i="2"/>
  <c r="L8" i="2"/>
  <c r="L15" i="2"/>
  <c r="L17" i="2"/>
  <c r="L10" i="2"/>
  <c r="L18" i="2"/>
  <c r="L5" i="2"/>
  <c r="L16" i="2"/>
  <c r="L11" i="2"/>
  <c r="L21" i="8" l="1"/>
  <c r="L18" i="8"/>
  <c r="L11" i="8"/>
  <c r="L15" i="8"/>
  <c r="L64" i="8" l="1"/>
  <c r="L63" i="8"/>
  <c r="L62" i="8"/>
  <c r="L61" i="8"/>
  <c r="L59" i="8"/>
  <c r="L58" i="8"/>
  <c r="L57" i="8"/>
  <c r="L46" i="8"/>
  <c r="L45" i="8"/>
  <c r="L44" i="8"/>
  <c r="L30" i="8"/>
  <c r="L37" i="8"/>
  <c r="L34" i="8"/>
  <c r="L39" i="8"/>
  <c r="L36" i="8"/>
  <c r="L35" i="8"/>
  <c r="L33" i="8"/>
  <c r="L32" i="8"/>
  <c r="L27" i="8"/>
  <c r="L38" i="8"/>
  <c r="L29" i="8"/>
  <c r="L12" i="8"/>
  <c r="L10" i="8"/>
  <c r="L16" i="8"/>
  <c r="L24" i="8"/>
  <c r="L19" i="8"/>
  <c r="L7" i="8"/>
  <c r="L17" i="8"/>
  <c r="L6" i="8"/>
  <c r="L8" i="8"/>
  <c r="L9" i="8"/>
  <c r="L14" i="8"/>
  <c r="L13" i="8"/>
  <c r="L22" i="8"/>
  <c r="L20" i="8"/>
  <c r="L23" i="8"/>
  <c r="L24" i="19" l="1"/>
  <c r="L30" i="19"/>
  <c r="L36" i="19"/>
  <c r="L12" i="10" l="1"/>
  <c r="L40" i="19" l="1"/>
  <c r="L42" i="23" l="1"/>
  <c r="L68" i="23"/>
  <c r="L67" i="23"/>
  <c r="L66" i="23"/>
  <c r="L65" i="23"/>
  <c r="L64" i="23"/>
  <c r="L63" i="23"/>
  <c r="L62" i="23"/>
  <c r="L54" i="23"/>
  <c r="L61" i="23"/>
  <c r="L60" i="23"/>
  <c r="L57" i="23"/>
  <c r="L55" i="23"/>
  <c r="L59" i="23"/>
  <c r="L53" i="23"/>
  <c r="L58" i="23"/>
  <c r="L52" i="23"/>
  <c r="L56" i="23"/>
  <c r="L36" i="23" l="1"/>
  <c r="L46" i="23"/>
  <c r="L37" i="23"/>
  <c r="L41" i="23"/>
  <c r="L45" i="23"/>
  <c r="L43" i="23"/>
  <c r="L40" i="23"/>
  <c r="L38" i="23"/>
  <c r="L39" i="23"/>
  <c r="L34" i="23"/>
  <c r="L73" i="23"/>
  <c r="L78" i="23"/>
  <c r="L83" i="23"/>
  <c r="L69" i="23"/>
  <c r="L77" i="23"/>
  <c r="L70" i="23"/>
  <c r="L80" i="23"/>
  <c r="L81" i="23"/>
  <c r="L71" i="23"/>
  <c r="L72" i="23"/>
  <c r="L76" i="23"/>
  <c r="L75" i="23"/>
  <c r="L82" i="23"/>
  <c r="L79" i="23"/>
  <c r="L33" i="23"/>
  <c r="L23" i="23"/>
  <c r="L29" i="23"/>
  <c r="L20" i="23"/>
  <c r="L22" i="23"/>
  <c r="L31" i="23"/>
  <c r="L24" i="23"/>
  <c r="L26" i="23"/>
  <c r="L25" i="23"/>
  <c r="L28" i="23"/>
  <c r="L30" i="23"/>
  <c r="L21" i="23"/>
  <c r="L19" i="23"/>
  <c r="L32" i="23"/>
  <c r="L18" i="23"/>
  <c r="L17" i="23"/>
  <c r="L13" i="23"/>
  <c r="L12" i="23"/>
  <c r="L9" i="23"/>
  <c r="L14" i="23"/>
  <c r="L11" i="23"/>
  <c r="L5" i="23"/>
  <c r="L8" i="23"/>
  <c r="L7" i="23"/>
  <c r="L15" i="23"/>
  <c r="L16" i="23"/>
  <c r="L4" i="23"/>
  <c r="L10" i="23"/>
  <c r="L6" i="23"/>
  <c r="L10" i="25"/>
  <c r="L57" i="19" l="1"/>
  <c r="L44" i="19"/>
  <c r="L39" i="19"/>
  <c r="L49" i="19"/>
  <c r="L43" i="19"/>
  <c r="L45" i="19"/>
  <c r="L41" i="19"/>
  <c r="L42" i="19"/>
  <c r="L28" i="19"/>
  <c r="L37" i="19"/>
  <c r="L33" i="19"/>
  <c r="L38" i="19"/>
  <c r="L32" i="19"/>
  <c r="L35" i="19"/>
  <c r="L31" i="19"/>
  <c r="L34" i="19"/>
  <c r="L7" i="19"/>
  <c r="L6" i="19"/>
  <c r="L20" i="19"/>
  <c r="L11" i="19"/>
  <c r="L14" i="19"/>
  <c r="L9" i="19"/>
  <c r="L8" i="19"/>
  <c r="L10" i="19"/>
  <c r="L12" i="19"/>
  <c r="L10" i="21"/>
  <c r="L5" i="21"/>
</calcChain>
</file>

<file path=xl/sharedStrings.xml><?xml version="1.0" encoding="utf-8"?>
<sst xmlns="http://schemas.openxmlformats.org/spreadsheetml/2006/main" count="5889" uniqueCount="1045">
  <si>
    <t>Branky</t>
  </si>
  <si>
    <t>Pros</t>
  </si>
  <si>
    <t>Led</t>
  </si>
  <si>
    <t>Tým</t>
  </si>
  <si>
    <t>1.</t>
  </si>
  <si>
    <t>2.</t>
  </si>
  <si>
    <t>3.</t>
  </si>
  <si>
    <t>kolo 1</t>
  </si>
  <si>
    <t>kolo 2</t>
  </si>
  <si>
    <t>kolo 3</t>
  </si>
  <si>
    <t>kolo 4</t>
  </si>
  <si>
    <t>kolo 5</t>
  </si>
  <si>
    <t>kolo 6</t>
  </si>
  <si>
    <t xml:space="preserve"> Pořadí</t>
  </si>
  <si>
    <t>Název týmu</t>
  </si>
  <si>
    <t>Únor</t>
  </si>
  <si>
    <t>poř.</t>
  </si>
  <si>
    <t>jméno</t>
  </si>
  <si>
    <t>tým</t>
  </si>
  <si>
    <t>CELKEM</t>
  </si>
  <si>
    <t>Hodnocení brankařů</t>
  </si>
  <si>
    <t>Jan</t>
  </si>
  <si>
    <t>Březen</t>
  </si>
  <si>
    <t>Příjmení</t>
  </si>
  <si>
    <t>Jméno</t>
  </si>
  <si>
    <t>Matyáš</t>
  </si>
  <si>
    <t>Hodnocení nejužitečnějších hráčů</t>
  </si>
  <si>
    <t>Matěj</t>
  </si>
  <si>
    <t>Sokol Spořilov</t>
  </si>
  <si>
    <t>Říjen.</t>
  </si>
  <si>
    <t xml:space="preserve"> Listop.</t>
  </si>
  <si>
    <t>Tomáš</t>
  </si>
  <si>
    <t>SPOŘ</t>
  </si>
  <si>
    <t>ŘÍJEN</t>
  </si>
  <si>
    <t>LIST.</t>
  </si>
  <si>
    <t>PROS.</t>
  </si>
  <si>
    <t>LEDEN</t>
  </si>
  <si>
    <t>ÚNOR</t>
  </si>
  <si>
    <t>BŘEZEN</t>
  </si>
  <si>
    <t>Anna</t>
  </si>
  <si>
    <t>Slunečnice</t>
  </si>
  <si>
    <t>František</t>
  </si>
  <si>
    <t>SLU</t>
  </si>
  <si>
    <t>Martin</t>
  </si>
  <si>
    <t>Tereza</t>
  </si>
  <si>
    <t>SLUN</t>
  </si>
  <si>
    <t>Ondřej</t>
  </si>
  <si>
    <t>1.kolo</t>
  </si>
  <si>
    <t>Slunečnice A</t>
  </si>
  <si>
    <t>Emil</t>
  </si>
  <si>
    <t>Tobiáš</t>
  </si>
  <si>
    <t>Štěpán</t>
  </si>
  <si>
    <t>Adam</t>
  </si>
  <si>
    <t>Josef</t>
  </si>
  <si>
    <t>Lukáš</t>
  </si>
  <si>
    <t>DUBEN</t>
  </si>
  <si>
    <t>KVĚTEN</t>
  </si>
  <si>
    <t>Duben</t>
  </si>
  <si>
    <t>Květen</t>
  </si>
  <si>
    <t>Jakub</t>
  </si>
  <si>
    <t>4.</t>
  </si>
  <si>
    <t>5.</t>
  </si>
  <si>
    <t>David</t>
  </si>
  <si>
    <t>LCJM</t>
  </si>
  <si>
    <t>MALE</t>
  </si>
  <si>
    <t>BODY</t>
  </si>
  <si>
    <t>Filip</t>
  </si>
  <si>
    <t>Richard</t>
  </si>
  <si>
    <t>kolo 7</t>
  </si>
  <si>
    <t>kolo 8</t>
  </si>
  <si>
    <t>6.</t>
  </si>
  <si>
    <t>x</t>
  </si>
  <si>
    <t>PŘÍŠTÍ TURNAJ:</t>
  </si>
  <si>
    <t>ZBRA</t>
  </si>
  <si>
    <t>Vítek</t>
  </si>
  <si>
    <t>Marek</t>
  </si>
  <si>
    <t>Michal</t>
  </si>
  <si>
    <t>Adéla</t>
  </si>
  <si>
    <t>Michael</t>
  </si>
  <si>
    <t>7.</t>
  </si>
  <si>
    <t>Petra</t>
  </si>
  <si>
    <t>8.</t>
  </si>
  <si>
    <t>X-14</t>
  </si>
  <si>
    <t>XI-14</t>
  </si>
  <si>
    <t>XII-14</t>
  </si>
  <si>
    <t>I-15</t>
  </si>
  <si>
    <t>II-15</t>
  </si>
  <si>
    <t>III-15</t>
  </si>
  <si>
    <t>IV-15</t>
  </si>
  <si>
    <t>V-15</t>
  </si>
  <si>
    <t>pořadí</t>
  </si>
  <si>
    <t>FINÁLE</t>
  </si>
  <si>
    <t>O 3.MÍSTO</t>
  </si>
  <si>
    <t>:</t>
  </si>
  <si>
    <t>Sára</t>
  </si>
  <si>
    <t>Jáchym</t>
  </si>
  <si>
    <t>Nela</t>
  </si>
  <si>
    <t>Gabriel</t>
  </si>
  <si>
    <t>Vojtěch</t>
  </si>
  <si>
    <t>Petr</t>
  </si>
  <si>
    <t>Vejvoda</t>
  </si>
  <si>
    <t>Veronika</t>
  </si>
  <si>
    <t>O 5.MÍSTO / A</t>
  </si>
  <si>
    <t>Barbora</t>
  </si>
  <si>
    <t>Soutěž střelců - kategorie:</t>
  </si>
  <si>
    <t>8</t>
  </si>
  <si>
    <t>Hájek</t>
  </si>
  <si>
    <t>skóre</t>
  </si>
  <si>
    <t>body</t>
  </si>
  <si>
    <t>body za turnaj</t>
  </si>
  <si>
    <t>interkros</t>
  </si>
  <si>
    <t>Treybal</t>
  </si>
  <si>
    <t>Kateřina</t>
  </si>
  <si>
    <t xml:space="preserve">INDIVIDUÁLNÍ STATISTIKY </t>
  </si>
  <si>
    <t>Vlček</t>
  </si>
  <si>
    <t>Kristýna</t>
  </si>
  <si>
    <t>SPOŘILOV A</t>
  </si>
  <si>
    <t>SLUNEČNICE</t>
  </si>
  <si>
    <t>SPOŘILOV B</t>
  </si>
  <si>
    <t>body celk.</t>
  </si>
  <si>
    <t>o 3.místo</t>
  </si>
  <si>
    <t>XXX</t>
  </si>
  <si>
    <t>O 5.MÍSTO</t>
  </si>
  <si>
    <t>O 5.MÍSTO / B</t>
  </si>
  <si>
    <t>kategorie do 9 let</t>
  </si>
  <si>
    <t>o 5.místo</t>
  </si>
  <si>
    <r>
      <rPr>
        <b/>
        <u/>
        <sz val="10"/>
        <rFont val="Tahoma"/>
        <family val="2"/>
        <charset val="238"/>
      </rPr>
      <t xml:space="preserve">SRAZ pro kategorii do 9 let </t>
    </r>
    <r>
      <rPr>
        <b/>
        <sz val="10"/>
        <rFont val="Tahoma"/>
        <family val="2"/>
        <charset val="238"/>
      </rPr>
      <t>v TĚLOCVIČNÁCH ZŠ Mendelova 550, Pha 11</t>
    </r>
  </si>
  <si>
    <t>TJ Malešice</t>
  </si>
  <si>
    <t>MALEŠICE</t>
  </si>
  <si>
    <t>Edward</t>
  </si>
  <si>
    <t>skupina A</t>
  </si>
  <si>
    <t>skupina B</t>
  </si>
  <si>
    <t>Mraček</t>
  </si>
  <si>
    <t>Matouš</t>
  </si>
  <si>
    <t>Julie</t>
  </si>
  <si>
    <t>Piškulová</t>
  </si>
  <si>
    <t>Body - užitečí hráč</t>
  </si>
  <si>
    <t>BRANKÁŘI</t>
  </si>
  <si>
    <t xml:space="preserve">Hugo </t>
  </si>
  <si>
    <t>příjmení</t>
  </si>
  <si>
    <t>Body - brankáři</t>
  </si>
  <si>
    <t>hráči- body</t>
  </si>
  <si>
    <t>Warriors</t>
  </si>
  <si>
    <t>WARRIORS</t>
  </si>
  <si>
    <t>WARR</t>
  </si>
  <si>
    <t>Mikuláš</t>
  </si>
  <si>
    <t>Makča</t>
  </si>
  <si>
    <t>Daniel</t>
  </si>
  <si>
    <t>Hana</t>
  </si>
  <si>
    <t>Simona</t>
  </si>
  <si>
    <t>Damian</t>
  </si>
  <si>
    <t>PŘÍJMENÍ</t>
  </si>
  <si>
    <t>JMÉNO</t>
  </si>
  <si>
    <t>kategorie do 11 let</t>
  </si>
  <si>
    <t>kategorie do 13 let</t>
  </si>
  <si>
    <t>kategorie do 15 let</t>
  </si>
  <si>
    <t>SPOŘILOV</t>
  </si>
  <si>
    <t>ZBRASLAV A</t>
  </si>
  <si>
    <t>SLUNEČNICE B</t>
  </si>
  <si>
    <t>SLUNEČNICE A</t>
  </si>
  <si>
    <t>SLUN.A</t>
  </si>
  <si>
    <t>SLUN.B</t>
  </si>
  <si>
    <t>SPOŘ.A</t>
  </si>
  <si>
    <t>SPOŘ.B</t>
  </si>
  <si>
    <t>5</t>
  </si>
  <si>
    <t>O 7.MÍSTO</t>
  </si>
  <si>
    <t>17:7</t>
  </si>
  <si>
    <t>7:17</t>
  </si>
  <si>
    <t>Hugo</t>
  </si>
  <si>
    <t>Hodnocení brankářů</t>
  </si>
  <si>
    <t>Sokol Libuš</t>
  </si>
  <si>
    <t>1./2.</t>
  </si>
  <si>
    <t>6./5.</t>
  </si>
  <si>
    <t>4./3.</t>
  </si>
  <si>
    <t>Patrik</t>
  </si>
  <si>
    <t>LIBU</t>
  </si>
  <si>
    <t>Tadeáš</t>
  </si>
  <si>
    <t>7</t>
  </si>
  <si>
    <t>3./4.</t>
  </si>
  <si>
    <t>2./1.</t>
  </si>
  <si>
    <t>12</t>
  </si>
  <si>
    <t>MĚSTSKÁ ČÁST:</t>
  </si>
  <si>
    <t xml:space="preserve">Soutěž střelců </t>
  </si>
  <si>
    <t>Soutěž střelců</t>
  </si>
  <si>
    <t>Kříž</t>
  </si>
  <si>
    <t>Jindřich</t>
  </si>
  <si>
    <t>Kilián</t>
  </si>
  <si>
    <t>Rejna</t>
  </si>
  <si>
    <t>Magistrát hl.m.Praha</t>
  </si>
  <si>
    <t>poč.turnajů...min.dělitel=6</t>
  </si>
  <si>
    <t>celkem</t>
  </si>
  <si>
    <t>Poř.</t>
  </si>
  <si>
    <t>ZBRASLAV</t>
  </si>
  <si>
    <t>ZBRAS</t>
  </si>
  <si>
    <t>SK LAX Jižní Město</t>
  </si>
  <si>
    <t>SK LAX JIŽNÍ MĚSTO</t>
  </si>
  <si>
    <t>PŘEDPOKLAD - ROZDĚLENÍ DO SKUPIN</t>
  </si>
  <si>
    <t>A</t>
  </si>
  <si>
    <t>skupina</t>
  </si>
  <si>
    <t>B</t>
  </si>
  <si>
    <t>BRANKÁŘI - liga do 9 let 2017-18</t>
  </si>
  <si>
    <t>Viktor</t>
  </si>
  <si>
    <t>Mikoláš</t>
  </si>
  <si>
    <t>Honců</t>
  </si>
  <si>
    <t>Kaifáš</t>
  </si>
  <si>
    <t>Milan</t>
  </si>
  <si>
    <t>Viktorie</t>
  </si>
  <si>
    <t xml:space="preserve">Šafanfa </t>
  </si>
  <si>
    <t>Rozálie</t>
  </si>
  <si>
    <t>Škvárová</t>
  </si>
  <si>
    <t>Alžběta</t>
  </si>
  <si>
    <t>Tobik</t>
  </si>
  <si>
    <t>Pavel</t>
  </si>
  <si>
    <t>Aleš</t>
  </si>
  <si>
    <t>Max</t>
  </si>
  <si>
    <t>LCC R</t>
  </si>
  <si>
    <t>9.</t>
  </si>
  <si>
    <t>10.</t>
  </si>
  <si>
    <t>11:5</t>
  </si>
  <si>
    <t>5:11</t>
  </si>
  <si>
    <t>8:3</t>
  </si>
  <si>
    <t>3:8</t>
  </si>
  <si>
    <t>Karolína</t>
  </si>
  <si>
    <t>SPO.B</t>
  </si>
  <si>
    <t>SPO.A</t>
  </si>
  <si>
    <t>7./6.</t>
  </si>
  <si>
    <t>13:6</t>
  </si>
  <si>
    <t>6:13</t>
  </si>
  <si>
    <t>PRAVDĚPODOBNÉ 1.ZÁPASY:</t>
  </si>
  <si>
    <t>STŘELCI POKRAČOVÁNÍ:</t>
  </si>
  <si>
    <t>18:14</t>
  </si>
  <si>
    <t>14:18</t>
  </si>
  <si>
    <t>22:8</t>
  </si>
  <si>
    <t>8:22</t>
  </si>
  <si>
    <t>13</t>
  </si>
  <si>
    <t>12:4</t>
  </si>
  <si>
    <t>4:12</t>
  </si>
  <si>
    <t>6</t>
  </si>
  <si>
    <t>19:11</t>
  </si>
  <si>
    <t>11:19</t>
  </si>
  <si>
    <t>HRÁČI POKRAČOVÁNÍ:</t>
  </si>
  <si>
    <t>4</t>
  </si>
  <si>
    <t>19:3</t>
  </si>
  <si>
    <t>18:8</t>
  </si>
  <si>
    <t>23:4</t>
  </si>
  <si>
    <t>8:18</t>
  </si>
  <si>
    <t>4:23</t>
  </si>
  <si>
    <t>Vašek</t>
  </si>
  <si>
    <t>14:6</t>
  </si>
  <si>
    <t>6:14</t>
  </si>
  <si>
    <t>29</t>
  </si>
  <si>
    <t>1.KOLO</t>
  </si>
  <si>
    <t>SKÓRE</t>
  </si>
  <si>
    <t>Prům./turn.</t>
  </si>
  <si>
    <t>SLUN.
B</t>
  </si>
  <si>
    <t>SLUN.
A</t>
  </si>
  <si>
    <t>SPOŘ.
B</t>
  </si>
  <si>
    <t>26:18</t>
  </si>
  <si>
    <t>18:26</t>
  </si>
  <si>
    <t>18:12</t>
  </si>
  <si>
    <t>12:18</t>
  </si>
  <si>
    <t>35:14</t>
  </si>
  <si>
    <t>14:35</t>
  </si>
  <si>
    <t>32:7</t>
  </si>
  <si>
    <t>7:32</t>
  </si>
  <si>
    <t>23:18</t>
  </si>
  <si>
    <t>18:23</t>
  </si>
  <si>
    <t>U13 - 21.10.2018</t>
  </si>
  <si>
    <t>NEDĚLE 13.10.2019</t>
  </si>
  <si>
    <t>TJ MALEŠICE</t>
  </si>
  <si>
    <t>SK LACOSSE JM</t>
  </si>
  <si>
    <t>SOKOL SPOŘILOV</t>
  </si>
  <si>
    <t>SOKOL LIBUŠ</t>
  </si>
  <si>
    <t>MALEŠ</t>
  </si>
  <si>
    <t>10:5</t>
  </si>
  <si>
    <t>8:8</t>
  </si>
  <si>
    <t>37:36</t>
  </si>
  <si>
    <t>12:6</t>
  </si>
  <si>
    <t>14:3</t>
  </si>
  <si>
    <t>9:9</t>
  </si>
  <si>
    <t>6:12</t>
  </si>
  <si>
    <t>12:9</t>
  </si>
  <si>
    <t>5:10</t>
  </si>
  <si>
    <t>3:14</t>
  </si>
  <si>
    <t>9:12</t>
  </si>
  <si>
    <t>2</t>
  </si>
  <si>
    <t>0</t>
  </si>
  <si>
    <t>53:26</t>
  </si>
  <si>
    <t>29:46</t>
  </si>
  <si>
    <t>24:53</t>
  </si>
  <si>
    <t>48:30</t>
  </si>
  <si>
    <t>LIBUŠ</t>
  </si>
  <si>
    <t>ČANDA</t>
  </si>
  <si>
    <t>KŘEČEK</t>
  </si>
  <si>
    <t>POLÍVKOVÁ</t>
  </si>
  <si>
    <t>DRBOHLAVOVÁ</t>
  </si>
  <si>
    <t>KAFKA</t>
  </si>
  <si>
    <t>Majda</t>
  </si>
  <si>
    <t>STEFANOVIČ</t>
  </si>
  <si>
    <t>ČESKÁ</t>
  </si>
  <si>
    <t>Andrej</t>
  </si>
  <si>
    <t>DLOUHÝ</t>
  </si>
  <si>
    <t>ERBENOVÁ</t>
  </si>
  <si>
    <t>MALINA</t>
  </si>
  <si>
    <t>PETŘÍKOVÁ</t>
  </si>
  <si>
    <t>STUDENOVSKÝ</t>
  </si>
  <si>
    <t>STUDENOVSKÁ</t>
  </si>
  <si>
    <t>Vanesa</t>
  </si>
  <si>
    <t>VINAŘOVÁ</t>
  </si>
  <si>
    <t>BORISOVÁ</t>
  </si>
  <si>
    <t>Arina</t>
  </si>
  <si>
    <t>KOPŘIVOVÁ</t>
  </si>
  <si>
    <t>Nikola</t>
  </si>
  <si>
    <t>KALAŠ</t>
  </si>
  <si>
    <t>Jinřich</t>
  </si>
  <si>
    <t>FLIGL</t>
  </si>
  <si>
    <t>BŘEZINA</t>
  </si>
  <si>
    <t>Samuel</t>
  </si>
  <si>
    <t>Vít</t>
  </si>
  <si>
    <t>ŠTOLBA</t>
  </si>
  <si>
    <t>ŠPRONGL</t>
  </si>
  <si>
    <t>ADÁMEK</t>
  </si>
  <si>
    <t>BRAUM</t>
  </si>
  <si>
    <t>NAŠTA</t>
  </si>
  <si>
    <t>STIBOR</t>
  </si>
  <si>
    <t>HERA</t>
  </si>
  <si>
    <t>ŠVECOVÁ</t>
  </si>
  <si>
    <t>POLATA</t>
  </si>
  <si>
    <t>Albert</t>
  </si>
  <si>
    <t>Oliver</t>
  </si>
  <si>
    <t>Bohumil</t>
  </si>
  <si>
    <t>LOUKOTA</t>
  </si>
  <si>
    <t>KNEISSL</t>
  </si>
  <si>
    <t>VOSÁHLO</t>
  </si>
  <si>
    <t>ŠAVELKA</t>
  </si>
  <si>
    <t>BENICKÝ</t>
  </si>
  <si>
    <t>SOUČEK</t>
  </si>
  <si>
    <t>ZMATLÍK</t>
  </si>
  <si>
    <t>VRŇATA</t>
  </si>
  <si>
    <t>Antonín</t>
  </si>
  <si>
    <t>Viliam</t>
  </si>
  <si>
    <t>Jiří</t>
  </si>
  <si>
    <t>AUGUSTOVÁ</t>
  </si>
  <si>
    <t>HAVLÍČEK</t>
  </si>
  <si>
    <t>PAVELKA</t>
  </si>
  <si>
    <t>ŠIMEK</t>
  </si>
  <si>
    <t>VÁŠA</t>
  </si>
  <si>
    <t>Emílie</t>
  </si>
  <si>
    <t>PETER</t>
  </si>
  <si>
    <t>RADUMILO</t>
  </si>
  <si>
    <t>Rajko</t>
  </si>
  <si>
    <t>DADIK</t>
  </si>
  <si>
    <t>Eda</t>
  </si>
  <si>
    <t>GLAZNER</t>
  </si>
  <si>
    <t>Jonathan</t>
  </si>
  <si>
    <t>KAŠPAR</t>
  </si>
  <si>
    <t>2019-20</t>
  </si>
  <si>
    <t xml:space="preserve"> VÝSLEDKY LIGY (série otevřených turnajů) do 9 let 2019-20</t>
  </si>
  <si>
    <t>Jednotlivé týmy a jejich střelci - liga do 9 let</t>
  </si>
  <si>
    <t>HRÁČI PO TÝMECH - liga do 9 let</t>
  </si>
  <si>
    <t>VÝSLEDKY LIGY (série otevřených turnajů) do 11 let 2019-20</t>
  </si>
  <si>
    <t>Jednotlivé týmy a jejich střelci - liga do 11 let</t>
  </si>
  <si>
    <t>Jednotlivé týmy a jejich hráči - liga do 11 let</t>
  </si>
  <si>
    <t>VÝSLEDKY LIGY (série otevřených turnajů) do 13 let 2019-20</t>
  </si>
  <si>
    <t>Jednotlivé týmy a jejich střelci - liga do 13 let</t>
  </si>
  <si>
    <t xml:space="preserve">Jednotlivé týmy a jejich hráči - liga do 13 let </t>
  </si>
  <si>
    <t>VÝSLEDKY LIGY (série otevřených turnajů) do 15 let 2019-20</t>
  </si>
  <si>
    <t>Jednotlivé týmy a jejich střelci - liga do 15 let</t>
  </si>
  <si>
    <t>HRÁČI</t>
  </si>
  <si>
    <t>Sokol Spořilov Boys</t>
  </si>
  <si>
    <t>SOBOTA 12.10.2019</t>
  </si>
  <si>
    <t>Sokol Spořilov Amazonky</t>
  </si>
  <si>
    <t>SPOŘILOV AMAZONKY</t>
  </si>
  <si>
    <t>SPOŘILOV BOYS</t>
  </si>
  <si>
    <t>14:25</t>
  </si>
  <si>
    <t>7:24</t>
  </si>
  <si>
    <t>25:14</t>
  </si>
  <si>
    <t>20:18</t>
  </si>
  <si>
    <t>21:22</t>
  </si>
  <si>
    <t>22:21</t>
  </si>
  <si>
    <t>18:20</t>
  </si>
  <si>
    <t>24:7</t>
  </si>
  <si>
    <t>35:67</t>
  </si>
  <si>
    <t>63:58</t>
  </si>
  <si>
    <t>57:66</t>
  </si>
  <si>
    <t>72:46</t>
  </si>
  <si>
    <t>SOBOTA 9.11.2019</t>
  </si>
  <si>
    <r>
      <rPr>
        <b/>
        <u/>
        <sz val="10"/>
        <rFont val="Tahoma"/>
        <family val="2"/>
        <charset val="238"/>
      </rPr>
      <t xml:space="preserve">SRAZ pro kategorii do 15 let </t>
    </r>
    <r>
      <rPr>
        <b/>
        <sz val="10"/>
        <rFont val="Tahoma"/>
        <family val="2"/>
        <charset val="238"/>
      </rPr>
      <t>v TĚLOCVIČNÁCH ZŠ Mendelova 550, Pha 11</t>
    </r>
  </si>
  <si>
    <t>PAULAS</t>
  </si>
  <si>
    <t>NEŠPOR</t>
  </si>
  <si>
    <t>PIVNÝ</t>
  </si>
  <si>
    <t>ZACHATA</t>
  </si>
  <si>
    <t>KOBRLE</t>
  </si>
  <si>
    <t>CZERNÝ</t>
  </si>
  <si>
    <t>STANĚK</t>
  </si>
  <si>
    <t>LÖWENHÖFFER</t>
  </si>
  <si>
    <t>KRUTÍLEK</t>
  </si>
  <si>
    <t>ČEKALOVÁ</t>
  </si>
  <si>
    <t>HŘÍBALOVÁ</t>
  </si>
  <si>
    <t>SLAVÍKOVÁ</t>
  </si>
  <si>
    <t>BAJEROVÁ</t>
  </si>
  <si>
    <t>RYGLOVÁ</t>
  </si>
  <si>
    <t>ZACHATOVÁ</t>
  </si>
  <si>
    <t>BAJER</t>
  </si>
  <si>
    <t>DORŇÁK</t>
  </si>
  <si>
    <t>JANAS</t>
  </si>
  <si>
    <t>MATĚJŮ</t>
  </si>
  <si>
    <t>POKORNÝ</t>
  </si>
  <si>
    <t>ŠPETLÍK</t>
  </si>
  <si>
    <t>PALA</t>
  </si>
  <si>
    <t>Denis</t>
  </si>
  <si>
    <t>BOSÁK</t>
  </si>
  <si>
    <t>ZITKO</t>
  </si>
  <si>
    <t>ČELIKOVSKÁ</t>
  </si>
  <si>
    <t>DRNEK</t>
  </si>
  <si>
    <t>KLÍČ</t>
  </si>
  <si>
    <t>KUCHAŘ</t>
  </si>
  <si>
    <t>LASTOVIČKA</t>
  </si>
  <si>
    <t>MIKULKA</t>
  </si>
  <si>
    <t>DŘÍZHAL</t>
  </si>
  <si>
    <t>HILAR</t>
  </si>
  <si>
    <t>TŮMA</t>
  </si>
  <si>
    <t>TJ MALEŠICE A</t>
  </si>
  <si>
    <t>TJ MALEŠICE B</t>
  </si>
  <si>
    <t>SOKOL SPOŘILOV A</t>
  </si>
  <si>
    <t>SOKOL SPOŘILOV B</t>
  </si>
  <si>
    <t xml:space="preserve">SOKOL ZBRASLAV A </t>
  </si>
  <si>
    <t>ŘÍČANY</t>
  </si>
  <si>
    <t>ŘÍČA</t>
  </si>
  <si>
    <t>7:12</t>
  </si>
  <si>
    <t>20:11</t>
  </si>
  <si>
    <t>11:20</t>
  </si>
  <si>
    <t>18:9</t>
  </si>
  <si>
    <t>12:7</t>
  </si>
  <si>
    <t>9:18</t>
  </si>
  <si>
    <t>13:14</t>
  </si>
  <si>
    <t>7:9</t>
  </si>
  <si>
    <t>9:7</t>
  </si>
  <si>
    <t>14:13</t>
  </si>
  <si>
    <t>17:10</t>
  </si>
  <si>
    <t>10:17</t>
  </si>
  <si>
    <r>
      <rPr>
        <b/>
        <sz val="6"/>
        <rFont val="Tahoma"/>
        <family val="2"/>
        <charset val="238"/>
      </rPr>
      <t>pp</t>
    </r>
    <r>
      <rPr>
        <b/>
        <sz val="7"/>
        <rFont val="Tahoma"/>
        <family val="2"/>
        <charset val="238"/>
      </rPr>
      <t xml:space="preserve">
:</t>
    </r>
  </si>
  <si>
    <t>24</t>
  </si>
  <si>
    <t>SOKOL ZBRASLAV</t>
  </si>
  <si>
    <t>HOŠČUK</t>
  </si>
  <si>
    <t>DIMMER</t>
  </si>
  <si>
    <t>HŘÍBAL</t>
  </si>
  <si>
    <t>HORÁK</t>
  </si>
  <si>
    <t>JURÁK</t>
  </si>
  <si>
    <t>HŘEBÍČEK</t>
  </si>
  <si>
    <t>MOUKA</t>
  </si>
  <si>
    <t>RICHTR</t>
  </si>
  <si>
    <t>ŠEJCOVÁ</t>
  </si>
  <si>
    <t>HRÁDEK</t>
  </si>
  <si>
    <t>POLÍ VKOVÁ</t>
  </si>
  <si>
    <t>Václav</t>
  </si>
  <si>
    <t>Hanka</t>
  </si>
  <si>
    <t>LEPIARS</t>
  </si>
  <si>
    <t>Robin</t>
  </si>
  <si>
    <t>MIKULKOVÁ</t>
  </si>
  <si>
    <t>VÁŠOVÁ</t>
  </si>
  <si>
    <t>SKŘIVÁNEK</t>
  </si>
  <si>
    <t>KRÁLOVCOVÁ</t>
  </si>
  <si>
    <t>POHL</t>
  </si>
  <si>
    <t>BORISOV</t>
  </si>
  <si>
    <t>ŘEHÁK</t>
  </si>
  <si>
    <t>CEJNAR</t>
  </si>
  <si>
    <t>HÁJEK</t>
  </si>
  <si>
    <t>KAFIÁŠ</t>
  </si>
  <si>
    <t>MRAČEK</t>
  </si>
  <si>
    <t>REJNA</t>
  </si>
  <si>
    <t>RYBICKÁ</t>
  </si>
  <si>
    <t xml:space="preserve">ŠAFANDA </t>
  </si>
  <si>
    <t>TREYBAL</t>
  </si>
  <si>
    <t>VLČEK</t>
  </si>
  <si>
    <t>Radovan</t>
  </si>
  <si>
    <t>HONCŮ</t>
  </si>
  <si>
    <t>VOJTĚCH</t>
  </si>
  <si>
    <t>Eduard</t>
  </si>
  <si>
    <t>EYSSELT</t>
  </si>
  <si>
    <t>ZÍTKO</t>
  </si>
  <si>
    <t>SMUTNÝ</t>
  </si>
  <si>
    <t>FRIML</t>
  </si>
  <si>
    <t>SMETANA</t>
  </si>
  <si>
    <t>KELBLER</t>
  </si>
  <si>
    <t>SLOVÁK</t>
  </si>
  <si>
    <t>ZAKOUŘIL</t>
  </si>
  <si>
    <t>HUROŇ</t>
  </si>
  <si>
    <t>GLADOVIČ</t>
  </si>
  <si>
    <t>JELEN</t>
  </si>
  <si>
    <t>LODINOVÁ</t>
  </si>
  <si>
    <t>HARVAN</t>
  </si>
  <si>
    <t xml:space="preserve">LODIN </t>
  </si>
  <si>
    <t>PELKA</t>
  </si>
  <si>
    <t>NEŠKUDLA</t>
  </si>
  <si>
    <t>PODZEMSKÝ</t>
  </si>
  <si>
    <t>JAROŠ</t>
  </si>
  <si>
    <t>Nicolas</t>
  </si>
  <si>
    <t>Sophia</t>
  </si>
  <si>
    <t>ŘÍČAN</t>
  </si>
  <si>
    <t>KOPECKÝ</t>
  </si>
  <si>
    <t>BARTÁK</t>
  </si>
  <si>
    <t>ČECH</t>
  </si>
  <si>
    <t>LANGER</t>
  </si>
  <si>
    <t>NEUŽIL</t>
  </si>
  <si>
    <t>POSPÍŠIL</t>
  </si>
  <si>
    <t>STEHLÍK</t>
  </si>
  <si>
    <t>11.</t>
  </si>
  <si>
    <t>skupina C</t>
  </si>
  <si>
    <t>o 7.-9.místo</t>
  </si>
  <si>
    <t>o 1.-3.místo</t>
  </si>
  <si>
    <t>o 4.-6.místo</t>
  </si>
  <si>
    <t>LCC WHITE</t>
  </si>
  <si>
    <t>LCC RED</t>
  </si>
  <si>
    <t xml:space="preserve">SLUNEČNICE A </t>
  </si>
  <si>
    <t>SOKOL ZBRASLAV A</t>
  </si>
  <si>
    <t>MALEŠICE A</t>
  </si>
  <si>
    <t>WHITE</t>
  </si>
  <si>
    <t>ZBRA.A</t>
  </si>
  <si>
    <t>RED</t>
  </si>
  <si>
    <t xml:space="preserve"> MALEŠICE A</t>
  </si>
  <si>
    <t>MALE.A</t>
  </si>
  <si>
    <t>NEDĚLE 10.11.2019</t>
  </si>
  <si>
    <t>21:2</t>
  </si>
  <si>
    <t>26:1</t>
  </si>
  <si>
    <t>1:26</t>
  </si>
  <si>
    <t>2:21</t>
  </si>
  <si>
    <t>18:3</t>
  </si>
  <si>
    <t>13:13</t>
  </si>
  <si>
    <t>3:18</t>
  </si>
  <si>
    <t>13:9</t>
  </si>
  <si>
    <t>11:10</t>
  </si>
  <si>
    <t>5:6</t>
  </si>
  <si>
    <t>6:5</t>
  </si>
  <si>
    <t>9:13</t>
  </si>
  <si>
    <t>10:11</t>
  </si>
  <si>
    <t>6:9</t>
  </si>
  <si>
    <t>9:6</t>
  </si>
  <si>
    <t>16:11</t>
  </si>
  <si>
    <t>9:15</t>
  </si>
  <si>
    <t>14:12</t>
  </si>
  <si>
    <t>12:14</t>
  </si>
  <si>
    <t>11:16</t>
  </si>
  <si>
    <t>15:9</t>
  </si>
  <si>
    <t>15:14</t>
  </si>
  <si>
    <t>30:5</t>
  </si>
  <si>
    <t>14:15</t>
  </si>
  <si>
    <t>26:9</t>
  </si>
  <si>
    <t>9:26</t>
  </si>
  <si>
    <t>5:30</t>
  </si>
  <si>
    <t>HORNÍ DIVIZE</t>
  </si>
  <si>
    <t>DOLNÍ DIVIZE</t>
  </si>
  <si>
    <t>C</t>
  </si>
  <si>
    <t>Matoouš</t>
  </si>
  <si>
    <t xml:space="preserve">SLAVÍKOVÁ </t>
  </si>
  <si>
    <t>STUART</t>
  </si>
  <si>
    <t>Fin</t>
  </si>
  <si>
    <t>VÁCHOVÁ</t>
  </si>
  <si>
    <t>ČÍŽEK</t>
  </si>
  <si>
    <t>KRÁLÍKOVÁ</t>
  </si>
  <si>
    <t>DOSTÁLOVÁ</t>
  </si>
  <si>
    <t>PAVLÍKOVÁ</t>
  </si>
  <si>
    <t>VOŠMIKOVÁ</t>
  </si>
  <si>
    <t>SKLÁDALOVÁ</t>
  </si>
  <si>
    <t>MOKRÝ</t>
  </si>
  <si>
    <t>PETR</t>
  </si>
  <si>
    <t>SANVENERO</t>
  </si>
  <si>
    <t>SCHOLZE</t>
  </si>
  <si>
    <t>SOUKUP</t>
  </si>
  <si>
    <t>VODRÁŽKA</t>
  </si>
  <si>
    <t>VRÁNA</t>
  </si>
  <si>
    <t>Moris</t>
  </si>
  <si>
    <t>Mateo</t>
  </si>
  <si>
    <t>Karel</t>
  </si>
  <si>
    <t xml:space="preserve">HAYELT </t>
  </si>
  <si>
    <t>DILWORTH</t>
  </si>
  <si>
    <t>HOŘEJŠÍ</t>
  </si>
  <si>
    <t>HOLUB</t>
  </si>
  <si>
    <t>JELÍNEK</t>
  </si>
  <si>
    <t>KALENSKÝ</t>
  </si>
  <si>
    <t>KNOTEK</t>
  </si>
  <si>
    <t>Jack</t>
  </si>
  <si>
    <t>Ivan</t>
  </si>
  <si>
    <t>KEPKA</t>
  </si>
  <si>
    <t>KNOŠKA</t>
  </si>
  <si>
    <t>MUCHA</t>
  </si>
  <si>
    <t>NOVÁK</t>
  </si>
  <si>
    <t>PAUR</t>
  </si>
  <si>
    <t>ŠAFANDA</t>
  </si>
  <si>
    <t>ŠOLTYS</t>
  </si>
  <si>
    <t>Patr</t>
  </si>
  <si>
    <t xml:space="preserve">KOZUMPLÍK </t>
  </si>
  <si>
    <t>MUROŇ</t>
  </si>
  <si>
    <t>ZAHRÁDKA</t>
  </si>
  <si>
    <t>ČERNÁ</t>
  </si>
  <si>
    <t>GLACNEROVÁ</t>
  </si>
  <si>
    <t>MĚRKA</t>
  </si>
  <si>
    <t>Ema</t>
  </si>
  <si>
    <t>Elena</t>
  </si>
  <si>
    <t xml:space="preserve">ŘÍČAN </t>
  </si>
  <si>
    <t>Vítězslav</t>
  </si>
  <si>
    <t>LK Atom Říčany</t>
  </si>
  <si>
    <t>LK ATOM ŘÍČANY</t>
  </si>
  <si>
    <t>3:19</t>
  </si>
  <si>
    <t>15:6</t>
  </si>
  <si>
    <t>19:4</t>
  </si>
  <si>
    <t>12:8</t>
  </si>
  <si>
    <t>8:12</t>
  </si>
  <si>
    <t>4:19</t>
  </si>
  <si>
    <t>6:15</t>
  </si>
  <si>
    <t>13:10</t>
  </si>
  <si>
    <t>12:0</t>
  </si>
  <si>
    <t>15:1</t>
  </si>
  <si>
    <t>10:13</t>
  </si>
  <si>
    <t>0:12</t>
  </si>
  <si>
    <t>1:15</t>
  </si>
  <si>
    <t>19</t>
  </si>
  <si>
    <t>5./6.</t>
  </si>
  <si>
    <t>21</t>
  </si>
  <si>
    <t>2.KOLO</t>
  </si>
  <si>
    <t>SOBOTA 7.12.2019</t>
  </si>
  <si>
    <t>SPO.AM</t>
  </si>
  <si>
    <t>SPO.BO</t>
  </si>
  <si>
    <t>13:22</t>
  </si>
  <si>
    <t>23:13</t>
  </si>
  <si>
    <t>22:13</t>
  </si>
  <si>
    <t>22:14</t>
  </si>
  <si>
    <t>32:10</t>
  </si>
  <si>
    <t>20:9</t>
  </si>
  <si>
    <t>9:20</t>
  </si>
  <si>
    <t>10:32</t>
  </si>
  <si>
    <t>13:23</t>
  </si>
  <si>
    <t>14:22</t>
  </si>
  <si>
    <t>3</t>
  </si>
  <si>
    <t>1</t>
  </si>
  <si>
    <t>62:53</t>
  </si>
  <si>
    <t>76:37</t>
  </si>
  <si>
    <t>52:57</t>
  </si>
  <si>
    <t>32:75</t>
  </si>
  <si>
    <t>FIŠEROVÁ</t>
  </si>
  <si>
    <t>Markéta</t>
  </si>
  <si>
    <t>LOJKOVÁ</t>
  </si>
  <si>
    <t>TOMAN</t>
  </si>
  <si>
    <t>Sam</t>
  </si>
  <si>
    <t>2.kolo</t>
  </si>
  <si>
    <t>SLUNE</t>
  </si>
  <si>
    <t>18:16</t>
  </si>
  <si>
    <t>20:7</t>
  </si>
  <si>
    <t>7:20</t>
  </si>
  <si>
    <t>17:5</t>
  </si>
  <si>
    <t>5:17</t>
  </si>
  <si>
    <t>16:18</t>
  </si>
  <si>
    <t>15:11</t>
  </si>
  <si>
    <t>21:12</t>
  </si>
  <si>
    <t>15:3</t>
  </si>
  <si>
    <t>20:12</t>
  </si>
  <si>
    <t>22:6</t>
  </si>
  <si>
    <t>20:13</t>
  </si>
  <si>
    <t>13:20</t>
  </si>
  <si>
    <t>6:22</t>
  </si>
  <si>
    <t>3:15</t>
  </si>
  <si>
    <t>11:15</t>
  </si>
  <si>
    <t>12:21</t>
  </si>
  <si>
    <t>12:20</t>
  </si>
  <si>
    <t>MARÁKOVÁ</t>
  </si>
  <si>
    <t>Šárka</t>
  </si>
  <si>
    <t xml:space="preserve">LÖWENHÖFFER </t>
  </si>
  <si>
    <t>Prokop</t>
  </si>
  <si>
    <t>KANKIA</t>
  </si>
  <si>
    <t>UZLOVÁ</t>
  </si>
  <si>
    <t>VĚTROVEC</t>
  </si>
  <si>
    <t>BARTEK</t>
  </si>
  <si>
    <t>Robert</t>
  </si>
  <si>
    <t>Valerie</t>
  </si>
  <si>
    <t>ŤUPA</t>
  </si>
  <si>
    <t>Jaroslav</t>
  </si>
  <si>
    <t xml:space="preserve">DOLNÍ sk. </t>
  </si>
  <si>
    <t>HORNÍ sk.</t>
  </si>
  <si>
    <t>SPŘ.A</t>
  </si>
  <si>
    <t>SPŘ.B</t>
  </si>
  <si>
    <t>SLU.A</t>
  </si>
  <si>
    <t>SLU.B</t>
  </si>
  <si>
    <t>ZBR.A</t>
  </si>
  <si>
    <t>WHIT</t>
  </si>
  <si>
    <t>22:11</t>
  </si>
  <si>
    <t>22:5</t>
  </si>
  <si>
    <t>25:4</t>
  </si>
  <si>
    <t>16:9</t>
  </si>
  <si>
    <t>16:6</t>
  </si>
  <si>
    <t>11:4</t>
  </si>
  <si>
    <t>10:7</t>
  </si>
  <si>
    <t>10:10</t>
  </si>
  <si>
    <t>11:22</t>
  </si>
  <si>
    <t>9:16</t>
  </si>
  <si>
    <t>5:22</t>
  </si>
  <si>
    <t>4:25</t>
  </si>
  <si>
    <t>6:16</t>
  </si>
  <si>
    <t>7:10</t>
  </si>
  <si>
    <t>4:11</t>
  </si>
  <si>
    <t>-33</t>
  </si>
  <si>
    <t>-31</t>
  </si>
  <si>
    <t>SK LACROSSE JM</t>
  </si>
  <si>
    <r>
      <t>5.</t>
    </r>
    <r>
      <rPr>
        <b/>
        <sz val="6"/>
        <color rgb="FFFF0000"/>
        <rFont val="Tahoma"/>
        <family val="2"/>
        <charset val="238"/>
      </rPr>
      <t>(30:63)</t>
    </r>
  </si>
  <si>
    <r>
      <t>4.</t>
    </r>
    <r>
      <rPr>
        <b/>
        <sz val="6"/>
        <color rgb="FFFF0000"/>
        <rFont val="Tahoma"/>
        <family val="2"/>
        <charset val="238"/>
      </rPr>
      <t>(25:56)</t>
    </r>
  </si>
  <si>
    <t>20:10</t>
  </si>
  <si>
    <t>celk.poř.</t>
  </si>
  <si>
    <t>PŘEDPOKLAD - ROZDĚLENÍ DO SKUPIN - PRO 10 TÝMŮ</t>
  </si>
  <si>
    <t>Pro 9 týmů:</t>
  </si>
  <si>
    <t>JANKOVIČ</t>
  </si>
  <si>
    <t>ROHLÍK</t>
  </si>
  <si>
    <t>CIBULKA</t>
  </si>
  <si>
    <t>HANZLOVA</t>
  </si>
  <si>
    <t>Eliška</t>
  </si>
  <si>
    <t>KODYM</t>
  </si>
  <si>
    <t>POLENA</t>
  </si>
  <si>
    <t>Rudolf</t>
  </si>
  <si>
    <t>KOCOURKOVA</t>
  </si>
  <si>
    <t>Eva</t>
  </si>
  <si>
    <t>KVAS</t>
  </si>
  <si>
    <t>Ariana</t>
  </si>
  <si>
    <t>PLETICHA</t>
  </si>
  <si>
    <t>Ludvík</t>
  </si>
  <si>
    <t>FORMÁNEK</t>
  </si>
  <si>
    <t>NEDĚLE 8.12.2019</t>
  </si>
  <si>
    <t>20:17</t>
  </si>
  <si>
    <t>16:7</t>
  </si>
  <si>
    <t>9:3</t>
  </si>
  <si>
    <t>9:5</t>
  </si>
  <si>
    <t>17:20</t>
  </si>
  <si>
    <t>5:9</t>
  </si>
  <si>
    <t>10:14</t>
  </si>
  <si>
    <t>9:10</t>
  </si>
  <si>
    <t>10:6</t>
  </si>
  <si>
    <t>14:10</t>
  </si>
  <si>
    <t>7:16</t>
  </si>
  <si>
    <t>3:9</t>
  </si>
  <si>
    <t>10:9</t>
  </si>
  <si>
    <t>6:10</t>
  </si>
  <si>
    <t>69:40</t>
  </si>
  <si>
    <t>40:27</t>
  </si>
  <si>
    <t>41:53</t>
  </si>
  <si>
    <t>36:42</t>
  </si>
  <si>
    <t>23:47</t>
  </si>
  <si>
    <t>SOBOTA 11.1.2020</t>
  </si>
  <si>
    <t>3.KOLO</t>
  </si>
  <si>
    <t>3.kolo</t>
  </si>
  <si>
    <t>SLUNEČ</t>
  </si>
  <si>
    <t>SPOŘIL</t>
  </si>
  <si>
    <t>10:15</t>
  </si>
  <si>
    <t>17:1</t>
  </si>
  <si>
    <t>11:9</t>
  </si>
  <si>
    <t>9:11</t>
  </si>
  <si>
    <t>15:10</t>
  </si>
  <si>
    <t>1:17</t>
  </si>
  <si>
    <t>SK LAX J.MĚSTO</t>
  </si>
  <si>
    <t>10:2</t>
  </si>
  <si>
    <t>28:13</t>
  </si>
  <si>
    <t>23:7</t>
  </si>
  <si>
    <t>13:28</t>
  </si>
  <si>
    <t>2:10</t>
  </si>
  <si>
    <t>7:23</t>
  </si>
  <si>
    <t>15</t>
  </si>
  <si>
    <t>7./5.</t>
  </si>
  <si>
    <t xml:space="preserve">HAVLÍČEK </t>
  </si>
  <si>
    <t>DVOŘÁK</t>
  </si>
  <si>
    <t>SOBOTA 10.11.2019</t>
  </si>
  <si>
    <t>28:24</t>
  </si>
  <si>
    <t>17:9</t>
  </si>
  <si>
    <t>28:16</t>
  </si>
  <si>
    <t>29:13</t>
  </si>
  <si>
    <t>16:28</t>
  </si>
  <si>
    <t>9:17</t>
  </si>
  <si>
    <t>13:29</t>
  </si>
  <si>
    <t>24:28</t>
  </si>
  <si>
    <t>75:49</t>
  </si>
  <si>
    <t>75:54</t>
  </si>
  <si>
    <t>44:59</t>
  </si>
  <si>
    <t>42:72</t>
  </si>
  <si>
    <t>PÁLA</t>
  </si>
  <si>
    <t>NEDĚLE 12.1.2020</t>
  </si>
  <si>
    <t>4:14</t>
  </si>
  <si>
    <t>14:4</t>
  </si>
  <si>
    <t>8:7</t>
  </si>
  <si>
    <t>7:8</t>
  </si>
  <si>
    <t>14:9</t>
  </si>
  <si>
    <t>9:14</t>
  </si>
  <si>
    <t>16:8</t>
  </si>
  <si>
    <t>8:16</t>
  </si>
  <si>
    <t>4:9</t>
  </si>
  <si>
    <t>9:4</t>
  </si>
  <si>
    <t>1C</t>
  </si>
  <si>
    <t>3C</t>
  </si>
  <si>
    <t>2C</t>
  </si>
  <si>
    <t>12:11</t>
  </si>
  <si>
    <t>11:12</t>
  </si>
  <si>
    <t>17:18</t>
  </si>
  <si>
    <t>18:17</t>
  </si>
  <si>
    <r>
      <rPr>
        <sz val="6"/>
        <color rgb="FF0000FF"/>
        <rFont val="Tahoma"/>
        <family val="2"/>
        <charset val="238"/>
      </rPr>
      <t>PP/</t>
    </r>
    <r>
      <rPr>
        <sz val="8"/>
        <color rgb="FF0000FF"/>
        <rFont val="Tahoma"/>
        <family val="2"/>
        <charset val="238"/>
      </rPr>
      <t>8:7</t>
    </r>
  </si>
  <si>
    <r>
      <rPr>
        <sz val="6"/>
        <color rgb="FF0000FF"/>
        <rFont val="Tahoma"/>
        <family val="2"/>
        <charset val="238"/>
      </rPr>
      <t>pp/</t>
    </r>
    <r>
      <rPr>
        <sz val="8"/>
        <color rgb="FF0000FF"/>
        <rFont val="Tahoma"/>
        <family val="2"/>
        <charset val="238"/>
      </rPr>
      <t>7:8</t>
    </r>
  </si>
  <si>
    <t>22:1</t>
  </si>
  <si>
    <t>1:22</t>
  </si>
  <si>
    <t>21:7</t>
  </si>
  <si>
    <t>7:21</t>
  </si>
  <si>
    <t>20:3</t>
  </si>
  <si>
    <t>3:20</t>
  </si>
  <si>
    <t>16:3</t>
  </si>
  <si>
    <t>3:16</t>
  </si>
  <si>
    <t>19:5</t>
  </si>
  <si>
    <t>5:19</t>
  </si>
  <si>
    <t>1A</t>
  </si>
  <si>
    <t>2A</t>
  </si>
  <si>
    <t>3A</t>
  </si>
  <si>
    <t>2B</t>
  </si>
  <si>
    <t>1B</t>
  </si>
  <si>
    <t>3B</t>
  </si>
  <si>
    <t>3A: ŘÍČANY</t>
  </si>
  <si>
    <t>3B: LCC WHITE</t>
  </si>
  <si>
    <t>3C: SLUNEČNICE B</t>
  </si>
  <si>
    <t>2B: LCJM</t>
  </si>
  <si>
    <t>2A: MALEŠICE</t>
  </si>
  <si>
    <t>2C: LCC RED</t>
  </si>
  <si>
    <t>1A: SPOŘILOV A</t>
  </si>
  <si>
    <t>1B: SLUNEČNICE A</t>
  </si>
  <si>
    <t>1C: ZBRASLAV A</t>
  </si>
  <si>
    <t>LCC RED - SPOŘILOV B</t>
  </si>
  <si>
    <t>SALUNEČNICE A - MALEŠICE</t>
  </si>
  <si>
    <t>ŠEBERA</t>
  </si>
  <si>
    <t>POYRA</t>
  </si>
  <si>
    <t>SOBOTA 8.2.2020</t>
  </si>
  <si>
    <t>4.kolo</t>
  </si>
  <si>
    <t>17:4</t>
  </si>
  <si>
    <t>15:13</t>
  </si>
  <si>
    <t>4:17</t>
  </si>
  <si>
    <t>13:15</t>
  </si>
  <si>
    <t>12:10</t>
  </si>
  <si>
    <t>10:12</t>
  </si>
  <si>
    <t>17</t>
  </si>
  <si>
    <t>10</t>
  </si>
  <si>
    <t>14</t>
  </si>
  <si>
    <t>5./7.</t>
  </si>
  <si>
    <t>rozdíl</t>
  </si>
  <si>
    <t>poř.ve sk.</t>
  </si>
  <si>
    <t>VOŘÍŠEK</t>
  </si>
  <si>
    <t>Viki</t>
  </si>
  <si>
    <t>4.KOLO</t>
  </si>
  <si>
    <t>19:0</t>
  </si>
  <si>
    <t>0:19</t>
  </si>
  <si>
    <t>16</t>
  </si>
  <si>
    <t>18</t>
  </si>
  <si>
    <t>11</t>
  </si>
  <si>
    <t>LUKAVEC</t>
  </si>
  <si>
    <t>Dan</t>
  </si>
  <si>
    <t>Milda</t>
  </si>
  <si>
    <t>FALTYS</t>
  </si>
  <si>
    <t>mimo soutěž</t>
  </si>
  <si>
    <t>28:27</t>
  </si>
  <si>
    <t>27:28</t>
  </si>
  <si>
    <t>25:12</t>
  </si>
  <si>
    <t>33:8</t>
  </si>
  <si>
    <t>25:16</t>
  </si>
  <si>
    <t>24:8</t>
  </si>
  <si>
    <t>17:22</t>
  </si>
  <si>
    <t>22:17</t>
  </si>
  <si>
    <t>12:25</t>
  </si>
  <si>
    <t>9:33</t>
  </si>
  <si>
    <t>16:25</t>
  </si>
  <si>
    <t>8:24</t>
  </si>
  <si>
    <t>86:47</t>
  </si>
  <si>
    <t>76:54</t>
  </si>
  <si>
    <t>42:66</t>
  </si>
  <si>
    <t>42:80</t>
  </si>
  <si>
    <t>DURCOVÁ</t>
  </si>
  <si>
    <t>NEDĚLE 9.2.2020</t>
  </si>
  <si>
    <t>SLUNEČNICER B</t>
  </si>
  <si>
    <t>2A: LCC RED</t>
  </si>
  <si>
    <t>2B: MALEŠICE</t>
  </si>
  <si>
    <t>2C: LCJM</t>
  </si>
  <si>
    <t>1A: SLUNEČNICE A</t>
  </si>
  <si>
    <t>1C: SPOŘILOV A</t>
  </si>
  <si>
    <t>1B: ZBRASLAV A</t>
  </si>
  <si>
    <t>14:11</t>
  </si>
  <si>
    <t>11:14</t>
  </si>
  <si>
    <t>(21:17)
+4</t>
  </si>
  <si>
    <t>(21:23)
-2 / vz.záp.</t>
  </si>
  <si>
    <t>24:3</t>
  </si>
  <si>
    <t>3:24</t>
  </si>
  <si>
    <t>1     SPOŘILOV A</t>
  </si>
  <si>
    <t>24:1</t>
  </si>
  <si>
    <t>1:24</t>
  </si>
  <si>
    <t>15:4</t>
  </si>
  <si>
    <t>4:15</t>
  </si>
  <si>
    <t>VESELÝ</t>
  </si>
  <si>
    <t>5.kolo</t>
  </si>
  <si>
    <t>16:17</t>
  </si>
  <si>
    <t>17:16</t>
  </si>
  <si>
    <t>13:11</t>
  </si>
  <si>
    <t>11:13</t>
  </si>
  <si>
    <t>13:7</t>
  </si>
  <si>
    <t>7:13</t>
  </si>
  <si>
    <t>19:7</t>
  </si>
  <si>
    <t>7:19</t>
  </si>
  <si>
    <t>65:20</t>
  </si>
  <si>
    <t>56:44</t>
  </si>
  <si>
    <t>45:63</t>
  </si>
  <si>
    <t>31:55</t>
  </si>
  <si>
    <t>47:63</t>
  </si>
  <si>
    <t>LCJM - ŘÍČANY</t>
  </si>
  <si>
    <t>Rozáílie</t>
  </si>
  <si>
    <t>DOHNAL</t>
  </si>
  <si>
    <t>Teo</t>
  </si>
  <si>
    <t>LUKAVCOVÁ</t>
  </si>
  <si>
    <t>Jana</t>
  </si>
  <si>
    <t>MEISNAR</t>
  </si>
  <si>
    <t>KOŠŤÁLOVÁ</t>
  </si>
  <si>
    <t>Magdaléna</t>
  </si>
  <si>
    <t>23</t>
  </si>
  <si>
    <t>9</t>
  </si>
  <si>
    <t>ZBRASLAV - ŘÍČANY</t>
  </si>
  <si>
    <t>SPOŘILOV - LIBUŠ</t>
  </si>
  <si>
    <t>17:23</t>
  </si>
  <si>
    <t>23:17</t>
  </si>
  <si>
    <t>11:7</t>
  </si>
  <si>
    <t>7:11</t>
  </si>
  <si>
    <t>24:17</t>
  </si>
  <si>
    <t>17:24</t>
  </si>
  <si>
    <t>15:16</t>
  </si>
  <si>
    <t>16:15</t>
  </si>
  <si>
    <t>22:9</t>
  </si>
  <si>
    <t>9:22</t>
  </si>
  <si>
    <t>+3</t>
  </si>
  <si>
    <t>-6</t>
  </si>
  <si>
    <t>+3 (více vstřelených gólů)</t>
  </si>
  <si>
    <t>ZÁJEDA</t>
  </si>
  <si>
    <t>POŘADÍ</t>
  </si>
  <si>
    <t>BODY ZA
TURNAJ</t>
  </si>
  <si>
    <t>25:6</t>
  </si>
  <si>
    <t>6:25</t>
  </si>
  <si>
    <t>26:2</t>
  </si>
  <si>
    <t>2:26</t>
  </si>
  <si>
    <t>26:22</t>
  </si>
  <si>
    <t>22:26</t>
  </si>
  <si>
    <t>31:6</t>
  </si>
  <si>
    <t>6:31</t>
  </si>
  <si>
    <t>19:16</t>
  </si>
  <si>
    <t>16:19</t>
  </si>
  <si>
    <t>17:8</t>
  </si>
  <si>
    <t>8:17</t>
  </si>
  <si>
    <t>32:5</t>
  </si>
  <si>
    <t>5:32</t>
  </si>
  <si>
    <t>24:14</t>
  </si>
  <si>
    <t>14:24</t>
  </si>
  <si>
    <t>106:28</t>
  </si>
  <si>
    <t>96:65</t>
  </si>
  <si>
    <t>59:68</t>
  </si>
  <si>
    <t>38:96</t>
  </si>
  <si>
    <t>51:93</t>
  </si>
  <si>
    <t>5.KOLO</t>
  </si>
  <si>
    <t>34:19</t>
  </si>
  <si>
    <t>19:34</t>
  </si>
  <si>
    <t>23:12</t>
  </si>
  <si>
    <t>12:23</t>
  </si>
  <si>
    <t>57:32</t>
  </si>
  <si>
    <t>46:35</t>
  </si>
  <si>
    <t>31:57</t>
  </si>
  <si>
    <t xml:space="preserve">MĚSTSKÁ ČÁST </t>
  </si>
  <si>
    <t>Adama</t>
  </si>
  <si>
    <t xml:space="preserve">HANŽLOVÁ </t>
  </si>
  <si>
    <t>SOBOTA 24.10.2020</t>
  </si>
  <si>
    <t>1.KOLO: sraz asi ve 14:00h</t>
  </si>
  <si>
    <t>SOBOTA 13.6.2020</t>
  </si>
  <si>
    <t>(NÁHRADNÍ TERMÍN)</t>
  </si>
  <si>
    <t>6.KOLO</t>
  </si>
  <si>
    <t>22:16</t>
  </si>
  <si>
    <t>16:22</t>
  </si>
  <si>
    <t>26:17</t>
  </si>
  <si>
    <t>28:10</t>
  </si>
  <si>
    <t>10:28</t>
  </si>
  <si>
    <t>17:26</t>
  </si>
  <si>
    <t>27:19</t>
  </si>
  <si>
    <t>19:27</t>
  </si>
  <si>
    <t>67:55</t>
  </si>
  <si>
    <t>66:58</t>
  </si>
  <si>
    <t>69:58</t>
  </si>
  <si>
    <t>57:78</t>
  </si>
  <si>
    <t>(PŘEDBĚŽNÉ ÚDAJE)</t>
  </si>
  <si>
    <t>ČERVEN</t>
  </si>
  <si>
    <t>PULL</t>
  </si>
  <si>
    <t>Matúš</t>
  </si>
  <si>
    <t>Kodym</t>
  </si>
  <si>
    <t>JIŽNÍ MĚSTO</t>
  </si>
  <si>
    <r>
      <rPr>
        <b/>
        <sz val="8"/>
        <rFont val="Tahoma"/>
        <family val="2"/>
        <charset val="238"/>
      </rPr>
      <t>S</t>
    </r>
    <r>
      <rPr>
        <b/>
        <sz val="7.5"/>
        <rFont val="Tahoma"/>
        <family val="2"/>
        <charset val="238"/>
      </rPr>
      <t xml:space="preserve">LUNEČNICE </t>
    </r>
    <r>
      <rPr>
        <b/>
        <sz val="8"/>
        <rFont val="Tahoma"/>
        <family val="2"/>
        <charset val="238"/>
      </rPr>
      <t>A</t>
    </r>
  </si>
  <si>
    <t>20:5</t>
  </si>
  <si>
    <t>5:20</t>
  </si>
  <si>
    <t>21:9</t>
  </si>
  <si>
    <t>9:21</t>
  </si>
  <si>
    <t>23:9</t>
  </si>
  <si>
    <t>9:23</t>
  </si>
  <si>
    <t>7:15</t>
  </si>
  <si>
    <t>15:7</t>
  </si>
  <si>
    <t>33:1</t>
  </si>
  <si>
    <t>1:33</t>
  </si>
  <si>
    <t>15:8</t>
  </si>
  <si>
    <t>8:15</t>
  </si>
  <si>
    <t>17:11</t>
  </si>
  <si>
    <t>11:17</t>
  </si>
  <si>
    <t>O 5.MÍSTO/1</t>
  </si>
  <si>
    <t>O 5.MÍSTO/2</t>
  </si>
  <si>
    <t>NEDĚLE 25.10.2020</t>
  </si>
  <si>
    <t>1.KOLO: sraz asi ve 12:30h</t>
  </si>
  <si>
    <t>6     LCJM</t>
  </si>
  <si>
    <r>
      <t xml:space="preserve">9     </t>
    </r>
    <r>
      <rPr>
        <i/>
        <sz val="7"/>
        <rFont val="Tahoma"/>
        <family val="2"/>
        <charset val="238"/>
      </rPr>
      <t>XY ….</t>
    </r>
  </si>
  <si>
    <t>NEŠKUDA</t>
  </si>
  <si>
    <t>6.kolo</t>
  </si>
  <si>
    <t>Magisdtrát hl.m.</t>
  </si>
  <si>
    <t>14:14</t>
  </si>
  <si>
    <t>17:12</t>
  </si>
  <si>
    <t>30:11</t>
  </si>
  <si>
    <t>11:30</t>
  </si>
  <si>
    <t>12:17</t>
  </si>
  <si>
    <t>25</t>
  </si>
  <si>
    <t>20</t>
  </si>
  <si>
    <t>1.KOLO: sraz v 8,45h</t>
  </si>
  <si>
    <t xml:space="preserve"> SOBOTA 24.10.2020</t>
  </si>
  <si>
    <t>HOMCŮ</t>
  </si>
  <si>
    <r>
      <t xml:space="preserve">11
</t>
    </r>
    <r>
      <rPr>
        <b/>
        <sz val="12"/>
        <color indexed="9"/>
        <rFont val="Tahoma"/>
        <family val="2"/>
        <charset val="238"/>
      </rPr>
      <t>.</t>
    </r>
  </si>
  <si>
    <t xml:space="preserve"> celkem</t>
  </si>
  <si>
    <t>NEDĚLE 14.6.2020</t>
  </si>
  <si>
    <t>10:16</t>
  </si>
  <si>
    <t>16:10</t>
  </si>
  <si>
    <t>22</t>
  </si>
  <si>
    <t>17:6</t>
  </si>
  <si>
    <t>6:17</t>
  </si>
  <si>
    <t xml:space="preserve"> NEDĚLE 25.10.2020</t>
  </si>
  <si>
    <t>MALEŠICE-SLUNEČNICE</t>
  </si>
  <si>
    <t xml:space="preserve">NEŠKUDLA </t>
  </si>
  <si>
    <t xml:space="preserve">ŘÍČANY </t>
  </si>
  <si>
    <t>10:20</t>
  </si>
  <si>
    <t>20:6</t>
  </si>
  <si>
    <t>3:10</t>
  </si>
  <si>
    <t>6:20</t>
  </si>
  <si>
    <t>10:3</t>
  </si>
  <si>
    <t>11:1</t>
  </si>
  <si>
    <t>1:11</t>
  </si>
  <si>
    <t>8:2</t>
  </si>
  <si>
    <t>2:8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</si>
</sst>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/m;@"/>
    <numFmt numFmtId="165" formatCode="[$-405]General"/>
    <numFmt numFmtId="166" formatCode="0.0"/>
  </numFmts>
  <fonts count="132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0"/>
      <color indexed="8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2"/>
      <name val="Tahoma"/>
      <family val="2"/>
      <charset val="238"/>
    </font>
    <font>
      <sz val="11"/>
      <name val="Tahoma"/>
      <family val="2"/>
      <charset val="238"/>
    </font>
    <font>
      <sz val="7"/>
      <name val="Tahoma"/>
      <family val="2"/>
      <charset val="238"/>
    </font>
    <font>
      <b/>
      <sz val="12"/>
      <name val="Tahoma"/>
      <family val="2"/>
      <charset val="238"/>
    </font>
    <font>
      <b/>
      <sz val="6.5"/>
      <name val="Tahoma"/>
      <family val="2"/>
      <charset val="238"/>
    </font>
    <font>
      <sz val="8"/>
      <name val="Tahoma"/>
      <family val="2"/>
      <charset val="238"/>
    </font>
    <font>
      <sz val="10"/>
      <color indexed="16"/>
      <name val="Tahoma"/>
      <family val="2"/>
      <charset val="238"/>
    </font>
    <font>
      <sz val="10"/>
      <color theme="0"/>
      <name val="Tahoma"/>
      <family val="2"/>
      <charset val="238"/>
    </font>
    <font>
      <b/>
      <sz val="7"/>
      <color rgb="FFFF0000"/>
      <name val="Tahoma"/>
      <family val="2"/>
      <charset val="238"/>
    </font>
    <font>
      <b/>
      <sz val="7"/>
      <color theme="3" tint="-0.249977111117893"/>
      <name val="Tahoma"/>
      <family val="2"/>
      <charset val="238"/>
    </font>
    <font>
      <b/>
      <sz val="5"/>
      <name val="Tahoma"/>
      <family val="2"/>
      <charset val="238"/>
    </font>
    <font>
      <b/>
      <sz val="16"/>
      <name val="Tahoma"/>
      <family val="2"/>
      <charset val="238"/>
    </font>
    <font>
      <b/>
      <sz val="8"/>
      <name val="Tahoma"/>
      <family val="2"/>
      <charset val="238"/>
    </font>
    <font>
      <sz val="42"/>
      <color indexed="9"/>
      <name val="Tahoma"/>
      <family val="2"/>
      <charset val="238"/>
    </font>
    <font>
      <b/>
      <sz val="11"/>
      <name val="Tahoma"/>
      <family val="2"/>
      <charset val="238"/>
    </font>
    <font>
      <b/>
      <sz val="7"/>
      <color rgb="FFFF0000"/>
      <name val="Arial"/>
      <family val="2"/>
      <charset val="238"/>
    </font>
    <font>
      <sz val="6"/>
      <name val="Tahoma"/>
      <family val="2"/>
      <charset val="238"/>
    </font>
    <font>
      <b/>
      <sz val="8"/>
      <color rgb="FFC00000"/>
      <name val="Tahoma"/>
      <family val="2"/>
      <charset val="238"/>
    </font>
    <font>
      <u/>
      <sz val="10"/>
      <name val="Tahoma"/>
      <family val="2"/>
      <charset val="238"/>
    </font>
    <font>
      <b/>
      <u/>
      <sz val="10"/>
      <name val="Tahoma"/>
      <family val="2"/>
      <charset val="238"/>
    </font>
    <font>
      <b/>
      <u/>
      <sz val="8"/>
      <name val="Tahoma"/>
      <family val="2"/>
      <charset val="238"/>
    </font>
    <font>
      <b/>
      <sz val="14"/>
      <color rgb="FFFF0000"/>
      <name val="Tahoma"/>
      <family val="2"/>
      <charset val="238"/>
    </font>
    <font>
      <b/>
      <i/>
      <sz val="10"/>
      <name val="Tahoma"/>
      <family val="2"/>
      <charset val="238"/>
    </font>
    <font>
      <b/>
      <i/>
      <sz val="14"/>
      <color theme="0"/>
      <name val="Tahoma"/>
      <family val="2"/>
      <charset val="238"/>
    </font>
    <font>
      <b/>
      <i/>
      <sz val="7"/>
      <color theme="3" tint="-0.249977111117893"/>
      <name val="Tahoma"/>
      <family val="2"/>
      <charset val="238"/>
    </font>
    <font>
      <sz val="10"/>
      <color rgb="FF000000"/>
      <name val="Tahoma"/>
      <family val="2"/>
      <charset val="238"/>
    </font>
    <font>
      <sz val="6.5"/>
      <name val="Tahoma"/>
      <family val="2"/>
      <charset val="238"/>
    </font>
    <font>
      <b/>
      <sz val="8"/>
      <color rgb="FFFF0000"/>
      <name val="Tahoma"/>
      <family val="2"/>
      <charset val="238"/>
    </font>
    <font>
      <b/>
      <sz val="7"/>
      <name val="Tahoma"/>
      <family val="2"/>
      <charset val="238"/>
    </font>
    <font>
      <b/>
      <sz val="9.5"/>
      <name val="Arial"/>
      <family val="2"/>
      <charset val="238"/>
    </font>
    <font>
      <sz val="11"/>
      <color theme="0"/>
      <name val="Tahoma"/>
      <family val="2"/>
      <charset val="238"/>
    </font>
    <font>
      <b/>
      <sz val="9"/>
      <color rgb="FF0070C0"/>
      <name val="Tahoma"/>
      <family val="2"/>
      <charset val="238"/>
    </font>
    <font>
      <b/>
      <sz val="7.5"/>
      <color rgb="FFFF0000"/>
      <name val="Tahoma"/>
      <family val="2"/>
      <charset val="238"/>
    </font>
    <font>
      <b/>
      <sz val="8"/>
      <color rgb="FF0070C0"/>
      <name val="Tahoma"/>
      <family val="2"/>
      <charset val="238"/>
    </font>
    <font>
      <b/>
      <sz val="7"/>
      <color rgb="FF0070C0"/>
      <name val="Tahoma"/>
      <family val="2"/>
      <charset val="238"/>
    </font>
    <font>
      <b/>
      <sz val="7"/>
      <color rgb="FFC00000"/>
      <name val="Tahoma"/>
      <family val="2"/>
      <charset val="238"/>
    </font>
    <font>
      <b/>
      <i/>
      <sz val="7.5"/>
      <name val="Tahoma"/>
      <family val="2"/>
      <charset val="238"/>
    </font>
    <font>
      <b/>
      <i/>
      <sz val="6.5"/>
      <name val="Tahoma"/>
      <family val="2"/>
      <charset val="238"/>
    </font>
    <font>
      <sz val="8"/>
      <color rgb="FFC00000"/>
      <name val="Tahoma"/>
      <family val="2"/>
      <charset val="238"/>
    </font>
    <font>
      <b/>
      <i/>
      <sz val="7"/>
      <name val="Tahoma"/>
      <family val="2"/>
      <charset val="238"/>
    </font>
    <font>
      <b/>
      <i/>
      <sz val="17"/>
      <color theme="0"/>
      <name val="Tahoma"/>
      <family val="2"/>
      <charset val="238"/>
    </font>
    <font>
      <b/>
      <sz val="7.5"/>
      <color rgb="FF0070C0"/>
      <name val="Tahoma"/>
      <family val="2"/>
      <charset val="238"/>
    </font>
    <font>
      <b/>
      <sz val="6"/>
      <name val="Tahoma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u/>
      <sz val="8"/>
      <name val="Arial Narrow"/>
      <family val="2"/>
      <charset val="238"/>
    </font>
    <font>
      <b/>
      <sz val="9"/>
      <color rgb="FF08480A"/>
      <name val="Arial Narrow"/>
      <family val="2"/>
      <charset val="238"/>
    </font>
    <font>
      <sz val="9"/>
      <color rgb="FF08480A"/>
      <name val="Arial Narrow"/>
      <family val="2"/>
      <charset val="238"/>
    </font>
    <font>
      <sz val="7"/>
      <color theme="3"/>
      <name val="Arial Narrow"/>
      <family val="2"/>
      <charset val="238"/>
    </font>
    <font>
      <sz val="7"/>
      <name val="Arial Narrow"/>
      <family val="2"/>
      <charset val="238"/>
    </font>
    <font>
      <i/>
      <sz val="6"/>
      <color rgb="FF08480A"/>
      <name val="Arial Narrow"/>
      <family val="2"/>
      <charset val="238"/>
    </font>
    <font>
      <b/>
      <sz val="7"/>
      <name val="Arial Narrow"/>
      <family val="2"/>
      <charset val="238"/>
    </font>
    <font>
      <sz val="7"/>
      <color rgb="FF000000"/>
      <name val="Arial Narrow"/>
      <family val="2"/>
      <charset val="238"/>
    </font>
    <font>
      <sz val="7"/>
      <color indexed="8"/>
      <name val="Arial Narrow"/>
      <family val="2"/>
      <charset val="238"/>
    </font>
    <font>
      <b/>
      <sz val="7"/>
      <color rgb="FFC00000"/>
      <name val="Arial Narrow"/>
      <family val="2"/>
      <charset val="238"/>
    </font>
    <font>
      <sz val="8"/>
      <name val="Arial Narrow"/>
      <family val="2"/>
      <charset val="238"/>
    </font>
    <font>
      <sz val="10"/>
      <name val="Arial Narrow"/>
      <family val="2"/>
      <charset val="238"/>
    </font>
    <font>
      <sz val="11"/>
      <name val="Arial Narrow"/>
      <family val="2"/>
      <charset val="238"/>
    </font>
    <font>
      <sz val="7.5"/>
      <name val="Arial Narrow"/>
      <family val="2"/>
      <charset val="238"/>
    </font>
    <font>
      <b/>
      <sz val="7"/>
      <color rgb="FF0070C0"/>
      <name val="Arial Narrow"/>
      <family val="2"/>
      <charset val="238"/>
    </font>
    <font>
      <b/>
      <sz val="7"/>
      <color indexed="62"/>
      <name val="Arial Narrow"/>
      <family val="2"/>
      <charset val="238"/>
    </font>
    <font>
      <i/>
      <sz val="7"/>
      <color rgb="FFC00000"/>
      <name val="Arial Narrow"/>
      <family val="2"/>
      <charset val="238"/>
    </font>
    <font>
      <i/>
      <sz val="7"/>
      <color rgb="FF08480A"/>
      <name val="Arial Narrow"/>
      <family val="2"/>
      <charset val="238"/>
    </font>
    <font>
      <sz val="7"/>
      <color rgb="FFC00000"/>
      <name val="Arial Narrow"/>
      <family val="2"/>
      <charset val="238"/>
    </font>
    <font>
      <b/>
      <sz val="7"/>
      <color indexed="10"/>
      <name val="Arial Narrow"/>
      <family val="2"/>
      <charset val="238"/>
    </font>
    <font>
      <b/>
      <sz val="7"/>
      <color rgb="FF000000"/>
      <name val="Arial Narrow"/>
      <family val="2"/>
      <charset val="238"/>
    </font>
    <font>
      <b/>
      <sz val="7.5"/>
      <color indexed="62"/>
      <name val="Arial Narrow"/>
      <family val="2"/>
      <charset val="238"/>
    </font>
    <font>
      <b/>
      <sz val="7.5"/>
      <color indexed="10"/>
      <name val="Arial Narrow"/>
      <family val="2"/>
      <charset val="238"/>
    </font>
    <font>
      <b/>
      <sz val="7.5"/>
      <name val="Arial Narrow"/>
      <family val="2"/>
      <charset val="238"/>
    </font>
    <font>
      <sz val="7.5"/>
      <color rgb="FF000000"/>
      <name val="Arial Narrow"/>
      <family val="2"/>
      <charset val="238"/>
    </font>
    <font>
      <sz val="7.5"/>
      <color indexed="8"/>
      <name val="Arial Narrow"/>
      <family val="2"/>
      <charset val="238"/>
    </font>
    <font>
      <b/>
      <sz val="7.5"/>
      <color rgb="FF000000"/>
      <name val="Arial Narrow"/>
      <family val="2"/>
      <charset val="238"/>
    </font>
    <font>
      <b/>
      <u/>
      <sz val="14"/>
      <name val="Arial Narrow"/>
      <family val="2"/>
      <charset val="238"/>
    </font>
    <font>
      <b/>
      <sz val="10"/>
      <color theme="9" tint="-0.249977111117893"/>
      <name val="Arial Narrow"/>
      <family val="2"/>
      <charset val="238"/>
    </font>
    <font>
      <b/>
      <sz val="7"/>
      <color theme="3"/>
      <name val="Arial Narrow"/>
      <family val="2"/>
      <charset val="238"/>
    </font>
    <font>
      <sz val="7.5"/>
      <color theme="1"/>
      <name val="Arial Narrow"/>
      <family val="2"/>
      <charset val="238"/>
    </font>
    <font>
      <b/>
      <sz val="10"/>
      <color rgb="FFFF6600"/>
      <name val="Arial Narrow"/>
      <family val="2"/>
      <charset val="238"/>
    </font>
    <font>
      <b/>
      <sz val="8"/>
      <color rgb="FFC00000"/>
      <name val="Arial Narrow"/>
      <family val="2"/>
      <charset val="238"/>
    </font>
    <font>
      <b/>
      <sz val="7.5"/>
      <color rgb="FFC00000"/>
      <name val="Arial Narrow"/>
      <family val="2"/>
      <charset val="238"/>
    </font>
    <font>
      <i/>
      <sz val="7.5"/>
      <color rgb="FFC00000"/>
      <name val="Arial Narrow"/>
      <family val="2"/>
      <charset val="238"/>
    </font>
    <font>
      <b/>
      <i/>
      <sz val="7.5"/>
      <color rgb="FFC00000"/>
      <name val="Arial Narrow"/>
      <family val="2"/>
      <charset val="238"/>
    </font>
    <font>
      <b/>
      <sz val="14"/>
      <color indexed="62"/>
      <name val="Arial Narrow"/>
      <family val="2"/>
      <charset val="238"/>
    </font>
    <font>
      <b/>
      <sz val="8"/>
      <name val="Arial Narrow"/>
      <family val="2"/>
      <charset val="238"/>
    </font>
    <font>
      <b/>
      <sz val="10"/>
      <color rgb="FFC00000"/>
      <name val="Arial Narrow"/>
      <family val="2"/>
      <charset val="238"/>
    </font>
    <font>
      <sz val="13"/>
      <color rgb="FFC00000"/>
      <name val="Arial Narrow"/>
      <family val="2"/>
      <charset val="238"/>
    </font>
    <font>
      <b/>
      <sz val="13"/>
      <color rgb="FFC00000"/>
      <name val="Arial Narrow"/>
      <family val="2"/>
      <charset val="238"/>
    </font>
    <font>
      <i/>
      <sz val="7"/>
      <color theme="3"/>
      <name val="Arial Narrow"/>
      <family val="2"/>
      <charset val="238"/>
    </font>
    <font>
      <i/>
      <sz val="7"/>
      <name val="Arial Narrow"/>
      <family val="2"/>
      <charset val="238"/>
    </font>
    <font>
      <b/>
      <sz val="7.5"/>
      <color theme="1"/>
      <name val="Arial Narrow"/>
      <family val="2"/>
      <charset val="238"/>
    </font>
    <font>
      <sz val="8"/>
      <color rgb="FF0000FF"/>
      <name val="Tahoma"/>
      <family val="2"/>
      <charset val="238"/>
    </font>
    <font>
      <b/>
      <sz val="8"/>
      <color rgb="FF0000FF"/>
      <name val="Tahoma"/>
      <family val="2"/>
      <charset val="238"/>
    </font>
    <font>
      <i/>
      <sz val="8"/>
      <name val="Tahoma"/>
      <family val="2"/>
      <charset val="238"/>
    </font>
    <font>
      <b/>
      <sz val="6"/>
      <color rgb="FFFF0000"/>
      <name val="Tahoma"/>
      <family val="2"/>
      <charset val="238"/>
    </font>
    <font>
      <b/>
      <i/>
      <sz val="8"/>
      <color rgb="FFC00000"/>
      <name val="Tahoma"/>
      <family val="2"/>
      <charset val="238"/>
    </font>
    <font>
      <b/>
      <i/>
      <sz val="8"/>
      <color rgb="FF0070C0"/>
      <name val="Tahoma"/>
      <family val="2"/>
      <charset val="238"/>
    </font>
    <font>
      <b/>
      <i/>
      <sz val="7.5"/>
      <color rgb="FFC00000"/>
      <name val="Tahoma"/>
      <family val="2"/>
      <charset val="238"/>
    </font>
    <font>
      <b/>
      <i/>
      <sz val="7.5"/>
      <color rgb="FF0070C0"/>
      <name val="Tahoma"/>
      <family val="2"/>
      <charset val="238"/>
    </font>
    <font>
      <sz val="6"/>
      <color rgb="FF0000FF"/>
      <name val="Tahoma"/>
      <family val="2"/>
      <charset val="238"/>
    </font>
    <font>
      <b/>
      <i/>
      <sz val="6"/>
      <color rgb="FFC00000"/>
      <name val="Tahoma"/>
      <family val="2"/>
      <charset val="238"/>
    </font>
    <font>
      <b/>
      <i/>
      <sz val="6"/>
      <name val="Tahoma"/>
      <family val="2"/>
      <charset val="238"/>
    </font>
    <font>
      <b/>
      <i/>
      <sz val="5"/>
      <name val="Tahoma"/>
      <family val="2"/>
      <charset val="238"/>
    </font>
    <font>
      <b/>
      <sz val="10"/>
      <name val="Arial Narrow"/>
      <family val="2"/>
      <charset val="238"/>
    </font>
    <font>
      <sz val="5"/>
      <color rgb="FF0000FF"/>
      <name val="Tahoma"/>
      <family val="2"/>
      <charset val="238"/>
    </font>
    <font>
      <i/>
      <sz val="7"/>
      <color rgb="FF002060"/>
      <name val="Tahoma"/>
      <family val="2"/>
      <charset val="238"/>
    </font>
    <font>
      <b/>
      <i/>
      <sz val="7"/>
      <color theme="1"/>
      <name val="Tahoma"/>
      <family val="2"/>
      <charset val="238"/>
    </font>
    <font>
      <b/>
      <sz val="9"/>
      <color indexed="9"/>
      <name val="Tahoma"/>
      <family val="2"/>
      <charset val="238"/>
    </font>
    <font>
      <b/>
      <sz val="8"/>
      <color indexed="9"/>
      <name val="Tahoma"/>
      <family val="2"/>
      <charset val="238"/>
    </font>
    <font>
      <i/>
      <sz val="12"/>
      <color rgb="FFC00000"/>
      <name val="Tahoma"/>
      <family val="2"/>
      <charset val="238"/>
    </font>
    <font>
      <i/>
      <sz val="11"/>
      <color rgb="FFFF0000"/>
      <name val="Tahoma"/>
      <family val="2"/>
      <charset val="238"/>
    </font>
    <font>
      <b/>
      <sz val="7.5"/>
      <name val="Tahoma"/>
      <family val="2"/>
      <charset val="238"/>
    </font>
    <font>
      <i/>
      <sz val="7"/>
      <name val="Tahoma"/>
      <family val="2"/>
      <charset val="238"/>
    </font>
    <font>
      <b/>
      <sz val="7"/>
      <color indexed="9"/>
      <name val="Tahoma"/>
      <family val="2"/>
      <charset val="238"/>
    </font>
    <font>
      <b/>
      <sz val="42"/>
      <color indexed="9"/>
      <name val="Tahoma"/>
      <family val="2"/>
      <charset val="238"/>
    </font>
    <font>
      <b/>
      <sz val="12"/>
      <color indexed="9"/>
      <name val="Tahoma"/>
      <family val="2"/>
      <charset val="238"/>
    </font>
    <font>
      <sz val="6.5"/>
      <name val="Arial Narrow"/>
      <family val="2"/>
      <charset val="238"/>
    </font>
    <font>
      <sz val="14"/>
      <color indexed="16"/>
      <name val="Tahoma"/>
      <family val="2"/>
      <charset val="238"/>
    </font>
    <font>
      <b/>
      <sz val="7"/>
      <color theme="0"/>
      <name val="Tahoma"/>
      <family val="2"/>
      <charset val="238"/>
    </font>
    <font>
      <b/>
      <sz val="7.5"/>
      <color rgb="FF0070C0"/>
      <name val="Arial"/>
      <family val="2"/>
      <charset val="238"/>
    </font>
    <font>
      <b/>
      <sz val="7"/>
      <color rgb="FF0070C0"/>
      <name val="Arial"/>
      <family val="2"/>
      <charset val="238"/>
    </font>
    <font>
      <b/>
      <i/>
      <sz val="32"/>
      <color rgb="FFC00000"/>
      <name val="Segoe UI Black"/>
      <family val="2"/>
      <charset val="238"/>
    </font>
    <font>
      <i/>
      <sz val="8"/>
      <color rgb="FFFF0000"/>
      <name val="Tahoma"/>
      <family val="2"/>
      <charset val="238"/>
    </font>
    <font>
      <sz val="10"/>
      <color rgb="FF0070C0"/>
      <name val="Tahoma"/>
      <family val="2"/>
      <charset val="238"/>
    </font>
    <font>
      <i/>
      <sz val="8"/>
      <color rgb="FF0070C0"/>
      <name val="Tahoma"/>
      <family val="2"/>
      <charset val="238"/>
    </font>
  </fonts>
  <fills count="4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D4FF"/>
        <bgColor indexed="64"/>
      </patternFill>
    </fill>
    <fill>
      <patternFill patternType="solid">
        <fgColor rgb="FFF19E2F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00B0F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9AD6F"/>
        <bgColor indexed="64"/>
      </patternFill>
    </fill>
    <fill>
      <patternFill patternType="solid">
        <fgColor rgb="FF97E4FF"/>
        <bgColor indexed="64"/>
      </patternFill>
    </fill>
    <fill>
      <patternFill patternType="solid">
        <fgColor rgb="FF53D2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CC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3B3B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008000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8480A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8480A"/>
      </top>
      <bottom style="thin">
        <color indexed="64"/>
      </bottom>
      <diagonal/>
    </border>
    <border>
      <left style="medium">
        <color rgb="FF08480A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rgb="FF08480A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rgb="FF08480A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8480A"/>
      </left>
      <right/>
      <top style="thin">
        <color indexed="64"/>
      </top>
      <bottom/>
      <diagonal/>
    </border>
    <border>
      <left style="medium">
        <color rgb="FF08480A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5" fillId="0" borderId="0"/>
    <xf numFmtId="165" fontId="34" fillId="0" borderId="0"/>
    <xf numFmtId="0" fontId="5" fillId="0" borderId="0"/>
    <xf numFmtId="0" fontId="1" fillId="0" borderId="0"/>
    <xf numFmtId="0" fontId="1" fillId="0" borderId="0"/>
    <xf numFmtId="0" fontId="5" fillId="0" borderId="0"/>
  </cellStyleXfs>
  <cellXfs count="1803">
    <xf numFmtId="0" fontId="0" fillId="0" borderId="0" xfId="0"/>
    <xf numFmtId="0" fontId="7" fillId="0" borderId="0" xfId="0" applyFont="1"/>
    <xf numFmtId="0" fontId="7" fillId="0" borderId="0" xfId="0" applyFont="1" applyFill="1" applyBorder="1"/>
    <xf numFmtId="0" fontId="11" fillId="4" borderId="9" xfId="4" applyFont="1" applyFill="1" applyBorder="1" applyAlignment="1">
      <alignment horizontal="center"/>
    </xf>
    <xf numFmtId="0" fontId="11" fillId="4" borderId="10" xfId="4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9" fillId="0" borderId="1" xfId="4" applyFont="1" applyFill="1" applyBorder="1" applyAlignment="1">
      <alignment horizontal="center"/>
    </xf>
    <xf numFmtId="0" fontId="15" fillId="0" borderId="0" xfId="0" applyFont="1" applyFill="1"/>
    <xf numFmtId="0" fontId="11" fillId="4" borderId="18" xfId="0" applyFont="1" applyFill="1" applyBorder="1" applyAlignment="1">
      <alignment horizontal="center"/>
    </xf>
    <xf numFmtId="0" fontId="11" fillId="5" borderId="19" xfId="5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 indent="1"/>
    </xf>
    <xf numFmtId="0" fontId="12" fillId="0" borderId="13" xfId="4" applyFont="1" applyFill="1" applyBorder="1" applyAlignment="1">
      <alignment horizontal="center"/>
    </xf>
    <xf numFmtId="0" fontId="9" fillId="0" borderId="7" xfId="4" applyFont="1" applyFill="1" applyBorder="1" applyAlignment="1">
      <alignment horizontal="center"/>
    </xf>
    <xf numFmtId="0" fontId="9" fillId="0" borderId="25" xfId="4" applyFont="1" applyFill="1" applyBorder="1" applyAlignment="1">
      <alignment horizontal="center"/>
    </xf>
    <xf numFmtId="0" fontId="7" fillId="9" borderId="0" xfId="0" applyFont="1" applyFill="1"/>
    <xf numFmtId="0" fontId="9" fillId="9" borderId="0" xfId="4" applyFont="1" applyFill="1" applyBorder="1"/>
    <xf numFmtId="0" fontId="9" fillId="0" borderId="52" xfId="4" applyFont="1" applyFill="1" applyBorder="1" applyAlignment="1">
      <alignment horizontal="center"/>
    </xf>
    <xf numFmtId="0" fontId="9" fillId="0" borderId="12" xfId="4" applyFont="1" applyFill="1" applyBorder="1" applyAlignment="1">
      <alignment horizontal="center"/>
    </xf>
    <xf numFmtId="0" fontId="9" fillId="0" borderId="26" xfId="4" applyFont="1" applyFill="1" applyBorder="1" applyAlignment="1">
      <alignment horizontal="center"/>
    </xf>
    <xf numFmtId="0" fontId="9" fillId="0" borderId="28" xfId="4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9" fillId="0" borderId="0" xfId="4" applyFont="1" applyFill="1" applyBorder="1"/>
    <xf numFmtId="0" fontId="12" fillId="0" borderId="7" xfId="4" applyFont="1" applyFill="1" applyBorder="1" applyAlignment="1">
      <alignment horizontal="left" indent="1"/>
    </xf>
    <xf numFmtId="0" fontId="7" fillId="0" borderId="25" xfId="0" applyFont="1" applyFill="1" applyBorder="1"/>
    <xf numFmtId="0" fontId="7" fillId="0" borderId="45" xfId="0" applyFont="1" applyFill="1" applyBorder="1"/>
    <xf numFmtId="0" fontId="7" fillId="0" borderId="43" xfId="0" applyFont="1" applyFill="1" applyBorder="1"/>
    <xf numFmtId="0" fontId="12" fillId="0" borderId="8" xfId="4" applyFont="1" applyFill="1" applyBorder="1" applyAlignment="1">
      <alignment horizontal="left" indent="1"/>
    </xf>
    <xf numFmtId="0" fontId="14" fillId="0" borderId="0" xfId="0" applyFont="1"/>
    <xf numFmtId="0" fontId="12" fillId="0" borderId="28" xfId="4" applyFont="1" applyFill="1" applyBorder="1" applyAlignment="1">
      <alignment horizontal="left" indent="1"/>
    </xf>
    <xf numFmtId="49" fontId="14" fillId="0" borderId="7" xfId="4" applyNumberFormat="1" applyFont="1" applyFill="1" applyBorder="1" applyAlignment="1">
      <alignment horizontal="center" vertical="center"/>
    </xf>
    <xf numFmtId="49" fontId="14" fillId="0" borderId="23" xfId="4" applyNumberFormat="1" applyFont="1" applyFill="1" applyBorder="1" applyAlignment="1">
      <alignment horizontal="center" vertical="center"/>
    </xf>
    <xf numFmtId="49" fontId="14" fillId="0" borderId="38" xfId="4" applyNumberFormat="1" applyFont="1" applyFill="1" applyBorder="1" applyAlignment="1">
      <alignment horizontal="right" vertical="center"/>
    </xf>
    <xf numFmtId="49" fontId="14" fillId="0" borderId="20" xfId="4" applyNumberFormat="1" applyFont="1" applyFill="1" applyBorder="1" applyAlignment="1">
      <alignment horizontal="right" vertical="center"/>
    </xf>
    <xf numFmtId="0" fontId="7" fillId="0" borderId="30" xfId="0" applyFont="1" applyFill="1" applyBorder="1"/>
    <xf numFmtId="49" fontId="7" fillId="0" borderId="57" xfId="4" applyNumberFormat="1" applyFont="1" applyFill="1" applyBorder="1" applyAlignment="1">
      <alignment horizontal="center" vertical="center"/>
    </xf>
    <xf numFmtId="0" fontId="12" fillId="0" borderId="7" xfId="4" applyFont="1" applyFill="1" applyBorder="1" applyAlignment="1">
      <alignment horizontal="left"/>
    </xf>
    <xf numFmtId="0" fontId="12" fillId="0" borderId="28" xfId="4" applyFont="1" applyFill="1" applyBorder="1" applyAlignment="1">
      <alignment horizontal="left"/>
    </xf>
    <xf numFmtId="0" fontId="12" fillId="0" borderId="62" xfId="4" applyFont="1" applyFill="1" applyBorder="1" applyAlignment="1"/>
    <xf numFmtId="49" fontId="14" fillId="0" borderId="26" xfId="4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2" fillId="0" borderId="11" xfId="4" applyFont="1" applyFill="1" applyBorder="1" applyAlignment="1">
      <alignment horizontal="center"/>
    </xf>
    <xf numFmtId="49" fontId="14" fillId="0" borderId="53" xfId="4" applyNumberFormat="1" applyFont="1" applyFill="1" applyBorder="1" applyAlignment="1">
      <alignment horizontal="right" vertical="center"/>
    </xf>
    <xf numFmtId="0" fontId="21" fillId="0" borderId="34" xfId="4" applyFont="1" applyFill="1" applyBorder="1" applyAlignment="1">
      <alignment horizontal="center" vertical="center"/>
    </xf>
    <xf numFmtId="0" fontId="21" fillId="0" borderId="36" xfId="4" applyFont="1" applyFill="1" applyBorder="1" applyAlignment="1">
      <alignment horizontal="center" vertical="center"/>
    </xf>
    <xf numFmtId="0" fontId="12" fillId="21" borderId="31" xfId="4" applyFont="1" applyFill="1" applyBorder="1" applyAlignment="1">
      <alignment horizontal="center"/>
    </xf>
    <xf numFmtId="0" fontId="12" fillId="0" borderId="6" xfId="4" applyFont="1" applyFill="1" applyBorder="1" applyAlignment="1">
      <alignment horizontal="center"/>
    </xf>
    <xf numFmtId="0" fontId="12" fillId="18" borderId="13" xfId="4" applyFont="1" applyFill="1" applyBorder="1" applyAlignment="1">
      <alignment horizontal="center"/>
    </xf>
    <xf numFmtId="49" fontId="14" fillId="0" borderId="25" xfId="4" applyNumberFormat="1" applyFont="1" applyFill="1" applyBorder="1" applyAlignment="1">
      <alignment horizontal="center" vertical="center"/>
    </xf>
    <xf numFmtId="0" fontId="9" fillId="0" borderId="32" xfId="4" applyFont="1" applyFill="1" applyBorder="1" applyAlignment="1">
      <alignment horizontal="center"/>
    </xf>
    <xf numFmtId="0" fontId="12" fillId="0" borderId="53" xfId="4" applyFont="1" applyFill="1" applyBorder="1" applyAlignment="1">
      <alignment horizontal="center"/>
    </xf>
    <xf numFmtId="0" fontId="12" fillId="0" borderId="5" xfId="4" applyFont="1" applyFill="1" applyBorder="1" applyAlignment="1">
      <alignment horizontal="center"/>
    </xf>
    <xf numFmtId="0" fontId="12" fillId="0" borderId="63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 indent="1"/>
    </xf>
    <xf numFmtId="0" fontId="35" fillId="4" borderId="9" xfId="4" applyFont="1" applyFill="1" applyBorder="1" applyAlignment="1">
      <alignment horizontal="center"/>
    </xf>
    <xf numFmtId="0" fontId="35" fillId="4" borderId="10" xfId="4" applyFont="1" applyFill="1" applyBorder="1" applyAlignment="1">
      <alignment horizontal="center"/>
    </xf>
    <xf numFmtId="0" fontId="35" fillId="4" borderId="18" xfId="0" applyFont="1" applyFill="1" applyBorder="1" applyAlignment="1">
      <alignment horizontal="center"/>
    </xf>
    <xf numFmtId="0" fontId="35" fillId="5" borderId="19" xfId="5" applyFont="1" applyFill="1" applyBorder="1" applyAlignment="1">
      <alignment horizontal="center"/>
    </xf>
    <xf numFmtId="0" fontId="35" fillId="5" borderId="20" xfId="5" applyFont="1" applyFill="1" applyBorder="1" applyAlignment="1"/>
    <xf numFmtId="49" fontId="14" fillId="0" borderId="27" xfId="4" applyNumberFormat="1" applyFont="1" applyFill="1" applyBorder="1" applyAlignment="1">
      <alignment horizontal="center" vertical="center"/>
    </xf>
    <xf numFmtId="0" fontId="12" fillId="7" borderId="31" xfId="4" applyFont="1" applyFill="1" applyBorder="1" applyAlignment="1">
      <alignment horizontal="center"/>
    </xf>
    <xf numFmtId="0" fontId="10" fillId="0" borderId="52" xfId="0" applyFont="1" applyFill="1" applyBorder="1"/>
    <xf numFmtId="0" fontId="10" fillId="0" borderId="30" xfId="0" applyFont="1" applyFill="1" applyBorder="1"/>
    <xf numFmtId="0" fontId="10" fillId="0" borderId="25" xfId="0" applyFont="1" applyFill="1" applyBorder="1"/>
    <xf numFmtId="49" fontId="14" fillId="0" borderId="13" xfId="4" applyNumberFormat="1" applyFont="1" applyFill="1" applyBorder="1" applyAlignment="1">
      <alignment horizontal="center" vertical="center"/>
    </xf>
    <xf numFmtId="49" fontId="14" fillId="0" borderId="32" xfId="4" applyNumberFormat="1" applyFont="1" applyFill="1" applyBorder="1" applyAlignment="1">
      <alignment horizontal="center" vertical="center"/>
    </xf>
    <xf numFmtId="49" fontId="14" fillId="0" borderId="57" xfId="4" applyNumberFormat="1" applyFont="1" applyFill="1" applyBorder="1" applyAlignment="1">
      <alignment horizontal="center" vertical="center"/>
    </xf>
    <xf numFmtId="49" fontId="14" fillId="0" borderId="16" xfId="4" applyNumberFormat="1" applyFont="1" applyFill="1" applyBorder="1" applyAlignment="1">
      <alignment horizontal="center" vertical="center"/>
    </xf>
    <xf numFmtId="0" fontId="11" fillId="0" borderId="43" xfId="4" applyFont="1" applyFill="1" applyBorder="1" applyAlignment="1">
      <alignment horizontal="center" vertical="justify"/>
    </xf>
    <xf numFmtId="49" fontId="7" fillId="0" borderId="25" xfId="4" applyNumberFormat="1" applyFont="1" applyFill="1" applyBorder="1" applyAlignment="1">
      <alignment horizontal="center" vertical="center"/>
    </xf>
    <xf numFmtId="49" fontId="14" fillId="0" borderId="1" xfId="4" applyNumberFormat="1" applyFont="1" applyFill="1" applyBorder="1" applyAlignment="1">
      <alignment horizontal="center" vertical="center"/>
    </xf>
    <xf numFmtId="49" fontId="14" fillId="0" borderId="66" xfId="4" applyNumberFormat="1" applyFont="1" applyFill="1" applyBorder="1" applyAlignment="1">
      <alignment horizontal="center" vertical="center"/>
    </xf>
    <xf numFmtId="49" fontId="14" fillId="0" borderId="37" xfId="4" applyNumberFormat="1" applyFont="1" applyFill="1" applyBorder="1" applyAlignment="1">
      <alignment horizontal="center" vertical="center"/>
    </xf>
    <xf numFmtId="0" fontId="12" fillId="0" borderId="6" xfId="4" applyFont="1" applyFill="1" applyBorder="1" applyAlignment="1"/>
    <xf numFmtId="0" fontId="14" fillId="0" borderId="48" xfId="4" applyFont="1" applyFill="1" applyBorder="1" applyAlignment="1">
      <alignment horizontal="center" vertical="center"/>
    </xf>
    <xf numFmtId="0" fontId="14" fillId="0" borderId="18" xfId="4" applyFont="1" applyFill="1" applyBorder="1" applyAlignment="1">
      <alignment horizontal="center" vertical="center"/>
    </xf>
    <xf numFmtId="0" fontId="14" fillId="0" borderId="35" xfId="4" applyFont="1" applyFill="1" applyBorder="1" applyAlignment="1">
      <alignment horizontal="left" vertical="center"/>
    </xf>
    <xf numFmtId="0" fontId="14" fillId="0" borderId="44" xfId="4" applyFont="1" applyFill="1" applyBorder="1" applyAlignment="1">
      <alignment horizontal="left" vertical="center"/>
    </xf>
    <xf numFmtId="49" fontId="30" fillId="7" borderId="43" xfId="4" applyNumberFormat="1" applyFont="1" applyFill="1" applyBorder="1" applyAlignment="1">
      <alignment horizontal="center"/>
    </xf>
    <xf numFmtId="49" fontId="30" fillId="7" borderId="43" xfId="4" applyNumberFormat="1" applyFont="1" applyFill="1" applyBorder="1" applyAlignment="1"/>
    <xf numFmtId="0" fontId="20" fillId="7" borderId="3" xfId="0" applyFont="1" applyFill="1" applyBorder="1" applyAlignment="1">
      <alignment vertical="center"/>
    </xf>
    <xf numFmtId="0" fontId="7" fillId="7" borderId="41" xfId="0" applyFont="1" applyFill="1" applyBorder="1"/>
    <xf numFmtId="0" fontId="27" fillId="7" borderId="41" xfId="0" applyFont="1" applyFill="1" applyBorder="1"/>
    <xf numFmtId="49" fontId="30" fillId="7" borderId="43" xfId="4" applyNumberFormat="1" applyFont="1" applyFill="1" applyBorder="1" applyAlignment="1">
      <alignment horizontal="left"/>
    </xf>
    <xf numFmtId="0" fontId="11" fillId="4" borderId="63" xfId="4" applyFont="1" applyFill="1" applyBorder="1" applyAlignment="1">
      <alignment horizontal="center"/>
    </xf>
    <xf numFmtId="0" fontId="11" fillId="4" borderId="41" xfId="0" applyFont="1" applyFill="1" applyBorder="1" applyAlignment="1">
      <alignment horizontal="center"/>
    </xf>
    <xf numFmtId="0" fontId="11" fillId="5" borderId="49" xfId="5" applyFont="1" applyFill="1" applyBorder="1" applyAlignment="1">
      <alignment horizontal="center"/>
    </xf>
    <xf numFmtId="0" fontId="23" fillId="21" borderId="73" xfId="4" applyFont="1" applyFill="1" applyBorder="1" applyAlignment="1">
      <alignment horizontal="center"/>
    </xf>
    <xf numFmtId="0" fontId="10" fillId="0" borderId="75" xfId="0" applyFont="1" applyFill="1" applyBorder="1"/>
    <xf numFmtId="0" fontId="23" fillId="17" borderId="77" xfId="4" applyFont="1" applyFill="1" applyBorder="1" applyAlignment="1">
      <alignment horizontal="center"/>
    </xf>
    <xf numFmtId="0" fontId="23" fillId="18" borderId="77" xfId="4" applyFont="1" applyFill="1" applyBorder="1" applyAlignment="1">
      <alignment horizontal="center"/>
    </xf>
    <xf numFmtId="0" fontId="23" fillId="0" borderId="77" xfId="4" applyFont="1" applyFill="1" applyBorder="1" applyAlignment="1">
      <alignment horizontal="center"/>
    </xf>
    <xf numFmtId="0" fontId="7" fillId="0" borderId="75" xfId="4" applyFont="1" applyFill="1" applyBorder="1" applyAlignment="1">
      <alignment horizontal="center"/>
    </xf>
    <xf numFmtId="0" fontId="7" fillId="0" borderId="76" xfId="4" applyFont="1" applyFill="1" applyBorder="1" applyAlignment="1">
      <alignment horizontal="center"/>
    </xf>
    <xf numFmtId="0" fontId="7" fillId="0" borderId="52" xfId="4" applyFont="1" applyFill="1" applyBorder="1" applyAlignment="1">
      <alignment horizontal="center"/>
    </xf>
    <xf numFmtId="0" fontId="7" fillId="0" borderId="12" xfId="4" applyFont="1" applyFill="1" applyBorder="1" applyAlignment="1">
      <alignment horizontal="center"/>
    </xf>
    <xf numFmtId="0" fontId="7" fillId="0" borderId="1" xfId="4" applyFont="1" applyFill="1" applyBorder="1" applyAlignment="1">
      <alignment horizontal="center"/>
    </xf>
    <xf numFmtId="0" fontId="7" fillId="0" borderId="25" xfId="4" applyFont="1" applyFill="1" applyBorder="1" applyAlignment="1">
      <alignment horizontal="center"/>
    </xf>
    <xf numFmtId="0" fontId="12" fillId="0" borderId="20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3" fillId="0" borderId="9" xfId="4" applyFont="1" applyFill="1" applyBorder="1" applyAlignment="1">
      <alignment horizontal="center" vertical="justify"/>
    </xf>
    <xf numFmtId="0" fontId="13" fillId="0" borderId="50" xfId="4" applyFont="1" applyFill="1" applyBorder="1" applyAlignment="1">
      <alignment horizontal="center" vertical="justify"/>
    </xf>
    <xf numFmtId="0" fontId="13" fillId="0" borderId="19" xfId="4" applyFont="1" applyFill="1" applyBorder="1" applyAlignment="1">
      <alignment horizontal="center" vertical="justify"/>
    </xf>
    <xf numFmtId="0" fontId="21" fillId="0" borderId="51" xfId="4" applyFont="1" applyFill="1" applyBorder="1" applyAlignment="1">
      <alignment horizontal="center" vertical="justify"/>
    </xf>
    <xf numFmtId="0" fontId="11" fillId="0" borderId="27" xfId="4" applyFont="1" applyFill="1" applyBorder="1" applyAlignment="1">
      <alignment horizontal="center" vertical="justify"/>
    </xf>
    <xf numFmtId="0" fontId="11" fillId="0" borderId="28" xfId="4" applyFont="1" applyFill="1" applyBorder="1" applyAlignment="1">
      <alignment horizontal="center" vertical="justify"/>
    </xf>
    <xf numFmtId="0" fontId="19" fillId="0" borderId="22" xfId="4" applyFont="1" applyFill="1" applyBorder="1" applyAlignment="1">
      <alignment horizontal="center" vertical="justify"/>
    </xf>
    <xf numFmtId="0" fontId="33" fillId="0" borderId="4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3" fillId="0" borderId="33" xfId="0" applyFont="1" applyFill="1" applyBorder="1" applyAlignment="1">
      <alignment horizontal="left"/>
    </xf>
    <xf numFmtId="0" fontId="7" fillId="0" borderId="0" xfId="4" applyFont="1" applyFill="1" applyBorder="1"/>
    <xf numFmtId="0" fontId="21" fillId="0" borderId="34" xfId="4" applyFont="1" applyFill="1" applyBorder="1" applyAlignment="1">
      <alignment horizontal="justify" vertical="center"/>
    </xf>
    <xf numFmtId="49" fontId="21" fillId="0" borderId="37" xfId="4" applyNumberFormat="1" applyFont="1" applyFill="1" applyBorder="1" applyAlignment="1">
      <alignment horizontal="center" vertical="center"/>
    </xf>
    <xf numFmtId="0" fontId="7" fillId="0" borderId="7" xfId="4" applyFont="1" applyFill="1" applyBorder="1" applyAlignment="1">
      <alignment horizontal="center" vertical="center"/>
    </xf>
    <xf numFmtId="0" fontId="7" fillId="0" borderId="21" xfId="4" applyFont="1" applyFill="1" applyBorder="1" applyAlignment="1">
      <alignment horizontal="center" vertical="center"/>
    </xf>
    <xf numFmtId="46" fontId="14" fillId="0" borderId="45" xfId="0" applyNumberFormat="1" applyFont="1" applyFill="1" applyBorder="1" applyAlignment="1">
      <alignment horizontal="center" vertical="center"/>
    </xf>
    <xf numFmtId="0" fontId="21" fillId="0" borderId="21" xfId="4" applyFont="1" applyFill="1" applyBorder="1" applyAlignment="1">
      <alignment horizontal="justify" vertical="center"/>
    </xf>
    <xf numFmtId="0" fontId="18" fillId="0" borderId="4" xfId="0" applyFont="1" applyFill="1" applyBorder="1" applyAlignment="1">
      <alignment vertical="justify"/>
    </xf>
    <xf numFmtId="0" fontId="18" fillId="0" borderId="0" xfId="0" applyFont="1" applyFill="1" applyBorder="1" applyAlignment="1">
      <alignment vertical="justify"/>
    </xf>
    <xf numFmtId="0" fontId="18" fillId="0" borderId="33" xfId="0" applyFont="1" applyFill="1" applyBorder="1" applyAlignment="1">
      <alignment vertical="justify"/>
    </xf>
    <xf numFmtId="0" fontId="9" fillId="0" borderId="0" xfId="4" applyFont="1" applyFill="1" applyBorder="1" applyAlignment="1"/>
    <xf numFmtId="0" fontId="9" fillId="0" borderId="0" xfId="0" applyFont="1" applyFill="1" applyAlignment="1"/>
    <xf numFmtId="0" fontId="21" fillId="0" borderId="60" xfId="4" applyFont="1" applyFill="1" applyBorder="1" applyAlignment="1">
      <alignment horizontal="justify" vertical="center"/>
    </xf>
    <xf numFmtId="49" fontId="21" fillId="0" borderId="61" xfId="4" applyNumberFormat="1" applyFont="1" applyFill="1" applyBorder="1" applyAlignment="1">
      <alignment horizontal="center" vertical="center"/>
    </xf>
    <xf numFmtId="0" fontId="7" fillId="0" borderId="61" xfId="4" applyFont="1" applyFill="1" applyBorder="1" applyAlignment="1">
      <alignment horizontal="center" vertical="center"/>
    </xf>
    <xf numFmtId="0" fontId="7" fillId="0" borderId="60" xfId="4" applyFont="1" applyFill="1" applyBorder="1" applyAlignment="1">
      <alignment horizontal="center" vertical="center"/>
    </xf>
    <xf numFmtId="0" fontId="14" fillId="0" borderId="59" xfId="0" applyNumberFormat="1" applyFont="1" applyFill="1" applyBorder="1" applyAlignment="1">
      <alignment horizontal="center" vertical="center"/>
    </xf>
    <xf numFmtId="0" fontId="13" fillId="0" borderId="49" xfId="4" applyFont="1" applyFill="1" applyBorder="1" applyAlignment="1">
      <alignment horizontal="center" vertical="justify"/>
    </xf>
    <xf numFmtId="0" fontId="14" fillId="0" borderId="2" xfId="4" applyFont="1" applyFill="1" applyBorder="1" applyAlignment="1">
      <alignment horizontal="center" vertical="justify"/>
    </xf>
    <xf numFmtId="0" fontId="13" fillId="0" borderId="56" xfId="4" applyFont="1" applyFill="1" applyBorder="1" applyAlignment="1">
      <alignment horizontal="center" vertical="justify"/>
    </xf>
    <xf numFmtId="0" fontId="13" fillId="0" borderId="41" xfId="4" applyFont="1" applyFill="1" applyBorder="1" applyAlignment="1">
      <alignment horizontal="center" vertical="justify"/>
    </xf>
    <xf numFmtId="0" fontId="14" fillId="0" borderId="0" xfId="0" applyFont="1" applyFill="1" applyBorder="1" applyAlignment="1"/>
    <xf numFmtId="0" fontId="14" fillId="0" borderId="33" xfId="0" applyFont="1" applyFill="1" applyBorder="1" applyAlignment="1"/>
    <xf numFmtId="0" fontId="14" fillId="0" borderId="0" xfId="4" applyFont="1" applyFill="1" applyBorder="1"/>
    <xf numFmtId="49" fontId="14" fillId="0" borderId="31" xfId="4" applyNumberFormat="1" applyFont="1" applyFill="1" applyBorder="1" applyAlignment="1">
      <alignment horizontal="center" vertical="center"/>
    </xf>
    <xf numFmtId="46" fontId="14" fillId="0" borderId="34" xfId="0" applyNumberFormat="1" applyFont="1" applyFill="1" applyBorder="1" applyAlignment="1">
      <alignment horizontal="center" vertical="center"/>
    </xf>
    <xf numFmtId="0" fontId="21" fillId="0" borderId="39" xfId="4" applyFont="1" applyFill="1" applyBorder="1" applyAlignment="1">
      <alignment horizontal="justify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60" xfId="0" applyFont="1" applyFill="1" applyBorder="1" applyAlignment="1">
      <alignment horizontal="center" vertical="center"/>
    </xf>
    <xf numFmtId="49" fontId="14" fillId="0" borderId="17" xfId="4" applyNumberFormat="1" applyFont="1" applyFill="1" applyBorder="1" applyAlignment="1">
      <alignment horizontal="center" vertical="center"/>
    </xf>
    <xf numFmtId="0" fontId="14" fillId="0" borderId="30" xfId="4" applyFont="1" applyFill="1" applyBorder="1" applyAlignment="1">
      <alignment horizontal="center" vertical="center"/>
    </xf>
    <xf numFmtId="0" fontId="14" fillId="0" borderId="15" xfId="4" applyFont="1" applyFill="1" applyBorder="1" applyAlignment="1">
      <alignment horizontal="left" vertical="center"/>
    </xf>
    <xf numFmtId="0" fontId="14" fillId="0" borderId="30" xfId="0" applyFont="1" applyFill="1" applyBorder="1" applyAlignment="1">
      <alignment horizontal="center" vertical="center"/>
    </xf>
    <xf numFmtId="0" fontId="14" fillId="0" borderId="48" xfId="0" applyFont="1" applyFill="1" applyBorder="1" applyAlignment="1">
      <alignment horizontal="center" vertical="center"/>
    </xf>
    <xf numFmtId="0" fontId="14" fillId="0" borderId="4" xfId="0" applyFont="1" applyFill="1" applyBorder="1" applyAlignment="1"/>
    <xf numFmtId="0" fontId="14" fillId="0" borderId="18" xfId="0" applyFont="1" applyFill="1" applyBorder="1" applyAlignment="1">
      <alignment horizontal="center" vertical="center"/>
    </xf>
    <xf numFmtId="0" fontId="7" fillId="0" borderId="0" xfId="0" applyFont="1" applyFill="1" applyAlignment="1"/>
    <xf numFmtId="0" fontId="17" fillId="0" borderId="4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18" fillId="0" borderId="33" xfId="0" applyFont="1" applyFill="1" applyBorder="1" applyAlignment="1">
      <alignment horizontal="center"/>
    </xf>
    <xf numFmtId="49" fontId="12" fillId="0" borderId="20" xfId="4" applyNumberFormat="1" applyFont="1" applyFill="1" applyBorder="1" applyAlignment="1"/>
    <xf numFmtId="49" fontId="12" fillId="0" borderId="18" xfId="4" applyNumberFormat="1" applyFont="1" applyFill="1" applyBorder="1" applyAlignment="1"/>
    <xf numFmtId="0" fontId="13" fillId="0" borderId="51" xfId="4" applyFont="1" applyFill="1" applyBorder="1" applyAlignment="1">
      <alignment horizontal="center" vertical="justify"/>
    </xf>
    <xf numFmtId="0" fontId="11" fillId="0" borderId="2" xfId="4" applyFont="1" applyFill="1" applyBorder="1" applyAlignment="1">
      <alignment horizontal="center" vertical="justify"/>
    </xf>
    <xf numFmtId="0" fontId="12" fillId="0" borderId="33" xfId="0" applyFont="1" applyFill="1" applyBorder="1" applyAlignment="1">
      <alignment vertical="justify" textRotation="90"/>
    </xf>
    <xf numFmtId="0" fontId="12" fillId="0" borderId="0" xfId="0" applyFont="1" applyFill="1" applyAlignment="1"/>
    <xf numFmtId="0" fontId="14" fillId="0" borderId="0" xfId="0" applyFont="1" applyFill="1"/>
    <xf numFmtId="0" fontId="12" fillId="0" borderId="0" xfId="0" applyFont="1" applyFill="1" applyBorder="1" applyAlignment="1">
      <alignment vertical="justify" textRotation="90"/>
    </xf>
    <xf numFmtId="0" fontId="14" fillId="0" borderId="39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14" fillId="0" borderId="35" xfId="0" applyFont="1" applyFill="1" applyBorder="1" applyAlignment="1">
      <alignment horizontal="center" vertical="center"/>
    </xf>
    <xf numFmtId="0" fontId="14" fillId="0" borderId="44" xfId="0" applyFont="1" applyFill="1" applyBorder="1" applyAlignment="1">
      <alignment horizontal="center" vertical="center"/>
    </xf>
    <xf numFmtId="0" fontId="7" fillId="0" borderId="0" xfId="4" applyFont="1" applyFill="1" applyBorder="1" applyAlignment="1">
      <alignment horizontal="center"/>
    </xf>
    <xf numFmtId="0" fontId="7" fillId="0" borderId="43" xfId="4" applyFont="1" applyFill="1" applyBorder="1" applyAlignment="1">
      <alignment horizontal="center"/>
    </xf>
    <xf numFmtId="0" fontId="7" fillId="0" borderId="43" xfId="4" applyFont="1" applyFill="1" applyBorder="1" applyAlignment="1"/>
    <xf numFmtId="0" fontId="31" fillId="0" borderId="36" xfId="4" applyFont="1" applyFill="1" applyBorder="1" applyAlignment="1">
      <alignment horizontal="center" vertical="justify"/>
    </xf>
    <xf numFmtId="0" fontId="12" fillId="0" borderId="36" xfId="4" applyFont="1" applyFill="1" applyBorder="1" applyAlignment="1">
      <alignment horizontal="center"/>
    </xf>
    <xf numFmtId="0" fontId="21" fillId="0" borderId="35" xfId="0" applyFont="1" applyFill="1" applyBorder="1" applyAlignment="1">
      <alignment horizontal="center" vertical="center"/>
    </xf>
    <xf numFmtId="0" fontId="21" fillId="0" borderId="44" xfId="0" applyFont="1" applyFill="1" applyBorder="1" applyAlignment="1">
      <alignment horizontal="center" vertical="center"/>
    </xf>
    <xf numFmtId="0" fontId="7" fillId="0" borderId="4" xfId="0" applyFont="1" applyFill="1" applyBorder="1" applyAlignment="1"/>
    <xf numFmtId="0" fontId="7" fillId="0" borderId="33" xfId="0" applyFont="1" applyFill="1" applyBorder="1" applyAlignment="1"/>
    <xf numFmtId="49" fontId="21" fillId="0" borderId="3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53" xfId="4" applyNumberFormat="1" applyFont="1" applyFill="1" applyBorder="1" applyAlignment="1">
      <alignment horizontal="center" vertical="center"/>
    </xf>
    <xf numFmtId="49" fontId="21" fillId="0" borderId="52" xfId="4" applyNumberFormat="1" applyFont="1" applyFill="1" applyBorder="1" applyAlignment="1">
      <alignment horizontal="center" vertical="center"/>
    </xf>
    <xf numFmtId="49" fontId="21" fillId="0" borderId="54" xfId="4" applyNumberFormat="1" applyFont="1" applyFill="1" applyBorder="1" applyAlignment="1">
      <alignment horizontal="center" vertical="center"/>
    </xf>
    <xf numFmtId="49" fontId="21" fillId="0" borderId="55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59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50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0" fontId="21" fillId="0" borderId="38" xfId="4" applyFont="1" applyFill="1" applyBorder="1" applyAlignment="1">
      <alignment horizontal="justify" vertical="center"/>
    </xf>
    <xf numFmtId="0" fontId="21" fillId="0" borderId="54" xfId="4" applyFont="1" applyFill="1" applyBorder="1" applyAlignment="1">
      <alignment horizontal="justify" vertical="center"/>
    </xf>
    <xf numFmtId="0" fontId="13" fillId="0" borderId="46" xfId="4" applyFont="1" applyFill="1" applyBorder="1" applyAlignment="1">
      <alignment horizontal="center" vertical="justify"/>
    </xf>
    <xf numFmtId="49" fontId="14" fillId="0" borderId="61" xfId="4" applyNumberFormat="1" applyFont="1" applyFill="1" applyBorder="1" applyAlignment="1">
      <alignment horizontal="center" vertical="center"/>
    </xf>
    <xf numFmtId="0" fontId="13" fillId="0" borderId="42" xfId="4" applyFont="1" applyFill="1" applyBorder="1" applyAlignment="1">
      <alignment horizontal="center" vertical="justify"/>
    </xf>
    <xf numFmtId="49" fontId="14" fillId="23" borderId="16" xfId="4" applyNumberFormat="1" applyFont="1" applyFill="1" applyBorder="1" applyAlignment="1">
      <alignment horizontal="center" vertical="center"/>
    </xf>
    <xf numFmtId="49" fontId="14" fillId="23" borderId="17" xfId="4" applyNumberFormat="1" applyFont="1" applyFill="1" applyBorder="1" applyAlignment="1">
      <alignment horizontal="center" vertical="center"/>
    </xf>
    <xf numFmtId="0" fontId="14" fillId="23" borderId="60" xfId="0" applyFont="1" applyFill="1" applyBorder="1" applyAlignment="1">
      <alignment horizontal="center" vertical="center"/>
    </xf>
    <xf numFmtId="0" fontId="14" fillId="0" borderId="36" xfId="4" applyFont="1" applyFill="1" applyBorder="1" applyAlignment="1">
      <alignment vertical="justify"/>
    </xf>
    <xf numFmtId="49" fontId="14" fillId="23" borderId="57" xfId="4" applyNumberFormat="1" applyFont="1" applyFill="1" applyBorder="1" applyAlignment="1">
      <alignment horizontal="center" vertical="center"/>
    </xf>
    <xf numFmtId="49" fontId="14" fillId="23" borderId="31" xfId="4" applyNumberFormat="1" applyFont="1" applyFill="1" applyBorder="1" applyAlignment="1">
      <alignment horizontal="center" vertical="center"/>
    </xf>
    <xf numFmtId="49" fontId="14" fillId="23" borderId="1" xfId="4" applyNumberFormat="1" applyFont="1" applyFill="1" applyBorder="1" applyAlignment="1">
      <alignment horizontal="center" vertical="center"/>
    </xf>
    <xf numFmtId="0" fontId="12" fillId="0" borderId="23" xfId="4" applyFont="1" applyFill="1" applyBorder="1" applyAlignment="1">
      <alignment horizontal="left"/>
    </xf>
    <xf numFmtId="0" fontId="12" fillId="0" borderId="8" xfId="4" applyFont="1" applyFill="1" applyBorder="1" applyAlignment="1">
      <alignment horizontal="left"/>
    </xf>
    <xf numFmtId="0" fontId="14" fillId="15" borderId="33" xfId="0" applyFont="1" applyFill="1" applyBorder="1" applyAlignment="1"/>
    <xf numFmtId="0" fontId="18" fillId="15" borderId="0" xfId="0" applyFont="1" applyFill="1" applyBorder="1" applyAlignment="1">
      <alignment horizontal="center"/>
    </xf>
    <xf numFmtId="0" fontId="12" fillId="15" borderId="33" xfId="0" applyFont="1" applyFill="1" applyBorder="1" applyAlignment="1">
      <alignment vertical="justify" textRotation="90"/>
    </xf>
    <xf numFmtId="0" fontId="12" fillId="15" borderId="0" xfId="0" applyFont="1" applyFill="1" applyBorder="1" applyAlignment="1">
      <alignment vertical="justify" textRotation="90"/>
    </xf>
    <xf numFmtId="0" fontId="7" fillId="15" borderId="0" xfId="0" applyFont="1" applyFill="1" applyBorder="1" applyAlignment="1"/>
    <xf numFmtId="0" fontId="7" fillId="15" borderId="4" xfId="0" applyFont="1" applyFill="1" applyBorder="1" applyAlignment="1"/>
    <xf numFmtId="0" fontId="7" fillId="15" borderId="33" xfId="0" applyFont="1" applyFill="1" applyBorder="1" applyAlignment="1"/>
    <xf numFmtId="0" fontId="14" fillId="15" borderId="0" xfId="0" applyFont="1" applyFill="1" applyBorder="1" applyAlignment="1"/>
    <xf numFmtId="0" fontId="14" fillId="15" borderId="4" xfId="0" applyFont="1" applyFill="1" applyBorder="1" applyAlignment="1"/>
    <xf numFmtId="0" fontId="29" fillId="0" borderId="0" xfId="0" applyFont="1"/>
    <xf numFmtId="0" fontId="21" fillId="0" borderId="0" xfId="0" applyFont="1"/>
    <xf numFmtId="0" fontId="41" fillId="15" borderId="4" xfId="0" applyFont="1" applyFill="1" applyBorder="1" applyAlignment="1">
      <alignment vertical="center"/>
    </xf>
    <xf numFmtId="0" fontId="41" fillId="15" borderId="0" xfId="0" applyFont="1" applyFill="1" applyBorder="1" applyAlignment="1">
      <alignment vertical="center"/>
    </xf>
    <xf numFmtId="0" fontId="41" fillId="15" borderId="33" xfId="0" applyFont="1" applyFill="1" applyBorder="1" applyAlignment="1">
      <alignment vertical="center"/>
    </xf>
    <xf numFmtId="0" fontId="36" fillId="15" borderId="4" xfId="0" applyFont="1" applyFill="1" applyBorder="1" applyAlignment="1">
      <alignment vertical="center"/>
    </xf>
    <xf numFmtId="0" fontId="36" fillId="15" borderId="0" xfId="0" applyFont="1" applyFill="1" applyBorder="1" applyAlignment="1">
      <alignment vertical="center"/>
    </xf>
    <xf numFmtId="0" fontId="36" fillId="15" borderId="33" xfId="0" applyFont="1" applyFill="1" applyBorder="1" applyAlignment="1">
      <alignment vertical="center"/>
    </xf>
    <xf numFmtId="0" fontId="9" fillId="9" borderId="3" xfId="4" applyFont="1" applyFill="1" applyBorder="1"/>
    <xf numFmtId="0" fontId="7" fillId="9" borderId="41" xfId="0" applyFont="1" applyFill="1" applyBorder="1"/>
    <xf numFmtId="0" fontId="9" fillId="9" borderId="41" xfId="4" applyFont="1" applyFill="1" applyBorder="1"/>
    <xf numFmtId="0" fontId="40" fillId="15" borderId="6" xfId="4" applyFont="1" applyFill="1" applyBorder="1" applyAlignment="1">
      <alignment horizontal="center" vertical="top"/>
    </xf>
    <xf numFmtId="0" fontId="40" fillId="15" borderId="43" xfId="4" applyFont="1" applyFill="1" applyBorder="1" applyAlignment="1">
      <alignment horizontal="center" vertical="top"/>
    </xf>
    <xf numFmtId="0" fontId="40" fillId="15" borderId="29" xfId="4" applyFont="1" applyFill="1" applyBorder="1" applyAlignment="1">
      <alignment horizontal="center" vertical="top"/>
    </xf>
    <xf numFmtId="0" fontId="29" fillId="9" borderId="4" xfId="0" applyFont="1" applyFill="1" applyBorder="1"/>
    <xf numFmtId="0" fontId="29" fillId="9" borderId="0" xfId="0" applyFont="1" applyFill="1" applyBorder="1"/>
    <xf numFmtId="0" fontId="21" fillId="9" borderId="4" xfId="0" applyFont="1" applyFill="1" applyBorder="1"/>
    <xf numFmtId="0" fontId="21" fillId="9" borderId="0" xfId="0" applyFont="1" applyFill="1" applyBorder="1"/>
    <xf numFmtId="0" fontId="14" fillId="9" borderId="4" xfId="0" applyFont="1" applyFill="1" applyBorder="1"/>
    <xf numFmtId="0" fontId="14" fillId="9" borderId="0" xfId="0" applyFont="1" applyFill="1" applyBorder="1"/>
    <xf numFmtId="0" fontId="7" fillId="9" borderId="0" xfId="0" applyFont="1" applyFill="1" applyBorder="1"/>
    <xf numFmtId="0" fontId="7" fillId="9" borderId="6" xfId="0" applyFont="1" applyFill="1" applyBorder="1"/>
    <xf numFmtId="0" fontId="7" fillId="9" borderId="43" xfId="0" applyFont="1" applyFill="1" applyBorder="1"/>
    <xf numFmtId="0" fontId="21" fillId="9" borderId="0" xfId="0" applyFont="1" applyFill="1" applyBorder="1" applyAlignment="1">
      <alignment horizontal="right"/>
    </xf>
    <xf numFmtId="0" fontId="42" fillId="0" borderId="31" xfId="0" applyFont="1" applyBorder="1" applyAlignment="1">
      <alignment horizontal="center"/>
    </xf>
    <xf numFmtId="0" fontId="42" fillId="0" borderId="13" xfId="0" applyFont="1" applyBorder="1" applyAlignment="1">
      <alignment horizontal="center"/>
    </xf>
    <xf numFmtId="0" fontId="42" fillId="0" borderId="57" xfId="0" applyFont="1" applyBorder="1" applyAlignment="1">
      <alignment horizontal="center"/>
    </xf>
    <xf numFmtId="0" fontId="26" fillId="0" borderId="31" xfId="0" applyFont="1" applyBorder="1" applyAlignment="1">
      <alignment horizontal="center"/>
    </xf>
    <xf numFmtId="0" fontId="26" fillId="0" borderId="13" xfId="0" applyFont="1" applyBorder="1" applyAlignment="1">
      <alignment horizontal="center"/>
    </xf>
    <xf numFmtId="0" fontId="26" fillId="0" borderId="57" xfId="0" applyFont="1" applyBorder="1" applyAlignment="1">
      <alignment horizontal="center"/>
    </xf>
    <xf numFmtId="46" fontId="14" fillId="7" borderId="34" xfId="0" applyNumberFormat="1" applyFont="1" applyFill="1" applyBorder="1" applyAlignment="1">
      <alignment horizontal="center" vertical="center"/>
    </xf>
    <xf numFmtId="0" fontId="14" fillId="7" borderId="21" xfId="0" applyFont="1" applyFill="1" applyBorder="1" applyAlignment="1">
      <alignment horizontal="center" vertical="center"/>
    </xf>
    <xf numFmtId="0" fontId="14" fillId="7" borderId="39" xfId="0" applyFont="1" applyFill="1" applyBorder="1" applyAlignment="1">
      <alignment horizontal="center" vertical="center"/>
    </xf>
    <xf numFmtId="0" fontId="14" fillId="7" borderId="60" xfId="0" applyFont="1" applyFill="1" applyBorder="1" applyAlignment="1">
      <alignment horizontal="center" vertical="center"/>
    </xf>
    <xf numFmtId="0" fontId="9" fillId="0" borderId="56" xfId="4" applyFont="1" applyFill="1" applyBorder="1" applyAlignment="1">
      <alignment horizontal="center"/>
    </xf>
    <xf numFmtId="0" fontId="9" fillId="0" borderId="49" xfId="4" applyFont="1" applyFill="1" applyBorder="1" applyAlignment="1">
      <alignment horizontal="center"/>
    </xf>
    <xf numFmtId="0" fontId="26" fillId="21" borderId="35" xfId="0" applyFont="1" applyFill="1" applyBorder="1" applyAlignment="1">
      <alignment horizontal="center" vertical="center"/>
    </xf>
    <xf numFmtId="0" fontId="26" fillId="21" borderId="44" xfId="0" applyFont="1" applyFill="1" applyBorder="1" applyAlignment="1">
      <alignment horizontal="center" vertical="center"/>
    </xf>
    <xf numFmtId="0" fontId="25" fillId="5" borderId="3" xfId="5" applyFont="1" applyFill="1" applyBorder="1" applyAlignment="1"/>
    <xf numFmtId="0" fontId="23" fillId="0" borderId="90" xfId="0" applyFont="1" applyFill="1" applyBorder="1" applyAlignment="1">
      <alignment horizontal="center"/>
    </xf>
    <xf numFmtId="0" fontId="23" fillId="0" borderId="5" xfId="4" applyFont="1" applyFill="1" applyBorder="1" applyAlignment="1">
      <alignment horizontal="center"/>
    </xf>
    <xf numFmtId="49" fontId="14" fillId="23" borderId="61" xfId="4" applyNumberFormat="1" applyFont="1" applyFill="1" applyBorder="1" applyAlignment="1">
      <alignment horizontal="center" vertical="center"/>
    </xf>
    <xf numFmtId="0" fontId="12" fillId="0" borderId="58" xfId="4" applyFont="1" applyFill="1" applyBorder="1" applyAlignment="1">
      <alignment horizontal="center"/>
    </xf>
    <xf numFmtId="0" fontId="9" fillId="9" borderId="4" xfId="4" applyFont="1" applyFill="1" applyBorder="1"/>
    <xf numFmtId="0" fontId="9" fillId="9" borderId="43" xfId="4" applyFont="1" applyFill="1" applyBorder="1"/>
    <xf numFmtId="0" fontId="12" fillId="26" borderId="20" xfId="4" applyFont="1" applyFill="1" applyBorder="1" applyAlignment="1">
      <alignment horizontal="center"/>
    </xf>
    <xf numFmtId="0" fontId="21" fillId="26" borderId="34" xfId="4" applyFont="1" applyFill="1" applyBorder="1" applyAlignment="1">
      <alignment horizontal="center" vertical="center"/>
    </xf>
    <xf numFmtId="0" fontId="21" fillId="26" borderId="36" xfId="4" applyFont="1" applyFill="1" applyBorder="1" applyAlignment="1">
      <alignment horizontal="center" vertical="center"/>
    </xf>
    <xf numFmtId="0" fontId="13" fillId="26" borderId="49" xfId="4" applyFont="1" applyFill="1" applyBorder="1" applyAlignment="1">
      <alignment horizontal="center" vertical="justify"/>
    </xf>
    <xf numFmtId="0" fontId="12" fillId="26" borderId="36" xfId="4" applyFont="1" applyFill="1" applyBorder="1" applyAlignment="1">
      <alignment horizontal="center"/>
    </xf>
    <xf numFmtId="0" fontId="31" fillId="26" borderId="22" xfId="4" applyFont="1" applyFill="1" applyBorder="1" applyAlignment="1">
      <alignment horizontal="center" vertical="justify"/>
    </xf>
    <xf numFmtId="0" fontId="21" fillId="26" borderId="39" xfId="4" applyFont="1" applyFill="1" applyBorder="1" applyAlignment="1">
      <alignment horizontal="justify" vertical="center"/>
    </xf>
    <xf numFmtId="0" fontId="13" fillId="26" borderId="85" xfId="4" applyFont="1" applyFill="1" applyBorder="1" applyAlignment="1">
      <alignment horizontal="center" vertical="justify"/>
    </xf>
    <xf numFmtId="0" fontId="13" fillId="26" borderId="86" xfId="4" applyFont="1" applyFill="1" applyBorder="1" applyAlignment="1">
      <alignment horizontal="center" vertical="justify"/>
    </xf>
    <xf numFmtId="0" fontId="13" fillId="26" borderId="87" xfId="4" applyFont="1" applyFill="1" applyBorder="1" applyAlignment="1">
      <alignment horizontal="center" vertical="justify"/>
    </xf>
    <xf numFmtId="0" fontId="13" fillId="26" borderId="88" xfId="4" applyFont="1" applyFill="1" applyBorder="1" applyAlignment="1">
      <alignment horizontal="center" vertical="justify"/>
    </xf>
    <xf numFmtId="0" fontId="13" fillId="26" borderId="0" xfId="4" applyFont="1" applyFill="1" applyBorder="1" applyAlignment="1">
      <alignment horizontal="center" vertical="justify"/>
    </xf>
    <xf numFmtId="0" fontId="41" fillId="26" borderId="44" xfId="0" applyFont="1" applyFill="1" applyBorder="1" applyAlignment="1">
      <alignment vertical="center"/>
    </xf>
    <xf numFmtId="0" fontId="21" fillId="26" borderId="38" xfId="4" applyFont="1" applyFill="1" applyBorder="1" applyAlignment="1">
      <alignment horizontal="justify" vertical="center"/>
    </xf>
    <xf numFmtId="0" fontId="21" fillId="26" borderId="54" xfId="4" applyFont="1" applyFill="1" applyBorder="1" applyAlignment="1">
      <alignment horizontal="justify" vertical="center"/>
    </xf>
    <xf numFmtId="0" fontId="13" fillId="26" borderId="46" xfId="4" applyFont="1" applyFill="1" applyBorder="1" applyAlignment="1">
      <alignment horizontal="center" vertical="justify"/>
    </xf>
    <xf numFmtId="0" fontId="13" fillId="26" borderId="51" xfId="4" applyFont="1" applyFill="1" applyBorder="1" applyAlignment="1">
      <alignment horizontal="center" vertical="justify"/>
    </xf>
    <xf numFmtId="0" fontId="14" fillId="0" borderId="71" xfId="4" applyFont="1" applyFill="1" applyBorder="1" applyAlignment="1">
      <alignment horizontal="center" vertical="justify"/>
    </xf>
    <xf numFmtId="0" fontId="14" fillId="0" borderId="21" xfId="4" applyFont="1" applyFill="1" applyBorder="1" applyAlignment="1">
      <alignment horizontal="center" vertical="justify"/>
    </xf>
    <xf numFmtId="0" fontId="14" fillId="0" borderId="60" xfId="4" applyFont="1" applyFill="1" applyBorder="1" applyAlignment="1">
      <alignment horizontal="center" vertical="justify"/>
    </xf>
    <xf numFmtId="0" fontId="12" fillId="0" borderId="15" xfId="4" applyFont="1" applyFill="1" applyBorder="1" applyAlignment="1"/>
    <xf numFmtId="0" fontId="12" fillId="0" borderId="57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left"/>
    </xf>
    <xf numFmtId="0" fontId="16" fillId="0" borderId="43" xfId="0" applyFont="1" applyFill="1" applyBorder="1"/>
    <xf numFmtId="49" fontId="14" fillId="0" borderId="89" xfId="4" applyNumberFormat="1" applyFont="1" applyFill="1" applyBorder="1" applyAlignment="1">
      <alignment horizontal="center" vertical="center"/>
    </xf>
    <xf numFmtId="0" fontId="21" fillId="15" borderId="36" xfId="4" applyFont="1" applyFill="1" applyBorder="1" applyAlignment="1">
      <alignment horizontal="center" vertical="justify"/>
    </xf>
    <xf numFmtId="49" fontId="21" fillId="15" borderId="21" xfId="4" applyNumberFormat="1" applyFont="1" applyFill="1" applyBorder="1" applyAlignment="1">
      <alignment horizontal="center" vertical="center"/>
    </xf>
    <xf numFmtId="0" fontId="31" fillId="28" borderId="20" xfId="4" applyFont="1" applyFill="1" applyBorder="1" applyAlignment="1">
      <alignment horizontal="center" vertical="justify"/>
    </xf>
    <xf numFmtId="0" fontId="13" fillId="28" borderId="9" xfId="4" applyFont="1" applyFill="1" applyBorder="1" applyAlignment="1">
      <alignment horizontal="center" vertical="justify"/>
    </xf>
    <xf numFmtId="0" fontId="13" fillId="28" borderId="50" xfId="4" applyFont="1" applyFill="1" applyBorder="1" applyAlignment="1">
      <alignment horizontal="center" vertical="justify"/>
    </xf>
    <xf numFmtId="0" fontId="13" fillId="28" borderId="19" xfId="4" applyFont="1" applyFill="1" applyBorder="1" applyAlignment="1">
      <alignment horizontal="center" vertical="justify"/>
    </xf>
    <xf numFmtId="0" fontId="13" fillId="28" borderId="18" xfId="4" applyFont="1" applyFill="1" applyBorder="1" applyAlignment="1">
      <alignment horizontal="center" vertical="justify"/>
    </xf>
    <xf numFmtId="0" fontId="21" fillId="28" borderId="34" xfId="4" applyFont="1" applyFill="1" applyBorder="1" applyAlignment="1">
      <alignment horizontal="justify" vertical="center"/>
    </xf>
    <xf numFmtId="0" fontId="21" fillId="28" borderId="21" xfId="4" applyFont="1" applyFill="1" applyBorder="1" applyAlignment="1">
      <alignment horizontal="justify" vertical="center"/>
    </xf>
    <xf numFmtId="0" fontId="21" fillId="28" borderId="60" xfId="4" applyFont="1" applyFill="1" applyBorder="1" applyAlignment="1">
      <alignment horizontal="justify" vertical="center"/>
    </xf>
    <xf numFmtId="49" fontId="25" fillId="15" borderId="21" xfId="4" applyNumberFormat="1" applyFont="1" applyFill="1" applyBorder="1" applyAlignment="1">
      <alignment horizontal="center" vertical="center"/>
    </xf>
    <xf numFmtId="0" fontId="12" fillId="28" borderId="36" xfId="4" applyFont="1" applyFill="1" applyBorder="1" applyAlignment="1">
      <alignment horizontal="center"/>
    </xf>
    <xf numFmtId="46" fontId="21" fillId="0" borderId="34" xfId="0" applyNumberFormat="1" applyFont="1" applyFill="1" applyBorder="1" applyAlignment="1">
      <alignment horizontal="center" vertical="center"/>
    </xf>
    <xf numFmtId="0" fontId="21" fillId="0" borderId="21" xfId="0" applyFont="1" applyFill="1" applyBorder="1" applyAlignment="1">
      <alignment horizontal="center" vertical="center"/>
    </xf>
    <xf numFmtId="0" fontId="21" fillId="0" borderId="60" xfId="0" applyFont="1" applyFill="1" applyBorder="1" applyAlignment="1">
      <alignment horizontal="center" vertical="center"/>
    </xf>
    <xf numFmtId="0" fontId="7" fillId="0" borderId="45" xfId="0" applyFont="1" applyFill="1" applyBorder="1" applyAlignment="1">
      <alignment horizontal="center"/>
    </xf>
    <xf numFmtId="0" fontId="7" fillId="9" borderId="0" xfId="0" applyFont="1" applyFill="1" applyBorder="1" applyAlignment="1">
      <alignment vertical="center"/>
    </xf>
    <xf numFmtId="0" fontId="45" fillId="7" borderId="22" xfId="0" applyFont="1" applyFill="1" applyBorder="1"/>
    <xf numFmtId="0" fontId="45" fillId="7" borderId="0" xfId="0" applyFont="1" applyFill="1" applyBorder="1"/>
    <xf numFmtId="0" fontId="12" fillId="0" borderId="53" xfId="0" applyFont="1" applyFill="1" applyBorder="1" applyAlignment="1"/>
    <xf numFmtId="0" fontId="7" fillId="0" borderId="59" xfId="0" applyFont="1" applyFill="1" applyBorder="1"/>
    <xf numFmtId="0" fontId="9" fillId="0" borderId="16" xfId="4" applyFont="1" applyFill="1" applyBorder="1" applyAlignment="1">
      <alignment horizontal="center"/>
    </xf>
    <xf numFmtId="0" fontId="30" fillId="7" borderId="6" xfId="4" applyFont="1" applyFill="1" applyBorder="1" applyAlignment="1"/>
    <xf numFmtId="0" fontId="30" fillId="7" borderId="43" xfId="4" applyFont="1" applyFill="1" applyBorder="1" applyAlignment="1"/>
    <xf numFmtId="0" fontId="7" fillId="7" borderId="43" xfId="0" applyFont="1" applyFill="1" applyBorder="1"/>
    <xf numFmtId="0" fontId="16" fillId="0" borderId="52" xfId="0" applyFont="1" applyFill="1" applyBorder="1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/>
    </xf>
    <xf numFmtId="0" fontId="47" fillId="0" borderId="0" xfId="0" applyFont="1" applyAlignment="1">
      <alignment horizontal="center"/>
    </xf>
    <xf numFmtId="0" fontId="23" fillId="0" borderId="93" xfId="4" applyFont="1" applyFill="1" applyBorder="1" applyAlignment="1">
      <alignment horizontal="center"/>
    </xf>
    <xf numFmtId="0" fontId="23" fillId="0" borderId="28" xfId="4" applyFont="1" applyFill="1" applyBorder="1" applyAlignment="1">
      <alignment horizontal="left" indent="1"/>
    </xf>
    <xf numFmtId="0" fontId="10" fillId="0" borderId="43" xfId="0" applyFont="1" applyFill="1" applyBorder="1"/>
    <xf numFmtId="0" fontId="7" fillId="0" borderId="26" xfId="4" applyFont="1" applyFill="1" applyBorder="1" applyAlignment="1">
      <alignment horizontal="center"/>
    </xf>
    <xf numFmtId="0" fontId="23" fillId="0" borderId="6" xfId="4" applyFont="1" applyFill="1" applyBorder="1" applyAlignment="1">
      <alignment horizontal="center"/>
    </xf>
    <xf numFmtId="0" fontId="7" fillId="0" borderId="28" xfId="4" applyFont="1" applyFill="1" applyBorder="1" applyAlignment="1">
      <alignment horizontal="center"/>
    </xf>
    <xf numFmtId="0" fontId="23" fillId="0" borderId="21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14" fillId="31" borderId="31" xfId="4" applyNumberFormat="1" applyFont="1" applyFill="1" applyBorder="1" applyAlignment="1">
      <alignment horizontal="center" vertical="center"/>
    </xf>
    <xf numFmtId="49" fontId="14" fillId="31" borderId="1" xfId="4" applyNumberFormat="1" applyFont="1" applyFill="1" applyBorder="1" applyAlignment="1">
      <alignment horizontal="center" vertical="center"/>
    </xf>
    <xf numFmtId="49" fontId="14" fillId="31" borderId="61" xfId="4" applyNumberFormat="1" applyFont="1" applyFill="1" applyBorder="1" applyAlignment="1">
      <alignment horizontal="center" vertical="center"/>
    </xf>
    <xf numFmtId="0" fontId="13" fillId="0" borderId="47" xfId="4" applyFont="1" applyFill="1" applyBorder="1" applyAlignment="1">
      <alignment horizontal="center" vertical="justify" wrapText="1"/>
    </xf>
    <xf numFmtId="0" fontId="13" fillId="0" borderId="46" xfId="4" applyFont="1" applyFill="1" applyBorder="1" applyAlignment="1">
      <alignment horizontal="center" vertical="justify" wrapText="1"/>
    </xf>
    <xf numFmtId="49" fontId="21" fillId="0" borderId="6" xfId="4" applyNumberFormat="1" applyFont="1" applyFill="1" applyBorder="1" applyAlignment="1">
      <alignment horizontal="center" vertical="center"/>
    </xf>
    <xf numFmtId="49" fontId="21" fillId="0" borderId="43" xfId="4" applyNumberFormat="1" applyFont="1" applyFill="1" applyBorder="1" applyAlignment="1">
      <alignment horizontal="center" vertical="center"/>
    </xf>
    <xf numFmtId="49" fontId="21" fillId="0" borderId="27" xfId="4" applyNumberFormat="1" applyFont="1" applyFill="1" applyBorder="1" applyAlignment="1">
      <alignment horizontal="center" vertical="center"/>
    </xf>
    <xf numFmtId="49" fontId="21" fillId="0" borderId="50" xfId="4" applyNumberFormat="1" applyFont="1" applyFill="1" applyBorder="1" applyAlignment="1">
      <alignment horizontal="center" vertical="center"/>
    </xf>
    <xf numFmtId="0" fontId="12" fillId="0" borderId="20" xfId="4" applyFont="1" applyFill="1" applyBorder="1" applyAlignment="1">
      <alignment horizontal="left"/>
    </xf>
    <xf numFmtId="49" fontId="21" fillId="32" borderId="31" xfId="4" applyNumberFormat="1" applyFont="1" applyFill="1" applyBorder="1" applyAlignment="1">
      <alignment horizontal="center" vertical="center"/>
    </xf>
    <xf numFmtId="49" fontId="21" fillId="32" borderId="1" xfId="4" applyNumberFormat="1" applyFont="1" applyFill="1" applyBorder="1" applyAlignment="1">
      <alignment horizontal="center" vertical="center"/>
    </xf>
    <xf numFmtId="49" fontId="21" fillId="32" borderId="28" xfId="4" applyNumberFormat="1" applyFont="1" applyFill="1" applyBorder="1" applyAlignment="1">
      <alignment horizontal="center" vertical="center"/>
    </xf>
    <xf numFmtId="0" fontId="31" fillId="26" borderId="20" xfId="4" applyFont="1" applyFill="1" applyBorder="1" applyAlignment="1">
      <alignment horizontal="center" vertical="justify"/>
    </xf>
    <xf numFmtId="0" fontId="16" fillId="0" borderId="48" xfId="0" applyFont="1" applyFill="1" applyBorder="1"/>
    <xf numFmtId="0" fontId="12" fillId="25" borderId="13" xfId="4" applyFont="1" applyFill="1" applyBorder="1" applyAlignment="1">
      <alignment horizontal="center"/>
    </xf>
    <xf numFmtId="0" fontId="12" fillId="33" borderId="13" xfId="4" applyFont="1" applyFill="1" applyBorder="1" applyAlignment="1">
      <alignment horizontal="center"/>
    </xf>
    <xf numFmtId="0" fontId="31" fillId="0" borderId="20" xfId="4" applyFont="1" applyFill="1" applyBorder="1" applyAlignment="1">
      <alignment horizontal="center" vertical="justify"/>
    </xf>
    <xf numFmtId="0" fontId="15" fillId="0" borderId="0" xfId="0" applyFont="1" applyFill="1" applyBorder="1" applyAlignment="1">
      <alignment horizontal="right"/>
    </xf>
    <xf numFmtId="0" fontId="7" fillId="0" borderId="0" xfId="0" applyFont="1" applyFill="1" applyBorder="1" applyAlignment="1">
      <alignment horizontal="right"/>
    </xf>
    <xf numFmtId="0" fontId="47" fillId="0" borderId="0" xfId="0" applyFont="1" applyFill="1" applyBorder="1" applyAlignment="1">
      <alignment horizontal="right"/>
    </xf>
    <xf numFmtId="0" fontId="1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/>
    </xf>
    <xf numFmtId="0" fontId="9" fillId="0" borderId="25" xfId="0" applyFont="1" applyFill="1" applyBorder="1"/>
    <xf numFmtId="0" fontId="9" fillId="0" borderId="52" xfId="0" applyFont="1" applyFill="1" applyBorder="1"/>
    <xf numFmtId="0" fontId="13" fillId="26" borderId="10" xfId="4" applyFont="1" applyFill="1" applyBorder="1" applyAlignment="1">
      <alignment horizontal="center" vertical="justify"/>
    </xf>
    <xf numFmtId="0" fontId="21" fillId="26" borderId="58" xfId="4" applyFont="1" applyFill="1" applyBorder="1" applyAlignment="1">
      <alignment horizontal="justify" vertical="center"/>
    </xf>
    <xf numFmtId="0" fontId="37" fillId="9" borderId="0" xfId="4" applyFont="1" applyFill="1" applyBorder="1" applyAlignment="1">
      <alignment horizontal="center" vertical="justify"/>
    </xf>
    <xf numFmtId="49" fontId="14" fillId="9" borderId="0" xfId="4" applyNumberFormat="1" applyFont="1" applyFill="1" applyBorder="1" applyAlignment="1">
      <alignment horizontal="center" vertical="center"/>
    </xf>
    <xf numFmtId="0" fontId="37" fillId="7" borderId="36" xfId="4" applyFont="1" applyFill="1" applyBorder="1" applyAlignment="1">
      <alignment horizontal="center" vertical="justify"/>
    </xf>
    <xf numFmtId="0" fontId="48" fillId="7" borderId="36" xfId="4" applyFont="1" applyFill="1" applyBorder="1" applyAlignment="1">
      <alignment horizontal="center" vertical="justify"/>
    </xf>
    <xf numFmtId="49" fontId="14" fillId="0" borderId="34" xfId="4" applyNumberFormat="1" applyFont="1" applyFill="1" applyBorder="1" applyAlignment="1">
      <alignment horizontal="center" vertical="center"/>
    </xf>
    <xf numFmtId="49" fontId="14" fillId="0" borderId="21" xfId="4" applyNumberFormat="1" applyFont="1" applyFill="1" applyBorder="1" applyAlignment="1">
      <alignment horizontal="center" vertical="center"/>
    </xf>
    <xf numFmtId="49" fontId="14" fillId="0" borderId="60" xfId="4" applyNumberFormat="1" applyFont="1" applyFill="1" applyBorder="1" applyAlignment="1">
      <alignment horizontal="center" vertical="center"/>
    </xf>
    <xf numFmtId="0" fontId="9" fillId="0" borderId="48" xfId="0" applyFont="1" applyFill="1" applyBorder="1"/>
    <xf numFmtId="0" fontId="12" fillId="0" borderId="89" xfId="4" applyFont="1" applyFill="1" applyBorder="1" applyAlignment="1">
      <alignment horizontal="center"/>
    </xf>
    <xf numFmtId="0" fontId="12" fillId="0" borderId="29" xfId="4" applyFont="1" applyFill="1" applyBorder="1" applyAlignment="1"/>
    <xf numFmtId="0" fontId="21" fillId="26" borderId="60" xfId="4" applyFont="1" applyFill="1" applyBorder="1" applyAlignment="1">
      <alignment horizontal="justify" vertical="center"/>
    </xf>
    <xf numFmtId="0" fontId="37" fillId="0" borderId="18" xfId="4" applyFont="1" applyFill="1" applyBorder="1" applyAlignment="1">
      <alignment horizontal="center" vertical="center" wrapText="1"/>
    </xf>
    <xf numFmtId="0" fontId="52" fillId="0" borderId="0" xfId="2" applyFont="1" applyBorder="1" applyAlignment="1">
      <alignment horizontal="center" vertical="center"/>
    </xf>
    <xf numFmtId="0" fontId="53" fillId="0" borderId="0" xfId="0" applyFont="1" applyBorder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55" fillId="0" borderId="0" xfId="0" applyFont="1" applyBorder="1" applyAlignment="1">
      <alignment horizontal="center" vertical="center"/>
    </xf>
    <xf numFmtId="0" fontId="56" fillId="0" borderId="0" xfId="0" applyFont="1" applyAlignment="1">
      <alignment horizontal="center" vertical="center"/>
    </xf>
    <xf numFmtId="0" fontId="57" fillId="8" borderId="40" xfId="0" applyFont="1" applyFill="1" applyBorder="1" applyAlignment="1">
      <alignment horizontal="center" vertical="center"/>
    </xf>
    <xf numFmtId="0" fontId="58" fillId="0" borderId="0" xfId="0" applyFont="1" applyAlignment="1">
      <alignment horizontal="center" vertical="center"/>
    </xf>
    <xf numFmtId="14" fontId="57" fillId="8" borderId="1" xfId="0" applyNumberFormat="1" applyFont="1" applyFill="1" applyBorder="1" applyAlignment="1">
      <alignment horizontal="center" vertical="center"/>
    </xf>
    <xf numFmtId="164" fontId="57" fillId="8" borderId="1" xfId="0" applyNumberFormat="1" applyFont="1" applyFill="1" applyBorder="1" applyAlignment="1">
      <alignment horizontal="center" vertical="center"/>
    </xf>
    <xf numFmtId="0" fontId="58" fillId="0" borderId="1" xfId="2" applyFont="1" applyFill="1" applyBorder="1" applyAlignment="1">
      <alignment horizontal="center" vertical="center"/>
    </xf>
    <xf numFmtId="0" fontId="58" fillId="0" borderId="1" xfId="2" quotePrefix="1" applyFont="1" applyFill="1" applyBorder="1" applyAlignment="1">
      <alignment horizontal="center" vertical="center"/>
    </xf>
    <xf numFmtId="0" fontId="58" fillId="0" borderId="1" xfId="6" applyFont="1" applyBorder="1" applyAlignment="1">
      <alignment horizontal="center" vertical="center"/>
    </xf>
    <xf numFmtId="0" fontId="58" fillId="0" borderId="1" xfId="3" applyFont="1" applyBorder="1" applyAlignment="1">
      <alignment horizontal="center" vertical="center"/>
    </xf>
    <xf numFmtId="166" fontId="63" fillId="21" borderId="34" xfId="0" applyNumberFormat="1" applyFont="1" applyFill="1" applyBorder="1" applyAlignment="1">
      <alignment horizontal="center" vertical="center"/>
    </xf>
    <xf numFmtId="0" fontId="58" fillId="21" borderId="12" xfId="0" applyFont="1" applyFill="1" applyBorder="1" applyAlignment="1">
      <alignment horizontal="center" vertical="center"/>
    </xf>
    <xf numFmtId="0" fontId="58" fillId="0" borderId="1" xfId="0" applyFont="1" applyBorder="1" applyAlignment="1">
      <alignment horizontal="center" vertical="center"/>
    </xf>
    <xf numFmtId="0" fontId="58" fillId="17" borderId="12" xfId="0" applyFont="1" applyFill="1" applyBorder="1" applyAlignment="1">
      <alignment horizontal="center" vertical="center"/>
    </xf>
    <xf numFmtId="0" fontId="58" fillId="0" borderId="1" xfId="0" applyFont="1" applyFill="1" applyBorder="1" applyAlignment="1">
      <alignment horizontal="center" vertical="center"/>
    </xf>
    <xf numFmtId="166" fontId="63" fillId="21" borderId="21" xfId="0" applyNumberFormat="1" applyFont="1" applyFill="1" applyBorder="1" applyAlignment="1">
      <alignment horizontal="center" vertical="center"/>
    </xf>
    <xf numFmtId="0" fontId="60" fillId="18" borderId="1" xfId="0" applyFont="1" applyFill="1" applyBorder="1" applyAlignment="1">
      <alignment horizontal="center" vertical="center"/>
    </xf>
    <xf numFmtId="0" fontId="58" fillId="18" borderId="1" xfId="0" applyFont="1" applyFill="1" applyBorder="1" applyAlignment="1">
      <alignment horizontal="center" vertical="center"/>
    </xf>
    <xf numFmtId="0" fontId="58" fillId="0" borderId="1" xfId="6" applyFont="1" applyFill="1" applyBorder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8" fillId="16" borderId="0" xfId="3" applyFont="1" applyFill="1" applyBorder="1" applyAlignment="1">
      <alignment horizontal="left" vertical="center"/>
    </xf>
    <xf numFmtId="0" fontId="69" fillId="0" borderId="0" xfId="3" applyFont="1" applyAlignment="1">
      <alignment horizontal="left" vertical="center"/>
    </xf>
    <xf numFmtId="0" fontId="58" fillId="0" borderId="0" xfId="3" applyFont="1" applyAlignment="1">
      <alignment horizontal="center" vertical="center"/>
    </xf>
    <xf numFmtId="0" fontId="58" fillId="0" borderId="0" xfId="0" applyFont="1" applyAlignment="1">
      <alignment vertical="center"/>
    </xf>
    <xf numFmtId="0" fontId="68" fillId="0" borderId="36" xfId="3" applyFont="1" applyFill="1" applyBorder="1" applyAlignment="1">
      <alignment horizontal="left" vertical="center"/>
    </xf>
    <xf numFmtId="0" fontId="60" fillId="0" borderId="0" xfId="3" applyFont="1" applyAlignment="1">
      <alignment horizontal="left" vertical="center"/>
    </xf>
    <xf numFmtId="0" fontId="58" fillId="4" borderId="32" xfId="3" applyFont="1" applyFill="1" applyBorder="1" applyAlignment="1">
      <alignment horizontal="left" vertical="center"/>
    </xf>
    <xf numFmtId="0" fontId="58" fillId="4" borderId="32" xfId="2" applyFont="1" applyFill="1" applyBorder="1" applyAlignment="1">
      <alignment horizontal="center" vertical="center"/>
    </xf>
    <xf numFmtId="0" fontId="60" fillId="4" borderId="23" xfId="2" applyFont="1" applyFill="1" applyBorder="1" applyAlignment="1">
      <alignment vertical="center"/>
    </xf>
    <xf numFmtId="0" fontId="60" fillId="4" borderId="48" xfId="2" applyFont="1" applyFill="1" applyBorder="1" applyAlignment="1">
      <alignment vertical="center"/>
    </xf>
    <xf numFmtId="0" fontId="58" fillId="4" borderId="1" xfId="3" applyFont="1" applyFill="1" applyBorder="1" applyAlignment="1">
      <alignment horizontal="left" vertical="center"/>
    </xf>
    <xf numFmtId="0" fontId="58" fillId="4" borderId="1" xfId="2" applyFont="1" applyFill="1" applyBorder="1" applyAlignment="1">
      <alignment horizontal="center" vertical="center"/>
    </xf>
    <xf numFmtId="17" fontId="58" fillId="4" borderId="1" xfId="2" applyNumberFormat="1" applyFont="1" applyFill="1" applyBorder="1" applyAlignment="1">
      <alignment horizontal="center" vertical="center"/>
    </xf>
    <xf numFmtId="49" fontId="62" fillId="24" borderId="1" xfId="0" applyNumberFormat="1" applyFont="1" applyFill="1" applyBorder="1" applyAlignment="1">
      <alignment horizontal="left" vertical="center"/>
    </xf>
    <xf numFmtId="0" fontId="63" fillId="0" borderId="0" xfId="0" applyFont="1" applyAlignment="1">
      <alignment horizontal="center" vertical="center"/>
    </xf>
    <xf numFmtId="0" fontId="58" fillId="0" borderId="1" xfId="0" applyFont="1" applyFill="1" applyBorder="1" applyAlignment="1">
      <alignment vertical="center" wrapText="1"/>
    </xf>
    <xf numFmtId="0" fontId="58" fillId="0" borderId="1" xfId="0" applyFont="1" applyFill="1" applyBorder="1" applyAlignment="1">
      <alignment vertical="center"/>
    </xf>
    <xf numFmtId="165" fontId="58" fillId="0" borderId="1" xfId="7" applyFont="1" applyBorder="1" applyAlignment="1">
      <alignment vertical="center"/>
    </xf>
    <xf numFmtId="49" fontId="62" fillId="24" borderId="1" xfId="0" applyNumberFormat="1" applyFont="1" applyFill="1" applyBorder="1" applyAlignment="1">
      <alignment vertical="center"/>
    </xf>
    <xf numFmtId="0" fontId="61" fillId="0" borderId="1" xfId="10" applyFont="1" applyBorder="1" applyAlignment="1">
      <alignment horizontal="left" vertical="center"/>
    </xf>
    <xf numFmtId="0" fontId="58" fillId="0" borderId="1" xfId="0" applyFont="1" applyBorder="1" applyAlignment="1">
      <alignment horizontal="left" vertical="center" wrapText="1"/>
    </xf>
    <xf numFmtId="0" fontId="58" fillId="2" borderId="1" xfId="0" applyFont="1" applyFill="1" applyBorder="1" applyAlignment="1" applyProtection="1">
      <alignment horizontal="left" vertical="center"/>
      <protection locked="0"/>
    </xf>
    <xf numFmtId="0" fontId="58" fillId="0" borderId="1" xfId="2" applyFont="1" applyFill="1" applyBorder="1" applyAlignment="1">
      <alignment horizontal="left" vertical="center"/>
    </xf>
    <xf numFmtId="0" fontId="58" fillId="0" borderId="1" xfId="0" applyFont="1" applyFill="1" applyBorder="1" applyAlignment="1">
      <alignment horizontal="left" vertical="center" wrapText="1"/>
    </xf>
    <xf numFmtId="0" fontId="58" fillId="0" borderId="1" xfId="0" applyFont="1" applyFill="1" applyBorder="1" applyAlignment="1">
      <alignment horizontal="left" vertical="center"/>
    </xf>
    <xf numFmtId="0" fontId="58" fillId="0" borderId="1" xfId="0" applyFont="1" applyBorder="1" applyAlignment="1">
      <alignment horizontal="left" vertical="center"/>
    </xf>
    <xf numFmtId="0" fontId="62" fillId="0" borderId="1" xfId="1" applyFont="1" applyBorder="1" applyAlignment="1">
      <alignment horizontal="left" vertical="center"/>
    </xf>
    <xf numFmtId="165" fontId="61" fillId="0" borderId="1" xfId="7" applyFont="1" applyBorder="1" applyAlignment="1">
      <alignment horizontal="left" vertical="center"/>
    </xf>
    <xf numFmtId="166" fontId="63" fillId="21" borderId="60" xfId="0" applyNumberFormat="1" applyFont="1" applyFill="1" applyBorder="1" applyAlignment="1">
      <alignment horizontal="center" vertical="center"/>
    </xf>
    <xf numFmtId="0" fontId="58" fillId="0" borderId="0" xfId="0" applyFont="1" applyAlignment="1">
      <alignment horizontal="left" vertical="center"/>
    </xf>
    <xf numFmtId="0" fontId="72" fillId="0" borderId="0" xfId="0" applyFont="1" applyFill="1" applyAlignment="1">
      <alignment vertical="center"/>
    </xf>
    <xf numFmtId="0" fontId="58" fillId="0" borderId="0" xfId="0" applyFont="1" applyFill="1" applyAlignment="1">
      <alignment vertical="center"/>
    </xf>
    <xf numFmtId="0" fontId="68" fillId="16" borderId="0" xfId="3" applyFont="1" applyFill="1" applyAlignment="1">
      <alignment horizontal="left" vertical="center"/>
    </xf>
    <xf numFmtId="0" fontId="72" fillId="0" borderId="0" xfId="0" applyFont="1" applyAlignment="1">
      <alignment vertical="center"/>
    </xf>
    <xf numFmtId="0" fontId="73" fillId="0" borderId="2" xfId="3" applyFont="1" applyBorder="1" applyAlignment="1">
      <alignment horizontal="left" vertical="center"/>
    </xf>
    <xf numFmtId="0" fontId="60" fillId="4" borderId="23" xfId="2" applyFont="1" applyFill="1" applyBorder="1" applyAlignment="1">
      <alignment horizontal="center" vertical="center"/>
    </xf>
    <xf numFmtId="0" fontId="60" fillId="4" borderId="48" xfId="2" applyFont="1" applyFill="1" applyBorder="1" applyAlignment="1">
      <alignment horizontal="center" vertical="center"/>
    </xf>
    <xf numFmtId="0" fontId="58" fillId="0" borderId="1" xfId="0" applyFont="1" applyBorder="1" applyAlignment="1">
      <alignment vertical="center"/>
    </xf>
    <xf numFmtId="0" fontId="58" fillId="0" borderId="1" xfId="1" applyFont="1" applyBorder="1" applyAlignment="1">
      <alignment horizontal="left" vertical="center"/>
    </xf>
    <xf numFmtId="0" fontId="58" fillId="0" borderId="1" xfId="0" quotePrefix="1" applyFont="1" applyBorder="1" applyAlignment="1">
      <alignment vertical="center"/>
    </xf>
    <xf numFmtId="165" fontId="61" fillId="0" borderId="1" xfId="7" applyFont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58" fillId="0" borderId="0" xfId="0" applyFont="1" applyFill="1" applyBorder="1" applyAlignment="1" applyProtection="1">
      <alignment horizontal="center" vertical="center"/>
      <protection locked="0"/>
    </xf>
    <xf numFmtId="0" fontId="58" fillId="0" borderId="0" xfId="2" applyFont="1" applyFill="1" applyBorder="1" applyAlignment="1">
      <alignment horizontal="center" vertical="center"/>
    </xf>
    <xf numFmtId="0" fontId="58" fillId="0" borderId="0" xfId="3" applyFont="1" applyFill="1" applyBorder="1" applyAlignment="1">
      <alignment horizontal="center" vertical="center"/>
    </xf>
    <xf numFmtId="0" fontId="58" fillId="0" borderId="40" xfId="0" applyFont="1" applyBorder="1" applyAlignment="1">
      <alignment vertical="center"/>
    </xf>
    <xf numFmtId="0" fontId="58" fillId="0" borderId="12" xfId="0" applyFont="1" applyFill="1" applyBorder="1" applyAlignment="1">
      <alignment vertical="center" wrapText="1"/>
    </xf>
    <xf numFmtId="0" fontId="58" fillId="0" borderId="12" xfId="0" applyFont="1" applyFill="1" applyBorder="1" applyAlignment="1">
      <alignment vertical="center"/>
    </xf>
    <xf numFmtId="0" fontId="61" fillId="0" borderId="1" xfId="0" applyFont="1" applyFill="1" applyBorder="1" applyAlignment="1">
      <alignment horizontal="left" vertical="center"/>
    </xf>
    <xf numFmtId="0" fontId="61" fillId="0" borderId="68" xfId="0" applyFont="1" applyBorder="1" applyAlignment="1">
      <alignment horizontal="left" vertical="center"/>
    </xf>
    <xf numFmtId="0" fontId="61" fillId="0" borderId="68" xfId="10" applyFont="1" applyBorder="1" applyAlignment="1">
      <alignment horizontal="left" vertical="center"/>
    </xf>
    <xf numFmtId="0" fontId="61" fillId="0" borderId="82" xfId="10" applyFont="1" applyBorder="1" applyAlignment="1">
      <alignment horizontal="left" vertical="center"/>
    </xf>
    <xf numFmtId="0" fontId="61" fillId="0" borderId="81" xfId="10" applyFont="1" applyBorder="1" applyAlignment="1">
      <alignment horizontal="left" vertical="center"/>
    </xf>
    <xf numFmtId="0" fontId="62" fillId="0" borderId="82" xfId="1" applyFont="1" applyBorder="1" applyAlignment="1">
      <alignment horizontal="left" vertical="center"/>
    </xf>
    <xf numFmtId="0" fontId="61" fillId="0" borderId="7" xfId="10" applyFont="1" applyBorder="1" applyAlignment="1">
      <alignment horizontal="left" vertical="center"/>
    </xf>
    <xf numFmtId="0" fontId="61" fillId="0" borderId="1" xfId="0" applyFont="1" applyBorder="1" applyAlignment="1">
      <alignment horizontal="left" vertical="center"/>
    </xf>
    <xf numFmtId="0" fontId="74" fillId="0" borderId="1" xfId="0" applyFont="1" applyBorder="1" applyAlignment="1">
      <alignment horizontal="left" vertical="center"/>
    </xf>
    <xf numFmtId="0" fontId="58" fillId="0" borderId="1" xfId="3" applyFont="1" applyBorder="1" applyAlignment="1">
      <alignment horizontal="left" vertical="center"/>
    </xf>
    <xf numFmtId="0" fontId="58" fillId="3" borderId="1" xfId="0" applyFont="1" applyFill="1" applyBorder="1" applyAlignment="1" applyProtection="1">
      <alignment horizontal="left" vertical="center"/>
      <protection locked="0"/>
    </xf>
    <xf numFmtId="0" fontId="67" fillId="0" borderId="0" xfId="3" applyFont="1" applyAlignment="1">
      <alignment horizontal="left" vertical="center"/>
    </xf>
    <xf numFmtId="0" fontId="75" fillId="0" borderId="0" xfId="3" applyFont="1" applyAlignment="1">
      <alignment horizontal="left" vertical="center"/>
    </xf>
    <xf numFmtId="0" fontId="67" fillId="0" borderId="0" xfId="3" applyFont="1" applyAlignment="1">
      <alignment horizontal="center" vertical="center"/>
    </xf>
    <xf numFmtId="0" fontId="67" fillId="10" borderId="0" xfId="0" applyFont="1" applyFill="1" applyAlignment="1">
      <alignment vertical="center"/>
    </xf>
    <xf numFmtId="0" fontId="67" fillId="0" borderId="0" xfId="0" applyFont="1" applyAlignment="1">
      <alignment vertical="center"/>
    </xf>
    <xf numFmtId="0" fontId="76" fillId="0" borderId="2" xfId="3" applyFont="1" applyBorder="1" applyAlignment="1">
      <alignment horizontal="left" vertical="center"/>
    </xf>
    <xf numFmtId="0" fontId="77" fillId="0" borderId="0" xfId="3" applyFont="1" applyAlignment="1">
      <alignment horizontal="left" vertical="center"/>
    </xf>
    <xf numFmtId="0" fontId="67" fillId="4" borderId="32" xfId="3" applyFont="1" applyFill="1" applyBorder="1" applyAlignment="1">
      <alignment horizontal="left" vertical="center"/>
    </xf>
    <xf numFmtId="0" fontId="67" fillId="4" borderId="32" xfId="2" applyFont="1" applyFill="1" applyBorder="1" applyAlignment="1">
      <alignment horizontal="center" vertical="center"/>
    </xf>
    <xf numFmtId="0" fontId="77" fillId="4" borderId="23" xfId="2" applyFont="1" applyFill="1" applyBorder="1" applyAlignment="1">
      <alignment horizontal="center" vertical="center"/>
    </xf>
    <xf numFmtId="0" fontId="77" fillId="4" borderId="48" xfId="2" applyFont="1" applyFill="1" applyBorder="1" applyAlignment="1">
      <alignment horizontal="center" vertical="center"/>
    </xf>
    <xf numFmtId="0" fontId="77" fillId="10" borderId="24" xfId="2" applyFont="1" applyFill="1" applyBorder="1" applyAlignment="1">
      <alignment horizontal="center" vertical="center"/>
    </xf>
    <xf numFmtId="0" fontId="67" fillId="4" borderId="1" xfId="3" applyFont="1" applyFill="1" applyBorder="1" applyAlignment="1">
      <alignment horizontal="left" vertical="center"/>
    </xf>
    <xf numFmtId="0" fontId="67" fillId="4" borderId="1" xfId="2" applyFont="1" applyFill="1" applyBorder="1" applyAlignment="1">
      <alignment horizontal="center" vertical="center"/>
    </xf>
    <xf numFmtId="17" fontId="67" fillId="4" borderId="1" xfId="2" applyNumberFormat="1" applyFont="1" applyFill="1" applyBorder="1" applyAlignment="1">
      <alignment horizontal="center" vertical="center"/>
    </xf>
    <xf numFmtId="0" fontId="77" fillId="10" borderId="1" xfId="2" applyFont="1" applyFill="1" applyBorder="1" applyAlignment="1">
      <alignment horizontal="center" vertical="center"/>
    </xf>
    <xf numFmtId="0" fontId="67" fillId="0" borderId="1" xfId="0" applyFont="1" applyBorder="1" applyAlignment="1">
      <alignment vertical="center"/>
    </xf>
    <xf numFmtId="0" fontId="67" fillId="0" borderId="1" xfId="1" applyFont="1" applyBorder="1" applyAlignment="1">
      <alignment horizontal="left" vertical="center"/>
    </xf>
    <xf numFmtId="0" fontId="67" fillId="0" borderId="1" xfId="2" applyFont="1" applyFill="1" applyBorder="1" applyAlignment="1">
      <alignment horizontal="center" vertical="center"/>
    </xf>
    <xf numFmtId="0" fontId="67" fillId="0" borderId="1" xfId="6" applyFont="1" applyBorder="1" applyAlignment="1">
      <alignment horizontal="center" vertical="center"/>
    </xf>
    <xf numFmtId="0" fontId="67" fillId="0" borderId="1" xfId="0" applyFont="1" applyFill="1" applyBorder="1" applyAlignment="1">
      <alignment vertical="center"/>
    </xf>
    <xf numFmtId="165" fontId="67" fillId="0" borderId="1" xfId="7" applyFont="1" applyBorder="1" applyAlignment="1">
      <alignment vertical="center"/>
    </xf>
    <xf numFmtId="0" fontId="67" fillId="0" borderId="1" xfId="0" quotePrefix="1" applyFont="1" applyBorder="1" applyAlignment="1">
      <alignment vertical="center"/>
    </xf>
    <xf numFmtId="0" fontId="67" fillId="0" borderId="7" xfId="0" applyFont="1" applyBorder="1" applyAlignment="1">
      <alignment vertical="center"/>
    </xf>
    <xf numFmtId="165" fontId="78" fillId="0" borderId="1" xfId="7" applyFont="1" applyBorder="1" applyAlignment="1">
      <alignment vertical="center"/>
    </xf>
    <xf numFmtId="0" fontId="67" fillId="2" borderId="1" xfId="0" applyFont="1" applyFill="1" applyBorder="1" applyAlignment="1" applyProtection="1">
      <alignment horizontal="left" vertical="center"/>
      <protection locked="0"/>
    </xf>
    <xf numFmtId="0" fontId="67" fillId="0" borderId="1" xfId="2" applyFont="1" applyFill="1" applyBorder="1" applyAlignment="1">
      <alignment horizontal="left" vertical="center"/>
    </xf>
    <xf numFmtId="0" fontId="67" fillId="0" borderId="1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vertical="center"/>
    </xf>
    <xf numFmtId="0" fontId="67" fillId="0" borderId="0" xfId="0" applyFont="1" applyFill="1" applyBorder="1" applyAlignment="1" applyProtection="1">
      <alignment horizontal="center" vertical="center"/>
      <protection locked="0"/>
    </xf>
    <xf numFmtId="0" fontId="67" fillId="0" borderId="1" xfId="2" quotePrefix="1" applyFont="1" applyFill="1" applyBorder="1" applyAlignment="1">
      <alignment horizontal="center" vertical="center"/>
    </xf>
    <xf numFmtId="0" fontId="67" fillId="0" borderId="0" xfId="2" applyFont="1" applyFill="1" applyBorder="1" applyAlignment="1">
      <alignment horizontal="center" vertical="center"/>
    </xf>
    <xf numFmtId="0" fontId="67" fillId="0" borderId="0" xfId="3" applyFont="1" applyFill="1" applyBorder="1" applyAlignment="1">
      <alignment horizontal="center" vertical="center"/>
    </xf>
    <xf numFmtId="0" fontId="67" fillId="0" borderId="1" xfId="0" applyFont="1" applyBorder="1" applyAlignment="1">
      <alignment horizontal="center" vertical="center"/>
    </xf>
    <xf numFmtId="0" fontId="67" fillId="0" borderId="1" xfId="3" applyFont="1" applyBorder="1" applyAlignment="1">
      <alignment horizontal="center" vertical="center"/>
    </xf>
    <xf numFmtId="0" fontId="67" fillId="0" borderId="40" xfId="0" applyFont="1" applyBorder="1" applyAlignment="1">
      <alignment vertical="center"/>
    </xf>
    <xf numFmtId="0" fontId="67" fillId="0" borderId="12" xfId="0" applyFont="1" applyFill="1" applyBorder="1" applyAlignment="1">
      <alignment vertical="center" wrapText="1"/>
    </xf>
    <xf numFmtId="0" fontId="67" fillId="0" borderId="12" xfId="0" applyFont="1" applyFill="1" applyBorder="1" applyAlignment="1">
      <alignment vertical="center"/>
    </xf>
    <xf numFmtId="0" fontId="67" fillId="0" borderId="1" xfId="0" applyFont="1" applyFill="1" applyBorder="1" applyAlignment="1">
      <alignment horizontal="left" vertical="center" wrapText="1"/>
    </xf>
    <xf numFmtId="0" fontId="67" fillId="0" borderId="1" xfId="0" applyFont="1" applyFill="1" applyBorder="1" applyAlignment="1">
      <alignment horizontal="left" vertical="center"/>
    </xf>
    <xf numFmtId="0" fontId="78" fillId="0" borderId="1" xfId="0" applyFont="1" applyFill="1" applyBorder="1" applyAlignment="1">
      <alignment horizontal="left" vertical="center"/>
    </xf>
    <xf numFmtId="0" fontId="78" fillId="0" borderId="68" xfId="0" applyFont="1" applyBorder="1" applyAlignment="1">
      <alignment horizontal="left" vertical="center"/>
    </xf>
    <xf numFmtId="0" fontId="78" fillId="0" borderId="68" xfId="10" applyFont="1" applyBorder="1" applyAlignment="1">
      <alignment horizontal="left" vertical="center"/>
    </xf>
    <xf numFmtId="0" fontId="67" fillId="0" borderId="0" xfId="0" applyFont="1" applyFill="1" applyAlignment="1">
      <alignment vertical="center"/>
    </xf>
    <xf numFmtId="0" fontId="78" fillId="0" borderId="82" xfId="10" applyFont="1" applyBorder="1" applyAlignment="1">
      <alignment horizontal="left" vertical="center"/>
    </xf>
    <xf numFmtId="0" fontId="78" fillId="0" borderId="81" xfId="10" applyFont="1" applyBorder="1" applyAlignment="1">
      <alignment horizontal="left" vertical="center"/>
    </xf>
    <xf numFmtId="0" fontId="67" fillId="0" borderId="81" xfId="0" applyFont="1" applyBorder="1" applyAlignment="1">
      <alignment horizontal="left" vertical="center"/>
    </xf>
    <xf numFmtId="0" fontId="79" fillId="0" borderId="82" xfId="1" applyFont="1" applyBorder="1" applyAlignment="1">
      <alignment horizontal="left" vertical="center"/>
    </xf>
    <xf numFmtId="0" fontId="78" fillId="0" borderId="67" xfId="10" applyFont="1" applyBorder="1" applyAlignment="1">
      <alignment horizontal="left" vertical="center"/>
    </xf>
    <xf numFmtId="0" fontId="67" fillId="0" borderId="67" xfId="0" applyFont="1" applyBorder="1" applyAlignment="1">
      <alignment horizontal="left" vertical="center"/>
    </xf>
    <xf numFmtId="0" fontId="79" fillId="0" borderId="67" xfId="1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/>
    </xf>
    <xf numFmtId="0" fontId="79" fillId="0" borderId="7" xfId="1" applyFont="1" applyBorder="1" applyAlignment="1">
      <alignment horizontal="left" vertical="center"/>
    </xf>
    <xf numFmtId="0" fontId="78" fillId="0" borderId="1" xfId="10" applyFont="1" applyBorder="1" applyAlignment="1">
      <alignment horizontal="left" vertical="center"/>
    </xf>
    <xf numFmtId="0" fontId="78" fillId="0" borderId="7" xfId="10" applyFont="1" applyBorder="1" applyAlignment="1">
      <alignment horizontal="left" vertical="center"/>
    </xf>
    <xf numFmtId="0" fontId="78" fillId="0" borderId="1" xfId="0" applyFont="1" applyBorder="1" applyAlignment="1">
      <alignment horizontal="left" vertical="center"/>
    </xf>
    <xf numFmtId="49" fontId="79" fillId="24" borderId="1" xfId="0" applyNumberFormat="1" applyFont="1" applyFill="1" applyBorder="1" applyAlignment="1">
      <alignment horizontal="left" vertical="center"/>
    </xf>
    <xf numFmtId="49" fontId="79" fillId="24" borderId="1" xfId="0" applyNumberFormat="1" applyFont="1" applyFill="1" applyBorder="1" applyAlignment="1">
      <alignment vertical="center"/>
    </xf>
    <xf numFmtId="0" fontId="80" fillId="0" borderId="1" xfId="0" applyFont="1" applyBorder="1" applyAlignment="1">
      <alignment horizontal="left" vertical="center"/>
    </xf>
    <xf numFmtId="0" fontId="67" fillId="0" borderId="1" xfId="3" applyFont="1" applyBorder="1" applyAlignment="1">
      <alignment horizontal="left" vertical="center"/>
    </xf>
    <xf numFmtId="0" fontId="67" fillId="0" borderId="1" xfId="0" applyFont="1" applyBorder="1" applyAlignment="1">
      <alignment horizontal="left" vertical="center" wrapText="1"/>
    </xf>
    <xf numFmtId="165" fontId="78" fillId="0" borderId="1" xfId="7" applyFont="1" applyBorder="1" applyAlignment="1">
      <alignment horizontal="left" vertical="center"/>
    </xf>
    <xf numFmtId="0" fontId="67" fillId="3" borderId="1" xfId="0" applyFont="1" applyFill="1" applyBorder="1" applyAlignment="1" applyProtection="1">
      <alignment horizontal="left" vertical="center"/>
      <protection locked="0"/>
    </xf>
    <xf numFmtId="0" fontId="67" fillId="0" borderId="0" xfId="0" applyFont="1" applyAlignment="1">
      <alignment horizontal="left" vertical="center"/>
    </xf>
    <xf numFmtId="0" fontId="52" fillId="0" borderId="0" xfId="2" applyFont="1" applyBorder="1" applyAlignment="1">
      <alignment horizontal="right" vertical="center"/>
    </xf>
    <xf numFmtId="0" fontId="52" fillId="0" borderId="0" xfId="2" applyFont="1" applyBorder="1" applyAlignment="1">
      <alignment horizontal="left" vertical="center"/>
    </xf>
    <xf numFmtId="0" fontId="52" fillId="0" borderId="0" xfId="2" applyFont="1" applyBorder="1" applyAlignment="1">
      <alignment vertical="center"/>
    </xf>
    <xf numFmtId="0" fontId="53" fillId="0" borderId="0" xfId="0" applyFont="1" applyBorder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66" fillId="0" borderId="0" xfId="0" applyFont="1" applyAlignment="1">
      <alignment vertical="center"/>
    </xf>
    <xf numFmtId="0" fontId="81" fillId="0" borderId="0" xfId="0" applyFont="1" applyAlignment="1">
      <alignment vertical="center"/>
    </xf>
    <xf numFmtId="0" fontId="82" fillId="0" borderId="0" xfId="0" applyFont="1" applyAlignment="1">
      <alignment vertical="center"/>
    </xf>
    <xf numFmtId="0" fontId="82" fillId="0" borderId="0" xfId="0" applyFont="1" applyAlignment="1">
      <alignment horizontal="left" vertical="center"/>
    </xf>
    <xf numFmtId="0" fontId="82" fillId="0" borderId="0" xfId="0" applyFont="1" applyAlignment="1">
      <alignment horizontal="right" vertical="center"/>
    </xf>
    <xf numFmtId="0" fontId="82" fillId="0" borderId="0" xfId="0" applyFont="1" applyBorder="1" applyAlignment="1">
      <alignment horizontal="right" vertical="center"/>
    </xf>
    <xf numFmtId="0" fontId="82" fillId="0" borderId="0" xfId="0" applyFont="1" applyBorder="1" applyAlignment="1">
      <alignment vertical="center"/>
    </xf>
    <xf numFmtId="0" fontId="67" fillId="7" borderId="1" xfId="0" applyFont="1" applyFill="1" applyBorder="1" applyAlignment="1">
      <alignment horizontal="center" vertical="center"/>
    </xf>
    <xf numFmtId="0" fontId="67" fillId="17" borderId="1" xfId="0" applyFont="1" applyFill="1" applyBorder="1" applyAlignment="1">
      <alignment horizontal="center" vertical="center"/>
    </xf>
    <xf numFmtId="0" fontId="67" fillId="0" borderId="1" xfId="0" applyFont="1" applyBorder="1" applyAlignment="1">
      <alignment vertical="center" wrapText="1"/>
    </xf>
    <xf numFmtId="0" fontId="67" fillId="18" borderId="1" xfId="0" applyFont="1" applyFill="1" applyBorder="1" applyAlignment="1">
      <alignment horizontal="center" vertical="center"/>
    </xf>
    <xf numFmtId="0" fontId="67" fillId="0" borderId="1" xfId="0" applyFont="1" applyFill="1" applyBorder="1" applyAlignment="1">
      <alignment horizontal="center" vertical="center"/>
    </xf>
    <xf numFmtId="0" fontId="79" fillId="0" borderId="1" xfId="1" applyFont="1" applyBorder="1" applyAlignment="1">
      <alignment vertical="center"/>
    </xf>
    <xf numFmtId="0" fontId="67" fillId="0" borderId="79" xfId="0" applyFont="1" applyFill="1" applyBorder="1" applyAlignment="1">
      <alignment vertical="center" wrapText="1"/>
    </xf>
    <xf numFmtId="0" fontId="65" fillId="0" borderId="0" xfId="0" applyFont="1" applyFill="1" applyAlignment="1">
      <alignment vertical="center"/>
    </xf>
    <xf numFmtId="0" fontId="67" fillId="0" borderId="79" xfId="0" applyFont="1" applyBorder="1" applyAlignment="1">
      <alignment vertical="center"/>
    </xf>
    <xf numFmtId="0" fontId="67" fillId="20" borderId="0" xfId="0" applyFont="1" applyFill="1" applyAlignment="1">
      <alignment vertical="center"/>
    </xf>
    <xf numFmtId="0" fontId="67" fillId="0" borderId="0" xfId="0" applyFont="1"/>
    <xf numFmtId="0" fontId="79" fillId="0" borderId="1" xfId="1" applyFont="1" applyBorder="1" applyAlignment="1">
      <alignment horizontal="left" vertical="center"/>
    </xf>
    <xf numFmtId="0" fontId="79" fillId="0" borderId="80" xfId="1" applyFont="1" applyBorder="1" applyAlignment="1">
      <alignment horizontal="left" vertical="center"/>
    </xf>
    <xf numFmtId="0" fontId="67" fillId="0" borderId="7" xfId="0" applyFont="1" applyBorder="1" applyAlignment="1">
      <alignment vertical="center" wrapText="1"/>
    </xf>
    <xf numFmtId="0" fontId="67" fillId="0" borderId="25" xfId="0" applyFont="1" applyFill="1" applyBorder="1" applyAlignment="1">
      <alignment vertical="center" wrapText="1"/>
    </xf>
    <xf numFmtId="0" fontId="87" fillId="0" borderId="0" xfId="0" applyFont="1" applyAlignment="1">
      <alignment horizontal="center" vertical="center"/>
    </xf>
    <xf numFmtId="0" fontId="77" fillId="16" borderId="2" xfId="3" applyFont="1" applyFill="1" applyBorder="1" applyAlignment="1">
      <alignment horizontal="left" vertical="center"/>
    </xf>
    <xf numFmtId="0" fontId="89" fillId="0" borderId="0" xfId="0" applyFont="1" applyAlignment="1">
      <alignment horizontal="center" vertical="center"/>
    </xf>
    <xf numFmtId="166" fontId="87" fillId="21" borderId="1" xfId="0" applyNumberFormat="1" applyFont="1" applyFill="1" applyBorder="1" applyAlignment="1">
      <alignment horizontal="center" vertical="center"/>
    </xf>
    <xf numFmtId="0" fontId="79" fillId="0" borderId="1" xfId="1" applyFont="1" applyFill="1" applyBorder="1" applyAlignment="1">
      <alignment horizontal="left" vertical="center"/>
    </xf>
    <xf numFmtId="0" fontId="67" fillId="0" borderId="67" xfId="0" applyFont="1" applyFill="1" applyBorder="1" applyAlignment="1">
      <alignment horizontal="left" vertical="center"/>
    </xf>
    <xf numFmtId="165" fontId="78" fillId="0" borderId="67" xfId="7" applyFont="1" applyBorder="1" applyAlignment="1">
      <alignment horizontal="left" vertical="center"/>
    </xf>
    <xf numFmtId="0" fontId="78" fillId="0" borderId="67" xfId="0" applyFont="1" applyBorder="1" applyAlignment="1">
      <alignment horizontal="left" vertical="center"/>
    </xf>
    <xf numFmtId="0" fontId="67" fillId="0" borderId="1" xfId="3" applyFont="1" applyFill="1" applyBorder="1" applyAlignment="1">
      <alignment horizontal="center" vertical="center"/>
    </xf>
    <xf numFmtId="0" fontId="67" fillId="0" borderId="1" xfId="6" applyFont="1" applyFill="1" applyBorder="1" applyAlignment="1">
      <alignment horizontal="center" vertical="center"/>
    </xf>
    <xf numFmtId="0" fontId="65" fillId="0" borderId="0" xfId="0" applyFont="1" applyAlignment="1">
      <alignment horizontal="left" vertical="center"/>
    </xf>
    <xf numFmtId="0" fontId="65" fillId="0" borderId="0" xfId="3" applyFont="1" applyAlignment="1">
      <alignment horizontal="left" vertical="center"/>
    </xf>
    <xf numFmtId="0" fontId="90" fillId="0" borderId="0" xfId="3" applyFont="1" applyAlignment="1">
      <alignment horizontal="left" vertical="center"/>
    </xf>
    <xf numFmtId="0" fontId="65" fillId="0" borderId="0" xfId="3" applyFont="1" applyAlignment="1">
      <alignment horizontal="center" vertical="center"/>
    </xf>
    <xf numFmtId="0" fontId="65" fillId="27" borderId="0" xfId="0" applyFont="1" applyFill="1" applyAlignment="1">
      <alignment vertical="center"/>
    </xf>
    <xf numFmtId="0" fontId="64" fillId="0" borderId="0" xfId="0" applyFont="1" applyAlignment="1">
      <alignment horizontal="left" vertical="center"/>
    </xf>
    <xf numFmtId="0" fontId="64" fillId="27" borderId="0" xfId="0" applyFont="1" applyFill="1" applyAlignment="1">
      <alignment vertical="center"/>
    </xf>
    <xf numFmtId="0" fontId="91" fillId="4" borderId="23" xfId="2" applyFont="1" applyFill="1" applyBorder="1" applyAlignment="1">
      <alignment vertical="center"/>
    </xf>
    <xf numFmtId="0" fontId="91" fillId="4" borderId="48" xfId="2" applyFont="1" applyFill="1" applyBorder="1" applyAlignment="1">
      <alignment vertical="center"/>
    </xf>
    <xf numFmtId="0" fontId="91" fillId="27" borderId="24" xfId="2" applyFont="1" applyFill="1" applyBorder="1" applyAlignment="1">
      <alignment vertical="center"/>
    </xf>
    <xf numFmtId="0" fontId="64" fillId="4" borderId="1" xfId="2" applyFont="1" applyFill="1" applyBorder="1" applyAlignment="1">
      <alignment horizontal="center" vertical="center"/>
    </xf>
    <xf numFmtId="17" fontId="64" fillId="4" borderId="1" xfId="2" applyNumberFormat="1" applyFont="1" applyFill="1" applyBorder="1" applyAlignment="1">
      <alignment horizontal="center" vertical="center"/>
    </xf>
    <xf numFmtId="0" fontId="91" fillId="27" borderId="1" xfId="2" applyFont="1" applyFill="1" applyBorder="1" applyAlignment="1">
      <alignment horizontal="center" vertical="center"/>
    </xf>
    <xf numFmtId="0" fontId="77" fillId="27" borderId="1" xfId="2" applyFont="1" applyFill="1" applyBorder="1" applyAlignment="1">
      <alignment horizontal="center" vertical="center"/>
    </xf>
    <xf numFmtId="0" fontId="67" fillId="27" borderId="0" xfId="0" applyFont="1" applyFill="1" applyAlignment="1">
      <alignment vertical="center"/>
    </xf>
    <xf numFmtId="0" fontId="81" fillId="0" borderId="0" xfId="0" applyFont="1" applyBorder="1" applyAlignment="1">
      <alignment vertical="center"/>
    </xf>
    <xf numFmtId="0" fontId="52" fillId="0" borderId="0" xfId="0" applyFont="1" applyBorder="1" applyAlignment="1">
      <alignment horizontal="right" vertical="center"/>
    </xf>
    <xf numFmtId="0" fontId="92" fillId="0" borderId="0" xfId="0" applyFont="1" applyAlignment="1">
      <alignment vertical="center"/>
    </xf>
    <xf numFmtId="0" fontId="92" fillId="0" borderId="0" xfId="0" applyFont="1" applyAlignment="1">
      <alignment horizontal="right" vertical="center"/>
    </xf>
    <xf numFmtId="0" fontId="92" fillId="0" borderId="0" xfId="0" applyFont="1" applyBorder="1" applyAlignment="1">
      <alignment vertical="center"/>
    </xf>
    <xf numFmtId="0" fontId="93" fillId="0" borderId="0" xfId="0" applyFont="1" applyAlignment="1">
      <alignment vertical="center"/>
    </xf>
    <xf numFmtId="0" fontId="94" fillId="0" borderId="0" xfId="0" applyFont="1" applyAlignment="1">
      <alignment vertical="center"/>
    </xf>
    <xf numFmtId="0" fontId="96" fillId="0" borderId="0" xfId="0" applyFont="1" applyAlignment="1">
      <alignment vertical="center"/>
    </xf>
    <xf numFmtId="14" fontId="83" fillId="8" borderId="1" xfId="0" applyNumberFormat="1" applyFont="1" applyFill="1" applyBorder="1" applyAlignment="1">
      <alignment horizontal="center" vertical="center"/>
    </xf>
    <xf numFmtId="164" fontId="83" fillId="8" borderId="1" xfId="0" applyNumberFormat="1" applyFont="1" applyFill="1" applyBorder="1" applyAlignment="1">
      <alignment horizontal="center" vertical="center"/>
    </xf>
    <xf numFmtId="0" fontId="77" fillId="21" borderId="1" xfId="0" applyFont="1" applyFill="1" applyBorder="1" applyAlignment="1">
      <alignment horizontal="center" vertical="center"/>
    </xf>
    <xf numFmtId="0" fontId="77" fillId="21" borderId="12" xfId="0" applyFont="1" applyFill="1" applyBorder="1" applyAlignment="1">
      <alignment horizontal="center" vertical="center"/>
    </xf>
    <xf numFmtId="0" fontId="77" fillId="17" borderId="1" xfId="0" applyFont="1" applyFill="1" applyBorder="1" applyAlignment="1">
      <alignment horizontal="center" vertical="center"/>
    </xf>
    <xf numFmtId="0" fontId="77" fillId="18" borderId="1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center" vertical="center"/>
    </xf>
    <xf numFmtId="0" fontId="67" fillId="0" borderId="0" xfId="0" applyFont="1" applyFill="1" applyBorder="1" applyAlignment="1">
      <alignment horizontal="center" vertical="center"/>
    </xf>
    <xf numFmtId="0" fontId="78" fillId="0" borderId="1" xfId="0" applyFont="1" applyBorder="1" applyAlignment="1">
      <alignment vertical="center"/>
    </xf>
    <xf numFmtId="0" fontId="97" fillId="16" borderId="2" xfId="3" applyFont="1" applyFill="1" applyBorder="1" applyAlignment="1">
      <alignment horizontal="left" vertical="center"/>
    </xf>
    <xf numFmtId="0" fontId="77" fillId="4" borderId="23" xfId="2" applyFont="1" applyFill="1" applyBorder="1" applyAlignment="1">
      <alignment vertical="center"/>
    </xf>
    <xf numFmtId="0" fontId="77" fillId="4" borderId="48" xfId="2" applyFont="1" applyFill="1" applyBorder="1" applyAlignment="1">
      <alignment vertical="center"/>
    </xf>
    <xf numFmtId="0" fontId="77" fillId="20" borderId="1" xfId="2" applyFont="1" applyFill="1" applyBorder="1" applyAlignment="1">
      <alignment horizontal="center" vertical="center"/>
    </xf>
    <xf numFmtId="166" fontId="87" fillId="21" borderId="21" xfId="0" applyNumberFormat="1" applyFont="1" applyFill="1" applyBorder="1" applyAlignment="1">
      <alignment horizontal="center" vertical="center"/>
    </xf>
    <xf numFmtId="0" fontId="67" fillId="0" borderId="7" xfId="0" applyFont="1" applyFill="1" applyBorder="1" applyAlignment="1">
      <alignment horizontal="center" vertical="center"/>
    </xf>
    <xf numFmtId="0" fontId="78" fillId="0" borderId="7" xfId="0" applyFont="1" applyBorder="1" applyAlignment="1">
      <alignment horizontal="left" vertical="center"/>
    </xf>
    <xf numFmtId="0" fontId="67" fillId="22" borderId="0" xfId="0" applyFont="1" applyFill="1" applyAlignment="1">
      <alignment vertical="center"/>
    </xf>
    <xf numFmtId="0" fontId="77" fillId="22" borderId="1" xfId="2" applyFont="1" applyFill="1" applyBorder="1" applyAlignment="1">
      <alignment horizontal="center" vertical="center"/>
    </xf>
    <xf numFmtId="0" fontId="81" fillId="0" borderId="0" xfId="0" applyFont="1" applyFill="1" applyBorder="1" applyAlignment="1">
      <alignment vertical="center"/>
    </xf>
    <xf numFmtId="0" fontId="81" fillId="0" borderId="0" xfId="0" applyFont="1" applyFill="1" applyBorder="1" applyAlignment="1">
      <alignment horizontal="right" vertical="center"/>
    </xf>
    <xf numFmtId="0" fontId="81" fillId="0" borderId="0" xfId="0" applyFont="1" applyAlignment="1">
      <alignment horizontal="right" vertical="center"/>
    </xf>
    <xf numFmtId="0" fontId="60" fillId="0" borderId="0" xfId="2" applyFont="1" applyFill="1" applyBorder="1" applyAlignment="1">
      <alignment vertical="center"/>
    </xf>
    <xf numFmtId="0" fontId="60" fillId="19" borderId="0" xfId="2" applyFont="1" applyFill="1" applyBorder="1" applyAlignment="1">
      <alignment vertical="center"/>
    </xf>
    <xf numFmtId="0" fontId="92" fillId="0" borderId="70" xfId="0" applyFont="1" applyBorder="1" applyAlignment="1">
      <alignment horizontal="right" vertical="center"/>
    </xf>
    <xf numFmtId="0" fontId="83" fillId="8" borderId="7" xfId="2" applyFont="1" applyFill="1" applyBorder="1" applyAlignment="1">
      <alignment vertical="center"/>
    </xf>
    <xf numFmtId="0" fontId="83" fillId="8" borderId="45" xfId="2" applyFont="1" applyFill="1" applyBorder="1" applyAlignment="1">
      <alignment vertical="center"/>
    </xf>
    <xf numFmtId="0" fontId="57" fillId="8" borderId="1" xfId="2" applyFont="1" applyFill="1" applyBorder="1" applyAlignment="1">
      <alignment horizontal="center" vertical="center"/>
    </xf>
    <xf numFmtId="17" fontId="57" fillId="8" borderId="1" xfId="2" applyNumberFormat="1" applyFont="1" applyFill="1" applyBorder="1" applyAlignment="1">
      <alignment horizontal="center" vertical="center"/>
    </xf>
    <xf numFmtId="0" fontId="67" fillId="0" borderId="0" xfId="0" applyFont="1" applyAlignment="1">
      <alignment horizontal="right" vertical="center"/>
    </xf>
    <xf numFmtId="0" fontId="67" fillId="29" borderId="0" xfId="0" applyFont="1" applyFill="1" applyAlignment="1">
      <alignment vertical="center"/>
    </xf>
    <xf numFmtId="0" fontId="67" fillId="0" borderId="7" xfId="2" applyFont="1" applyFill="1" applyBorder="1" applyAlignment="1">
      <alignment horizontal="center" vertical="center"/>
    </xf>
    <xf numFmtId="0" fontId="67" fillId="11" borderId="0" xfId="0" applyFont="1" applyFill="1" applyAlignment="1">
      <alignment vertical="center"/>
    </xf>
    <xf numFmtId="0" fontId="92" fillId="29" borderId="0" xfId="0" applyFont="1" applyFill="1" applyAlignment="1">
      <alignment horizontal="left" vertical="center"/>
    </xf>
    <xf numFmtId="0" fontId="23" fillId="0" borderId="95" xfId="4" applyFont="1" applyFill="1" applyBorder="1" applyAlignment="1">
      <alignment horizontal="center"/>
    </xf>
    <xf numFmtId="0" fontId="10" fillId="0" borderId="55" xfId="0" applyFont="1" applyFill="1" applyBorder="1"/>
    <xf numFmtId="0" fontId="7" fillId="0" borderId="40" xfId="4" applyFont="1" applyFill="1" applyBorder="1" applyAlignment="1">
      <alignment horizontal="center"/>
    </xf>
    <xf numFmtId="0" fontId="23" fillId="0" borderId="39" xfId="4" applyFont="1" applyFill="1" applyBorder="1" applyAlignment="1">
      <alignment horizontal="center"/>
    </xf>
    <xf numFmtId="0" fontId="23" fillId="0" borderId="96" xfId="4" applyFont="1" applyFill="1" applyBorder="1" applyAlignment="1">
      <alignment horizontal="center"/>
    </xf>
    <xf numFmtId="0" fontId="10" fillId="0" borderId="45" xfId="0" applyFont="1" applyFill="1" applyBorder="1"/>
    <xf numFmtId="0" fontId="21" fillId="0" borderId="58" xfId="4" applyFont="1" applyFill="1" applyBorder="1" applyAlignment="1">
      <alignment horizontal="justify" vertical="center"/>
    </xf>
    <xf numFmtId="0" fontId="14" fillId="21" borderId="2" xfId="4" applyFont="1" applyFill="1" applyBorder="1" applyAlignment="1">
      <alignment horizontal="center" vertical="justify"/>
    </xf>
    <xf numFmtId="0" fontId="31" fillId="33" borderId="20" xfId="4" applyFont="1" applyFill="1" applyBorder="1" applyAlignment="1">
      <alignment horizontal="center" vertical="justify"/>
    </xf>
    <xf numFmtId="0" fontId="31" fillId="34" borderId="20" xfId="4" applyFont="1" applyFill="1" applyBorder="1" applyAlignment="1">
      <alignment horizontal="center" vertical="justify"/>
    </xf>
    <xf numFmtId="0" fontId="21" fillId="33" borderId="38" xfId="4" applyFont="1" applyFill="1" applyBorder="1" applyAlignment="1">
      <alignment horizontal="justify" vertical="center"/>
    </xf>
    <xf numFmtId="0" fontId="21" fillId="33" borderId="54" xfId="4" applyFont="1" applyFill="1" applyBorder="1" applyAlignment="1">
      <alignment horizontal="justify" vertical="center"/>
    </xf>
    <xf numFmtId="0" fontId="21" fillId="33" borderId="58" xfId="4" applyFont="1" applyFill="1" applyBorder="1" applyAlignment="1">
      <alignment horizontal="justify" vertical="center"/>
    </xf>
    <xf numFmtId="0" fontId="21" fillId="34" borderId="38" xfId="4" applyFont="1" applyFill="1" applyBorder="1" applyAlignment="1">
      <alignment horizontal="justify" vertical="center"/>
    </xf>
    <xf numFmtId="0" fontId="21" fillId="34" borderId="54" xfId="4" applyFont="1" applyFill="1" applyBorder="1" applyAlignment="1">
      <alignment horizontal="justify" vertical="center"/>
    </xf>
    <xf numFmtId="0" fontId="21" fillId="34" borderId="58" xfId="4" applyFont="1" applyFill="1" applyBorder="1" applyAlignment="1">
      <alignment horizontal="justify" vertical="center"/>
    </xf>
    <xf numFmtId="0" fontId="13" fillId="34" borderId="46" xfId="4" applyFont="1" applyFill="1" applyBorder="1" applyAlignment="1">
      <alignment horizontal="center" vertical="justify"/>
    </xf>
    <xf numFmtId="0" fontId="13" fillId="34" borderId="49" xfId="4" applyFont="1" applyFill="1" applyBorder="1" applyAlignment="1">
      <alignment horizontal="center" vertical="justify"/>
    </xf>
    <xf numFmtId="0" fontId="13" fillId="34" borderId="47" xfId="4" applyFont="1" applyFill="1" applyBorder="1" applyAlignment="1">
      <alignment horizontal="center" vertical="justify" wrapText="1"/>
    </xf>
    <xf numFmtId="0" fontId="35" fillId="7" borderId="36" xfId="4" applyFont="1" applyFill="1" applyBorder="1" applyAlignment="1">
      <alignment horizontal="center" vertical="center" wrapText="1"/>
    </xf>
    <xf numFmtId="0" fontId="17" fillId="15" borderId="0" xfId="0" applyFont="1" applyFill="1" applyBorder="1" applyAlignment="1">
      <alignment vertical="center"/>
    </xf>
    <xf numFmtId="0" fontId="17" fillId="15" borderId="33" xfId="0" applyFont="1" applyFill="1" applyBorder="1" applyAlignment="1">
      <alignment vertical="center"/>
    </xf>
    <xf numFmtId="49" fontId="98" fillId="31" borderId="31" xfId="4" applyNumberFormat="1" applyFont="1" applyFill="1" applyBorder="1" applyAlignment="1">
      <alignment horizontal="center" vertical="center"/>
    </xf>
    <xf numFmtId="49" fontId="98" fillId="0" borderId="32" xfId="4" applyNumberFormat="1" applyFont="1" applyFill="1" applyBorder="1" applyAlignment="1">
      <alignment horizontal="center" vertical="center"/>
    </xf>
    <xf numFmtId="49" fontId="98" fillId="0" borderId="66" xfId="4" applyNumberFormat="1" applyFont="1" applyFill="1" applyBorder="1" applyAlignment="1">
      <alignment horizontal="center" vertical="center"/>
    </xf>
    <xf numFmtId="49" fontId="98" fillId="0" borderId="13" xfId="4" applyNumberFormat="1" applyFont="1" applyFill="1" applyBorder="1" applyAlignment="1">
      <alignment horizontal="center" vertical="center"/>
    </xf>
    <xf numFmtId="49" fontId="98" fillId="31" borderId="1" xfId="4" applyNumberFormat="1" applyFont="1" applyFill="1" applyBorder="1" applyAlignment="1">
      <alignment horizontal="center" vertical="center"/>
    </xf>
    <xf numFmtId="49" fontId="98" fillId="0" borderId="37" xfId="4" applyNumberFormat="1" applyFont="1" applyFill="1" applyBorder="1" applyAlignment="1">
      <alignment horizontal="center" vertical="center"/>
    </xf>
    <xf numFmtId="49" fontId="98" fillId="0" borderId="57" xfId="4" applyNumberFormat="1" applyFont="1" applyFill="1" applyBorder="1" applyAlignment="1">
      <alignment horizontal="center" vertical="center"/>
    </xf>
    <xf numFmtId="49" fontId="98" fillId="0" borderId="16" xfId="4" applyNumberFormat="1" applyFont="1" applyFill="1" applyBorder="1" applyAlignment="1">
      <alignment horizontal="center" vertical="center"/>
    </xf>
    <xf numFmtId="49" fontId="98" fillId="31" borderId="61" xfId="4" applyNumberFormat="1" applyFont="1" applyFill="1" applyBorder="1" applyAlignment="1">
      <alignment horizontal="center" vertical="center"/>
    </xf>
    <xf numFmtId="46" fontId="99" fillId="7" borderId="34" xfId="0" applyNumberFormat="1" applyFont="1" applyFill="1" applyBorder="1" applyAlignment="1">
      <alignment horizontal="center" vertical="center"/>
    </xf>
    <xf numFmtId="0" fontId="99" fillId="7" borderId="21" xfId="0" applyFont="1" applyFill="1" applyBorder="1" applyAlignment="1">
      <alignment horizontal="center" vertical="center"/>
    </xf>
    <xf numFmtId="0" fontId="99" fillId="7" borderId="60" xfId="0" applyFont="1" applyFill="1" applyBorder="1" applyAlignment="1">
      <alignment horizontal="center" vertical="center"/>
    </xf>
    <xf numFmtId="0" fontId="11" fillId="9" borderId="0" xfId="0" applyFont="1" applyFill="1" applyBorder="1"/>
    <xf numFmtId="0" fontId="37" fillId="9" borderId="0" xfId="0" applyFont="1" applyFill="1" applyBorder="1" applyAlignment="1">
      <alignment vertical="center"/>
    </xf>
    <xf numFmtId="0" fontId="37" fillId="0" borderId="34" xfId="0" applyFont="1" applyFill="1" applyBorder="1" applyAlignment="1">
      <alignment horizontal="left" indent="1"/>
    </xf>
    <xf numFmtId="0" fontId="37" fillId="0" borderId="21" xfId="0" applyFont="1" applyFill="1" applyBorder="1" applyAlignment="1">
      <alignment horizontal="left" indent="1"/>
    </xf>
    <xf numFmtId="0" fontId="37" fillId="0" borderId="60" xfId="0" applyFont="1" applyFill="1" applyBorder="1" applyAlignment="1">
      <alignment horizontal="left" indent="1"/>
    </xf>
    <xf numFmtId="0" fontId="43" fillId="0" borderId="5" xfId="0" applyFont="1" applyBorder="1" applyAlignment="1">
      <alignment horizontal="center" vertical="center"/>
    </xf>
    <xf numFmtId="0" fontId="43" fillId="0" borderId="14" xfId="0" applyFont="1" applyBorder="1" applyAlignment="1">
      <alignment horizontal="left" vertical="center"/>
    </xf>
    <xf numFmtId="0" fontId="43" fillId="0" borderId="3" xfId="0" applyFont="1" applyBorder="1" applyAlignment="1">
      <alignment horizontal="center" vertical="center"/>
    </xf>
    <xf numFmtId="0" fontId="43" fillId="0" borderId="42" xfId="0" applyFont="1" applyBorder="1" applyAlignment="1">
      <alignment horizontal="left" vertical="center"/>
    </xf>
    <xf numFmtId="0" fontId="43" fillId="0" borderId="6" xfId="0" applyFont="1" applyBorder="1" applyAlignment="1">
      <alignment horizontal="center" vertical="center"/>
    </xf>
    <xf numFmtId="0" fontId="43" fillId="0" borderId="29" xfId="0" applyFont="1" applyBorder="1" applyAlignment="1">
      <alignment horizontal="left" vertical="center"/>
    </xf>
    <xf numFmtId="0" fontId="43" fillId="0" borderId="45" xfId="0" applyFont="1" applyBorder="1" applyAlignment="1">
      <alignment horizontal="left" vertical="center"/>
    </xf>
    <xf numFmtId="0" fontId="43" fillId="0" borderId="41" xfId="0" applyFont="1" applyBorder="1" applyAlignment="1">
      <alignment horizontal="left" vertical="center"/>
    </xf>
    <xf numFmtId="0" fontId="43" fillId="0" borderId="43" xfId="0" applyFont="1" applyBorder="1" applyAlignment="1">
      <alignment horizontal="left" vertical="center"/>
    </xf>
    <xf numFmtId="0" fontId="44" fillId="0" borderId="5" xfId="0" applyFont="1" applyBorder="1" applyAlignment="1">
      <alignment horizontal="center" vertical="center"/>
    </xf>
    <xf numFmtId="0" fontId="44" fillId="0" borderId="14" xfId="0" applyFont="1" applyBorder="1" applyAlignment="1">
      <alignment horizontal="left" vertical="center"/>
    </xf>
    <xf numFmtId="0" fontId="44" fillId="0" borderId="3" xfId="0" applyFont="1" applyBorder="1" applyAlignment="1">
      <alignment horizontal="center" vertical="center"/>
    </xf>
    <xf numFmtId="0" fontId="44" fillId="0" borderId="6" xfId="0" applyFont="1" applyBorder="1" applyAlignment="1">
      <alignment horizontal="center" vertical="center"/>
    </xf>
    <xf numFmtId="0" fontId="44" fillId="0" borderId="41" xfId="0" applyFont="1" applyBorder="1" applyAlignment="1">
      <alignment horizontal="left" vertical="center"/>
    </xf>
    <xf numFmtId="0" fontId="44" fillId="0" borderId="43" xfId="0" applyFont="1" applyBorder="1" applyAlignment="1">
      <alignment horizontal="left" vertical="center"/>
    </xf>
    <xf numFmtId="0" fontId="45" fillId="7" borderId="2" xfId="0" applyFont="1" applyFill="1" applyBorder="1"/>
    <xf numFmtId="0" fontId="43" fillId="0" borderId="4" xfId="0" applyFont="1" applyBorder="1" applyAlignment="1">
      <alignment horizontal="center" vertical="center"/>
    </xf>
    <xf numFmtId="0" fontId="43" fillId="0" borderId="33" xfId="0" applyFont="1" applyBorder="1" applyAlignment="1">
      <alignment horizontal="left" vertical="center"/>
    </xf>
    <xf numFmtId="0" fontId="44" fillId="0" borderId="4" xfId="0" applyFont="1" applyBorder="1" applyAlignment="1">
      <alignment horizontal="center" vertical="center"/>
    </xf>
    <xf numFmtId="0" fontId="44" fillId="0" borderId="42" xfId="0" applyFont="1" applyBorder="1" applyAlignment="1">
      <alignment horizontal="left" vertical="center"/>
    </xf>
    <xf numFmtId="0" fontId="44" fillId="0" borderId="45" xfId="0" applyFont="1" applyBorder="1" applyAlignment="1">
      <alignment horizontal="left" vertical="center"/>
    </xf>
    <xf numFmtId="0" fontId="44" fillId="0" borderId="33" xfId="0" applyFont="1" applyBorder="1" applyAlignment="1">
      <alignment horizontal="left" vertical="center"/>
    </xf>
    <xf numFmtId="0" fontId="44" fillId="0" borderId="29" xfId="0" applyFont="1" applyBorder="1" applyAlignment="1">
      <alignment horizontal="left" vertical="center"/>
    </xf>
    <xf numFmtId="0" fontId="44" fillId="0" borderId="30" xfId="0" applyFont="1" applyBorder="1" applyAlignment="1">
      <alignment horizontal="left" vertical="center"/>
    </xf>
    <xf numFmtId="0" fontId="39" fillId="0" borderId="25" xfId="0" applyFont="1" applyFill="1" applyBorder="1"/>
    <xf numFmtId="0" fontId="21" fillId="9" borderId="43" xfId="0" applyFont="1" applyFill="1" applyBorder="1" applyAlignment="1"/>
    <xf numFmtId="0" fontId="14" fillId="0" borderId="0" xfId="0" applyFont="1" applyFill="1" applyBorder="1"/>
    <xf numFmtId="0" fontId="11" fillId="0" borderId="0" xfId="0" applyFont="1"/>
    <xf numFmtId="0" fontId="13" fillId="30" borderId="46" xfId="4" applyFont="1" applyFill="1" applyBorder="1" applyAlignment="1">
      <alignment horizontal="center" vertical="justify" wrapText="1"/>
    </xf>
    <xf numFmtId="0" fontId="13" fillId="30" borderId="49" xfId="4" applyFont="1" applyFill="1" applyBorder="1" applyAlignment="1">
      <alignment horizontal="center" vertical="justify"/>
    </xf>
    <xf numFmtId="0" fontId="13" fillId="29" borderId="46" xfId="4" applyFont="1" applyFill="1" applyBorder="1" applyAlignment="1">
      <alignment horizontal="center" vertical="justify" wrapText="1"/>
    </xf>
    <xf numFmtId="0" fontId="13" fillId="29" borderId="49" xfId="4" applyFont="1" applyFill="1" applyBorder="1" applyAlignment="1">
      <alignment horizontal="center" vertical="justify"/>
    </xf>
    <xf numFmtId="165" fontId="78" fillId="0" borderId="7" xfId="7" applyFont="1" applyFill="1" applyBorder="1" applyAlignment="1">
      <alignment horizontal="left" vertical="center"/>
    </xf>
    <xf numFmtId="49" fontId="79" fillId="0" borderId="1" xfId="0" applyNumberFormat="1" applyFont="1" applyFill="1" applyBorder="1" applyAlignment="1">
      <alignment vertical="center"/>
    </xf>
    <xf numFmtId="165" fontId="78" fillId="0" borderId="1" xfId="7" applyFont="1" applyFill="1" applyBorder="1" applyAlignment="1">
      <alignment horizontal="left" vertical="center"/>
    </xf>
    <xf numFmtId="0" fontId="67" fillId="0" borderId="1" xfId="3" applyFont="1" applyFill="1" applyBorder="1" applyAlignment="1">
      <alignment horizontal="left" vertical="center"/>
    </xf>
    <xf numFmtId="0" fontId="67" fillId="0" borderId="1" xfId="0" applyFont="1" applyFill="1" applyBorder="1" applyAlignment="1" applyProtection="1">
      <alignment horizontal="left" vertical="center"/>
      <protection locked="0"/>
    </xf>
    <xf numFmtId="0" fontId="78" fillId="0" borderId="67" xfId="0" applyFont="1" applyFill="1" applyBorder="1" applyAlignment="1">
      <alignment horizontal="left" vertical="center"/>
    </xf>
    <xf numFmtId="0" fontId="78" fillId="0" borderId="68" xfId="0" applyFont="1" applyFill="1" applyBorder="1" applyAlignment="1">
      <alignment horizontal="left" vertical="center"/>
    </xf>
    <xf numFmtId="165" fontId="61" fillId="0" borderId="1" xfId="7" applyFont="1" applyFill="1" applyBorder="1" applyAlignment="1">
      <alignment horizontal="left" vertical="center"/>
    </xf>
    <xf numFmtId="49" fontId="62" fillId="0" borderId="1" xfId="0" applyNumberFormat="1" applyFont="1" applyFill="1" applyBorder="1" applyAlignment="1">
      <alignment vertical="center"/>
    </xf>
    <xf numFmtId="49" fontId="62" fillId="0" borderId="1" xfId="0" applyNumberFormat="1" applyFont="1" applyFill="1" applyBorder="1" applyAlignment="1">
      <alignment horizontal="left" vertical="center"/>
    </xf>
    <xf numFmtId="0" fontId="58" fillId="0" borderId="1" xfId="3" applyFont="1" applyFill="1" applyBorder="1" applyAlignment="1">
      <alignment horizontal="left" vertical="center"/>
    </xf>
    <xf numFmtId="0" fontId="58" fillId="0" borderId="1" xfId="0" applyFont="1" applyFill="1" applyBorder="1" applyAlignment="1" applyProtection="1">
      <alignment horizontal="left" vertical="center"/>
      <protection locked="0"/>
    </xf>
    <xf numFmtId="0" fontId="67" fillId="0" borderId="67" xfId="3" applyFont="1" applyFill="1" applyBorder="1" applyAlignment="1">
      <alignment horizontal="left" vertical="center"/>
    </xf>
    <xf numFmtId="0" fontId="58" fillId="0" borderId="7" xfId="2" applyFont="1" applyFill="1" applyBorder="1" applyAlignment="1">
      <alignment horizontal="center" vertical="center"/>
    </xf>
    <xf numFmtId="0" fontId="77" fillId="11" borderId="1" xfId="2" applyFont="1" applyFill="1" applyBorder="1" applyAlignment="1">
      <alignment horizontal="center" vertical="center"/>
    </xf>
    <xf numFmtId="0" fontId="77" fillId="11" borderId="24" xfId="2" applyFont="1" applyFill="1" applyBorder="1" applyAlignment="1">
      <alignment vertical="center"/>
    </xf>
    <xf numFmtId="0" fontId="60" fillId="9" borderId="1" xfId="2" applyFont="1" applyFill="1" applyBorder="1" applyAlignment="1">
      <alignment horizontal="center" vertical="center"/>
    </xf>
    <xf numFmtId="0" fontId="58" fillId="9" borderId="0" xfId="0" applyFont="1" applyFill="1" applyAlignment="1">
      <alignment vertical="center"/>
    </xf>
    <xf numFmtId="0" fontId="60" fillId="9" borderId="24" xfId="2" applyFont="1" applyFill="1" applyBorder="1" applyAlignment="1">
      <alignment vertical="center"/>
    </xf>
    <xf numFmtId="0" fontId="60" fillId="9" borderId="24" xfId="2" applyFont="1" applyFill="1" applyBorder="1" applyAlignment="1">
      <alignment horizontal="center" vertical="center"/>
    </xf>
    <xf numFmtId="0" fontId="77" fillId="35" borderId="7" xfId="2" applyFont="1" applyFill="1" applyBorder="1" applyAlignment="1">
      <alignment horizontal="center" vertical="center"/>
    </xf>
    <xf numFmtId="0" fontId="77" fillId="35" borderId="1" xfId="2" applyFont="1" applyFill="1" applyBorder="1" applyAlignment="1">
      <alignment horizontal="center" vertical="center"/>
    </xf>
    <xf numFmtId="0" fontId="67" fillId="35" borderId="0" xfId="0" applyFont="1" applyFill="1" applyAlignment="1">
      <alignment vertical="center"/>
    </xf>
    <xf numFmtId="0" fontId="65" fillId="35" borderId="0" xfId="0" applyFont="1" applyFill="1" applyAlignment="1">
      <alignment vertic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0" fontId="77" fillId="4" borderId="23" xfId="2" applyFont="1" applyFill="1" applyBorder="1" applyAlignment="1">
      <alignment horizontal="center" vertical="center"/>
    </xf>
    <xf numFmtId="0" fontId="77" fillId="4" borderId="48" xfId="2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0" fontId="7" fillId="15" borderId="0" xfId="0" applyFont="1" applyFill="1" applyBorder="1"/>
    <xf numFmtId="49" fontId="11" fillId="0" borderId="45" xfId="0" applyNumberFormat="1" applyFont="1" applyFill="1" applyBorder="1" applyAlignment="1">
      <alignment horizontal="center" vertical="center"/>
    </xf>
    <xf numFmtId="49" fontId="11" fillId="0" borderId="59" xfId="0" applyNumberFormat="1" applyFont="1" applyFill="1" applyBorder="1" applyAlignment="1">
      <alignment horizontal="center" vertical="center"/>
    </xf>
    <xf numFmtId="49" fontId="14" fillId="31" borderId="17" xfId="4" applyNumberFormat="1" applyFont="1" applyFill="1" applyBorder="1" applyAlignment="1">
      <alignment horizontal="center" vertical="center"/>
    </xf>
    <xf numFmtId="0" fontId="7" fillId="15" borderId="4" xfId="0" applyFont="1" applyFill="1" applyBorder="1"/>
    <xf numFmtId="0" fontId="7" fillId="15" borderId="33" xfId="0" applyFont="1" applyFill="1" applyBorder="1"/>
    <xf numFmtId="0" fontId="14" fillId="21" borderId="36" xfId="4" applyFont="1" applyFill="1" applyBorder="1" applyAlignment="1">
      <alignment vertical="justify"/>
    </xf>
    <xf numFmtId="0" fontId="14" fillId="21" borderId="71" xfId="4" applyFont="1" applyFill="1" applyBorder="1" applyAlignment="1">
      <alignment horizontal="center" vertical="justify"/>
    </xf>
    <xf numFmtId="0" fontId="14" fillId="21" borderId="21" xfId="4" applyFont="1" applyFill="1" applyBorder="1" applyAlignment="1">
      <alignment horizontal="center" vertical="justify"/>
    </xf>
    <xf numFmtId="0" fontId="14" fillId="21" borderId="60" xfId="4" applyFont="1" applyFill="1" applyBorder="1" applyAlignment="1">
      <alignment horizontal="center" vertical="justify"/>
    </xf>
    <xf numFmtId="46" fontId="14" fillId="21" borderId="34" xfId="0" applyNumberFormat="1" applyFont="1" applyFill="1" applyBorder="1" applyAlignment="1">
      <alignment horizontal="center" vertical="center"/>
    </xf>
    <xf numFmtId="0" fontId="14" fillId="21" borderId="21" xfId="0" applyFont="1" applyFill="1" applyBorder="1" applyAlignment="1">
      <alignment horizontal="center" vertical="center"/>
    </xf>
    <xf numFmtId="0" fontId="14" fillId="21" borderId="60" xfId="0" applyFont="1" applyFill="1" applyBorder="1" applyAlignment="1">
      <alignment horizontal="center" vertical="center"/>
    </xf>
    <xf numFmtId="0" fontId="11" fillId="21" borderId="50" xfId="4" applyFont="1" applyFill="1" applyBorder="1" applyAlignment="1">
      <alignment horizontal="center" vertical="justify"/>
    </xf>
    <xf numFmtId="0" fontId="11" fillId="21" borderId="10" xfId="4" applyFont="1" applyFill="1" applyBorder="1" applyAlignment="1">
      <alignment horizontal="center" vertical="justify"/>
    </xf>
    <xf numFmtId="0" fontId="19" fillId="21" borderId="36" xfId="4" applyFont="1" applyFill="1" applyBorder="1" applyAlignment="1">
      <alignment horizontal="center" vertical="justify"/>
    </xf>
    <xf numFmtId="0" fontId="11" fillId="21" borderId="18" xfId="4" applyFont="1" applyFill="1" applyBorder="1" applyAlignment="1">
      <alignment horizontal="center" vertical="justify"/>
    </xf>
    <xf numFmtId="0" fontId="7" fillId="21" borderId="21" xfId="4" applyFont="1" applyFill="1" applyBorder="1" applyAlignment="1">
      <alignment horizontal="center" vertical="center"/>
    </xf>
    <xf numFmtId="0" fontId="7" fillId="21" borderId="60" xfId="4" applyFont="1" applyFill="1" applyBorder="1" applyAlignment="1">
      <alignment horizontal="center" vertical="center"/>
    </xf>
    <xf numFmtId="0" fontId="67" fillId="0" borderId="67" xfId="0" applyFont="1" applyBorder="1" applyAlignment="1">
      <alignment vertical="center"/>
    </xf>
    <xf numFmtId="0" fontId="67" fillId="0" borderId="79" xfId="0" applyFont="1" applyBorder="1" applyAlignment="1">
      <alignment vertical="center" wrapText="1"/>
    </xf>
    <xf numFmtId="0" fontId="60" fillId="0" borderId="0" xfId="0" applyFont="1" applyAlignment="1">
      <alignment vertical="center"/>
    </xf>
    <xf numFmtId="0" fontId="60" fillId="0" borderId="0" xfId="0" applyFont="1" applyBorder="1" applyAlignment="1">
      <alignment vertical="center"/>
    </xf>
    <xf numFmtId="0" fontId="79" fillId="0" borderId="1" xfId="0" applyFont="1" applyBorder="1" applyAlignment="1">
      <alignment horizontal="left" vertical="center"/>
    </xf>
    <xf numFmtId="0" fontId="79" fillId="0" borderId="67" xfId="0" applyFont="1" applyBorder="1" applyAlignment="1">
      <alignment horizontal="left" vertical="center"/>
    </xf>
    <xf numFmtId="0" fontId="79" fillId="0" borderId="1" xfId="8" applyFont="1" applyBorder="1" applyAlignment="1">
      <alignment horizontal="left" vertical="center"/>
    </xf>
    <xf numFmtId="0" fontId="67" fillId="0" borderId="25" xfId="0" applyFont="1" applyFill="1" applyBorder="1" applyAlignment="1">
      <alignment vertical="center"/>
    </xf>
    <xf numFmtId="0" fontId="79" fillId="0" borderId="1" xfId="9" applyFont="1" applyBorder="1" applyAlignment="1">
      <alignment vertical="center"/>
    </xf>
    <xf numFmtId="0" fontId="67" fillId="2" borderId="25" xfId="0" applyFont="1" applyFill="1" applyBorder="1" applyAlignment="1" applyProtection="1">
      <alignment horizontal="left" vertical="center"/>
      <protection locked="0"/>
    </xf>
    <xf numFmtId="0" fontId="79" fillId="0" borderId="78" xfId="0" applyFont="1" applyBorder="1" applyAlignment="1">
      <alignment horizontal="left" vertical="center"/>
    </xf>
    <xf numFmtId="0" fontId="79" fillId="0" borderId="79" xfId="0" applyFont="1" applyBorder="1" applyAlignment="1">
      <alignment horizontal="left" vertical="center"/>
    </xf>
    <xf numFmtId="0" fontId="67" fillId="0" borderId="79" xfId="0" applyFont="1" applyFill="1" applyBorder="1" applyAlignment="1">
      <alignment vertical="center"/>
    </xf>
    <xf numFmtId="0" fontId="67" fillId="0" borderId="79" xfId="0" applyFont="1" applyBorder="1" applyAlignment="1">
      <alignment horizontal="left" vertical="center"/>
    </xf>
    <xf numFmtId="0" fontId="67" fillId="0" borderId="79" xfId="0" applyFont="1" applyFill="1" applyBorder="1" applyAlignment="1">
      <alignment horizontal="left" vertical="center"/>
    </xf>
    <xf numFmtId="0" fontId="66" fillId="0" borderId="0" xfId="0" applyFont="1" applyAlignment="1">
      <alignment horizontal="left" vertical="center"/>
    </xf>
    <xf numFmtId="0" fontId="86" fillId="0" borderId="0" xfId="0" applyFont="1" applyAlignment="1">
      <alignment horizontal="center" vertical="center"/>
    </xf>
    <xf numFmtId="0" fontId="84" fillId="0" borderId="1" xfId="0" applyFont="1" applyBorder="1" applyAlignment="1">
      <alignment horizontal="left" vertical="center"/>
    </xf>
    <xf numFmtId="0" fontId="84" fillId="0" borderId="25" xfId="0" applyFont="1" applyBorder="1" applyAlignment="1">
      <alignment horizontal="left" vertical="center"/>
    </xf>
    <xf numFmtId="0" fontId="79" fillId="0" borderId="25" xfId="8" applyFont="1" applyFill="1" applyBorder="1" applyAlignment="1">
      <alignment horizontal="left" vertical="center"/>
    </xf>
    <xf numFmtId="49" fontId="79" fillId="24" borderId="25" xfId="0" applyNumberFormat="1" applyFont="1" applyFill="1" applyBorder="1" applyAlignment="1">
      <alignment vertical="center"/>
    </xf>
    <xf numFmtId="0" fontId="67" fillId="0" borderId="25" xfId="2" applyFont="1" applyFill="1" applyBorder="1" applyAlignment="1">
      <alignment horizontal="left" vertical="center"/>
    </xf>
    <xf numFmtId="0" fontId="79" fillId="0" borderId="25" xfId="0" applyFont="1" applyBorder="1" applyAlignment="1">
      <alignment horizontal="left" vertical="center"/>
    </xf>
    <xf numFmtId="0" fontId="79" fillId="0" borderId="0" xfId="0" applyFont="1" applyBorder="1" applyAlignment="1">
      <alignment horizontal="left" vertical="center"/>
    </xf>
    <xf numFmtId="0" fontId="67" fillId="0" borderId="67" xfId="2" applyFont="1" applyFill="1" applyBorder="1" applyAlignment="1">
      <alignment horizontal="left" vertical="center"/>
    </xf>
    <xf numFmtId="0" fontId="67" fillId="0" borderId="68" xfId="2" applyFont="1" applyFill="1" applyBorder="1" applyAlignment="1">
      <alignment horizontal="left" vertical="center"/>
    </xf>
    <xf numFmtId="0" fontId="87" fillId="0" borderId="0" xfId="0" applyFont="1" applyFill="1" applyAlignment="1">
      <alignment vertical="center"/>
    </xf>
    <xf numFmtId="0" fontId="77" fillId="0" borderId="0" xfId="0" applyFont="1" applyAlignment="1">
      <alignment vertical="center"/>
    </xf>
    <xf numFmtId="0" fontId="77" fillId="0" borderId="0" xfId="0" applyFont="1" applyFill="1" applyAlignment="1">
      <alignment vertical="center"/>
    </xf>
    <xf numFmtId="0" fontId="67" fillId="0" borderId="1" xfId="0" quotePrefix="1" applyFont="1" applyBorder="1" applyAlignment="1">
      <alignment horizontal="left" vertical="center"/>
    </xf>
    <xf numFmtId="0" fontId="79" fillId="0" borderId="78" xfId="8" applyFont="1" applyBorder="1" applyAlignment="1">
      <alignment horizontal="left" vertical="center"/>
    </xf>
    <xf numFmtId="0" fontId="79" fillId="0" borderId="79" xfId="8" applyFont="1" applyBorder="1" applyAlignment="1">
      <alignment horizontal="left" vertical="center"/>
    </xf>
    <xf numFmtId="0" fontId="79" fillId="0" borderId="79" xfId="8" applyFont="1" applyFill="1" applyBorder="1" applyAlignment="1">
      <alignment horizontal="left" vertical="center"/>
    </xf>
    <xf numFmtId="49" fontId="79" fillId="24" borderId="79" xfId="0" applyNumberFormat="1" applyFont="1" applyFill="1" applyBorder="1" applyAlignment="1">
      <alignment vertical="center"/>
    </xf>
    <xf numFmtId="49" fontId="79" fillId="24" borderId="80" xfId="0" applyNumberFormat="1" applyFont="1" applyFill="1" applyBorder="1" applyAlignment="1">
      <alignment vertical="center"/>
    </xf>
    <xf numFmtId="49" fontId="79" fillId="24" borderId="7" xfId="0" applyNumberFormat="1" applyFont="1" applyFill="1" applyBorder="1" applyAlignment="1">
      <alignment vertical="center"/>
    </xf>
    <xf numFmtId="0" fontId="79" fillId="0" borderId="7" xfId="0" applyFont="1" applyBorder="1" applyAlignment="1">
      <alignment horizontal="left" vertical="center"/>
    </xf>
    <xf numFmtId="0" fontId="79" fillId="0" borderId="45" xfId="0" applyFont="1" applyBorder="1" applyAlignment="1">
      <alignment horizontal="left" vertical="center"/>
    </xf>
    <xf numFmtId="0" fontId="79" fillId="0" borderId="45" xfId="9" applyFont="1" applyBorder="1" applyAlignment="1">
      <alignment vertical="center"/>
    </xf>
    <xf numFmtId="0" fontId="79" fillId="0" borderId="7" xfId="9" applyFont="1" applyBorder="1" applyAlignment="1">
      <alignment vertical="center"/>
    </xf>
    <xf numFmtId="0" fontId="78" fillId="0" borderId="83" xfId="0" applyFont="1" applyBorder="1" applyAlignment="1">
      <alignment vertical="center"/>
    </xf>
    <xf numFmtId="0" fontId="67" fillId="2" borderId="7" xfId="0" applyFont="1" applyFill="1" applyBorder="1" applyAlignment="1" applyProtection="1">
      <alignment horizontal="left" vertical="center"/>
      <protection locked="0"/>
    </xf>
    <xf numFmtId="0" fontId="67" fillId="0" borderId="0" xfId="6" applyFont="1" applyFill="1" applyBorder="1" applyAlignment="1">
      <alignment horizontal="center" vertical="center"/>
    </xf>
    <xf numFmtId="0" fontId="67" fillId="0" borderId="7" xfId="0" applyFont="1" applyFill="1" applyBorder="1" applyAlignment="1">
      <alignment vertical="center"/>
    </xf>
    <xf numFmtId="0" fontId="67" fillId="0" borderId="40" xfId="2" applyFont="1" applyFill="1" applyBorder="1" applyAlignment="1">
      <alignment horizontal="center" vertical="center"/>
    </xf>
    <xf numFmtId="0" fontId="79" fillId="0" borderId="69" xfId="0" applyFont="1" applyBorder="1" applyAlignment="1">
      <alignment horizontal="left" vertical="center"/>
    </xf>
    <xf numFmtId="0" fontId="67" fillId="0" borderId="12" xfId="2" applyFont="1" applyFill="1" applyBorder="1" applyAlignment="1">
      <alignment horizontal="center" vertical="center"/>
    </xf>
    <xf numFmtId="0" fontId="77" fillId="20" borderId="24" xfId="2" applyFont="1" applyFill="1" applyBorder="1" applyAlignment="1">
      <alignment horizontal="center" vertical="center"/>
    </xf>
    <xf numFmtId="0" fontId="77" fillId="20" borderId="12" xfId="2" applyFont="1" applyFill="1" applyBorder="1" applyAlignment="1">
      <alignment horizontal="center" vertical="center"/>
    </xf>
    <xf numFmtId="0" fontId="67" fillId="0" borderId="79" xfId="0" applyFont="1" applyFill="1" applyBorder="1" applyAlignment="1" applyProtection="1">
      <alignment horizontal="left" vertical="center"/>
      <protection locked="0"/>
    </xf>
    <xf numFmtId="0" fontId="67" fillId="0" borderId="80" xfId="0" applyFont="1" applyFill="1" applyBorder="1" applyAlignment="1" applyProtection="1">
      <alignment horizontal="left" vertical="center"/>
      <protection locked="0"/>
    </xf>
    <xf numFmtId="0" fontId="12" fillId="36" borderId="36" xfId="4" applyFont="1" applyFill="1" applyBorder="1" applyAlignment="1">
      <alignment horizontal="center"/>
    </xf>
    <xf numFmtId="0" fontId="31" fillId="36" borderId="20" xfId="4" applyFont="1" applyFill="1" applyBorder="1" applyAlignment="1">
      <alignment horizontal="center" vertical="justify"/>
    </xf>
    <xf numFmtId="0" fontId="21" fillId="36" borderId="38" xfId="4" applyFont="1" applyFill="1" applyBorder="1" applyAlignment="1">
      <alignment horizontal="justify" vertical="center"/>
    </xf>
    <xf numFmtId="0" fontId="21" fillId="36" borderId="54" xfId="4" applyFont="1" applyFill="1" applyBorder="1" applyAlignment="1">
      <alignment horizontal="justify" vertical="center"/>
    </xf>
    <xf numFmtId="0" fontId="21" fillId="36" borderId="34" xfId="4" applyFont="1" applyFill="1" applyBorder="1" applyAlignment="1">
      <alignment horizontal="center" vertical="center"/>
    </xf>
    <xf numFmtId="0" fontId="21" fillId="36" borderId="36" xfId="4" applyFont="1" applyFill="1" applyBorder="1" applyAlignment="1">
      <alignment horizontal="center" vertical="center"/>
    </xf>
    <xf numFmtId="0" fontId="13" fillId="36" borderId="46" xfId="4" applyFont="1" applyFill="1" applyBorder="1" applyAlignment="1">
      <alignment horizontal="center" vertical="justify"/>
    </xf>
    <xf numFmtId="20" fontId="13" fillId="36" borderId="49" xfId="4" applyNumberFormat="1" applyFont="1" applyFill="1" applyBorder="1" applyAlignment="1">
      <alignment horizontal="center" vertical="justify"/>
    </xf>
    <xf numFmtId="20" fontId="13" fillId="36" borderId="47" xfId="4" applyNumberFormat="1" applyFont="1" applyFill="1" applyBorder="1" applyAlignment="1">
      <alignment horizontal="center" vertical="justify" wrapText="1"/>
    </xf>
    <xf numFmtId="0" fontId="13" fillId="36" borderId="46" xfId="4" applyFont="1" applyFill="1" applyBorder="1" applyAlignment="1">
      <alignment horizontal="center" vertical="justify" wrapText="1"/>
    </xf>
    <xf numFmtId="0" fontId="13" fillId="36" borderId="49" xfId="4" applyFont="1" applyFill="1" applyBorder="1" applyAlignment="1">
      <alignment horizontal="center" vertical="justify"/>
    </xf>
    <xf numFmtId="0" fontId="13" fillId="36" borderId="63" xfId="4" applyFont="1" applyFill="1" applyBorder="1" applyAlignment="1">
      <alignment horizontal="center" vertical="justify" wrapText="1"/>
    </xf>
    <xf numFmtId="49" fontId="12" fillId="36" borderId="20" xfId="4" applyNumberFormat="1" applyFont="1" applyFill="1" applyBorder="1" applyAlignment="1"/>
    <xf numFmtId="49" fontId="12" fillId="36" borderId="18" xfId="4" applyNumberFormat="1" applyFont="1" applyFill="1" applyBorder="1" applyAlignment="1"/>
    <xf numFmtId="0" fontId="12" fillId="0" borderId="38" xfId="4" applyFont="1" applyFill="1" applyBorder="1" applyAlignment="1">
      <alignment horizontal="center"/>
    </xf>
    <xf numFmtId="0" fontId="21" fillId="36" borderId="58" xfId="4" applyFont="1" applyFill="1" applyBorder="1" applyAlignment="1">
      <alignment horizontal="justify" vertical="center"/>
    </xf>
    <xf numFmtId="0" fontId="13" fillId="36" borderId="10" xfId="4" applyFont="1" applyFill="1" applyBorder="1" applyAlignment="1">
      <alignment horizontal="center" vertical="justify"/>
    </xf>
    <xf numFmtId="0" fontId="13" fillId="36" borderId="51" xfId="4" applyFont="1" applyFill="1" applyBorder="1" applyAlignment="1">
      <alignment horizontal="center" vertical="justify"/>
    </xf>
    <xf numFmtId="0" fontId="9" fillId="0" borderId="23" xfId="0" applyFont="1" applyFill="1" applyBorder="1" applyAlignment="1">
      <alignment horizontal="center"/>
    </xf>
    <xf numFmtId="0" fontId="12" fillId="0" borderId="58" xfId="0" applyFont="1" applyFill="1" applyBorder="1" applyAlignment="1">
      <alignment horizontal="center"/>
    </xf>
    <xf numFmtId="0" fontId="9" fillId="9" borderId="4" xfId="4" applyFont="1" applyFill="1" applyBorder="1" applyAlignment="1"/>
    <xf numFmtId="0" fontId="14" fillId="9" borderId="4" xfId="4" applyFont="1" applyFill="1" applyBorder="1"/>
    <xf numFmtId="0" fontId="41" fillId="36" borderId="44" xfId="0" applyFont="1" applyFill="1" applyBorder="1" applyAlignment="1">
      <alignment vertical="center"/>
    </xf>
    <xf numFmtId="0" fontId="31" fillId="36" borderId="22" xfId="4" applyFont="1" applyFill="1" applyBorder="1" applyAlignment="1">
      <alignment horizontal="center" vertical="justify"/>
    </xf>
    <xf numFmtId="0" fontId="13" fillId="36" borderId="85" xfId="4" applyFont="1" applyFill="1" applyBorder="1" applyAlignment="1">
      <alignment horizontal="center" vertical="justify"/>
    </xf>
    <xf numFmtId="0" fontId="13" fillId="36" borderId="86" xfId="4" applyFont="1" applyFill="1" applyBorder="1" applyAlignment="1">
      <alignment horizontal="center" vertical="justify"/>
    </xf>
    <xf numFmtId="0" fontId="13" fillId="36" borderId="87" xfId="4" applyFont="1" applyFill="1" applyBorder="1" applyAlignment="1">
      <alignment horizontal="center" vertical="justify"/>
    </xf>
    <xf numFmtId="0" fontId="13" fillId="36" borderId="88" xfId="4" applyFont="1" applyFill="1" applyBorder="1" applyAlignment="1">
      <alignment horizontal="center" vertical="justify"/>
    </xf>
    <xf numFmtId="0" fontId="13" fillId="36" borderId="0" xfId="4" applyFont="1" applyFill="1" applyBorder="1" applyAlignment="1">
      <alignment horizontal="center" vertical="justify"/>
    </xf>
    <xf numFmtId="0" fontId="21" fillId="36" borderId="39" xfId="4" applyFont="1" applyFill="1" applyBorder="1" applyAlignment="1">
      <alignment horizontal="justify" vertical="center"/>
    </xf>
    <xf numFmtId="0" fontId="21" fillId="36" borderId="60" xfId="4" applyFont="1" applyFill="1" applyBorder="1" applyAlignment="1">
      <alignment horizontal="justify" vertical="center"/>
    </xf>
    <xf numFmtId="0" fontId="11" fillId="21" borderId="72" xfId="4" applyFont="1" applyFill="1" applyBorder="1" applyAlignment="1">
      <alignment horizontal="center" vertical="justify"/>
    </xf>
    <xf numFmtId="0" fontId="14" fillId="21" borderId="39" xfId="0" applyFont="1" applyFill="1" applyBorder="1" applyAlignment="1">
      <alignment horizontal="center" vertical="center"/>
    </xf>
    <xf numFmtId="0" fontId="57" fillId="8" borderId="86" xfId="0" applyFont="1" applyFill="1" applyBorder="1" applyAlignment="1">
      <alignment horizontal="center" vertical="center"/>
    </xf>
    <xf numFmtId="0" fontId="60" fillId="21" borderId="1" xfId="0" applyFont="1" applyFill="1" applyBorder="1" applyAlignment="1">
      <alignment horizontal="center" vertical="center"/>
    </xf>
    <xf numFmtId="0" fontId="60" fillId="17" borderId="1" xfId="0" applyFont="1" applyFill="1" applyBorder="1" applyAlignment="1">
      <alignment horizontal="center" vertical="center"/>
    </xf>
    <xf numFmtId="0" fontId="25" fillId="4" borderId="46" xfId="4" applyFont="1" applyFill="1" applyBorder="1" applyAlignment="1">
      <alignment horizontal="center"/>
    </xf>
    <xf numFmtId="0" fontId="23" fillId="0" borderId="74" xfId="4" applyFont="1" applyFill="1" applyBorder="1" applyAlignment="1">
      <alignment horizontal="left"/>
    </xf>
    <xf numFmtId="0" fontId="23" fillId="0" borderId="8" xfId="4" applyFont="1" applyFill="1" applyBorder="1" applyAlignment="1">
      <alignment horizontal="left"/>
    </xf>
    <xf numFmtId="0" fontId="23" fillId="0" borderId="7" xfId="4" applyFont="1" applyFill="1" applyBorder="1" applyAlignment="1">
      <alignment horizontal="left"/>
    </xf>
    <xf numFmtId="0" fontId="23" fillId="0" borderId="64" xfId="4" applyFont="1" applyFill="1" applyBorder="1" applyAlignment="1">
      <alignment horizontal="left"/>
    </xf>
    <xf numFmtId="0" fontId="21" fillId="37" borderId="39" xfId="4" applyFont="1" applyFill="1" applyBorder="1" applyAlignment="1">
      <alignment horizontal="justify" vertical="center"/>
    </xf>
    <xf numFmtId="0" fontId="21" fillId="37" borderId="60" xfId="4" applyFont="1" applyFill="1" applyBorder="1" applyAlignment="1">
      <alignment horizontal="justify" vertical="center"/>
    </xf>
    <xf numFmtId="0" fontId="21" fillId="26" borderId="34" xfId="4" applyFont="1" applyFill="1" applyBorder="1" applyAlignment="1">
      <alignment horizontal="justify" vertical="center"/>
    </xf>
    <xf numFmtId="0" fontId="13" fillId="26" borderId="47" xfId="4" applyFont="1" applyFill="1" applyBorder="1" applyAlignment="1">
      <alignment horizontal="center" vertical="justify" wrapText="1"/>
    </xf>
    <xf numFmtId="0" fontId="13" fillId="26" borderId="46" xfId="4" applyFont="1" applyFill="1" applyBorder="1" applyAlignment="1">
      <alignment horizontal="center" vertical="justify" wrapText="1"/>
    </xf>
    <xf numFmtId="0" fontId="13" fillId="0" borderId="10" xfId="4" applyFont="1" applyFill="1" applyBorder="1" applyAlignment="1">
      <alignment horizontal="center" vertical="justify"/>
    </xf>
    <xf numFmtId="0" fontId="13" fillId="26" borderId="63" xfId="4" applyFont="1" applyFill="1" applyBorder="1" applyAlignment="1">
      <alignment horizontal="center" vertical="justify" wrapText="1"/>
    </xf>
    <xf numFmtId="0" fontId="13" fillId="30" borderId="63" xfId="4" applyFont="1" applyFill="1" applyBorder="1" applyAlignment="1">
      <alignment horizontal="center" vertical="justify" wrapText="1"/>
    </xf>
    <xf numFmtId="49" fontId="98" fillId="0" borderId="23" xfId="4" applyNumberFormat="1" applyFont="1" applyFill="1" applyBorder="1" applyAlignment="1">
      <alignment horizontal="center" vertical="center"/>
    </xf>
    <xf numFmtId="49" fontId="98" fillId="0" borderId="7" xfId="4" applyNumberFormat="1" applyFont="1" applyFill="1" applyBorder="1" applyAlignment="1">
      <alignment horizontal="center" vertical="center"/>
    </xf>
    <xf numFmtId="49" fontId="98" fillId="31" borderId="17" xfId="4" applyNumberFormat="1" applyFont="1" applyFill="1" applyBorder="1" applyAlignment="1">
      <alignment horizontal="center" vertical="center"/>
    </xf>
    <xf numFmtId="0" fontId="13" fillId="29" borderId="63" xfId="4" applyFont="1" applyFill="1" applyBorder="1" applyAlignment="1">
      <alignment horizontal="center" vertical="justify" wrapText="1"/>
    </xf>
    <xf numFmtId="0" fontId="18" fillId="15" borderId="3" xfId="0" applyFont="1" applyFill="1" applyBorder="1" applyAlignment="1">
      <alignment vertical="justify"/>
    </xf>
    <xf numFmtId="0" fontId="18" fillId="15" borderId="41" xfId="0" applyFont="1" applyFill="1" applyBorder="1" applyAlignment="1">
      <alignment vertical="justify"/>
    </xf>
    <xf numFmtId="0" fontId="18" fillId="15" borderId="42" xfId="0" applyFont="1" applyFill="1" applyBorder="1" applyAlignment="1">
      <alignment vertical="justify"/>
    </xf>
    <xf numFmtId="49" fontId="14" fillId="31" borderId="7" xfId="4" applyNumberFormat="1" applyFont="1" applyFill="1" applyBorder="1" applyAlignment="1">
      <alignment horizontal="center" vertical="center"/>
    </xf>
    <xf numFmtId="49" fontId="101" fillId="31" borderId="7" xfId="4" applyNumberFormat="1" applyFont="1" applyFill="1" applyBorder="1" applyAlignment="1">
      <alignment horizontal="center" vertical="center"/>
    </xf>
    <xf numFmtId="49" fontId="101" fillId="31" borderId="61" xfId="4" applyNumberFormat="1" applyFont="1" applyFill="1" applyBorder="1" applyAlignment="1">
      <alignment horizontal="center" vertical="center"/>
    </xf>
    <xf numFmtId="46" fontId="14" fillId="21" borderId="34" xfId="0" applyNumberFormat="1" applyFont="1" applyFill="1" applyBorder="1" applyAlignment="1">
      <alignment horizontal="left" vertical="center"/>
    </xf>
    <xf numFmtId="0" fontId="14" fillId="21" borderId="21" xfId="0" applyFont="1" applyFill="1" applyBorder="1" applyAlignment="1">
      <alignment horizontal="left" vertical="center"/>
    </xf>
    <xf numFmtId="0" fontId="11" fillId="21" borderId="2" xfId="4" applyFont="1" applyFill="1" applyBorder="1" applyAlignment="1">
      <alignment horizontal="left" vertical="justify"/>
    </xf>
    <xf numFmtId="0" fontId="14" fillId="21" borderId="60" xfId="0" applyFont="1" applyFill="1" applyBorder="1" applyAlignment="1">
      <alignment horizontal="left" vertical="center"/>
    </xf>
    <xf numFmtId="0" fontId="12" fillId="37" borderId="20" xfId="4" applyFont="1" applyFill="1" applyBorder="1" applyAlignment="1">
      <alignment horizontal="center"/>
    </xf>
    <xf numFmtId="0" fontId="21" fillId="37" borderId="2" xfId="4" applyFont="1" applyFill="1" applyBorder="1" applyAlignment="1">
      <alignment horizontal="justify" vertical="center"/>
    </xf>
    <xf numFmtId="49" fontId="21" fillId="37" borderId="38" xfId="4" applyNumberFormat="1" applyFont="1" applyFill="1" applyBorder="1" applyAlignment="1">
      <alignment horizontal="left" vertical="center"/>
    </xf>
    <xf numFmtId="49" fontId="21" fillId="37" borderId="48" xfId="4" applyNumberFormat="1" applyFont="1" applyFill="1" applyBorder="1" applyAlignment="1">
      <alignment horizontal="left" vertical="center"/>
    </xf>
    <xf numFmtId="49" fontId="21" fillId="37" borderId="5" xfId="4" applyNumberFormat="1" applyFont="1" applyFill="1" applyBorder="1" applyAlignment="1">
      <alignment horizontal="left" vertical="center"/>
    </xf>
    <xf numFmtId="49" fontId="21" fillId="37" borderId="45" xfId="4" applyNumberFormat="1" applyFont="1" applyFill="1" applyBorder="1" applyAlignment="1">
      <alignment horizontal="left" vertical="center"/>
    </xf>
    <xf numFmtId="49" fontId="21" fillId="37" borderId="58" xfId="4" applyNumberFormat="1" applyFont="1" applyFill="1" applyBorder="1" applyAlignment="1">
      <alignment horizontal="left" vertical="center"/>
    </xf>
    <xf numFmtId="49" fontId="21" fillId="37" borderId="59" xfId="4" applyNumberFormat="1" applyFont="1" applyFill="1" applyBorder="1" applyAlignment="1">
      <alignment horizontal="left" vertical="center"/>
    </xf>
    <xf numFmtId="0" fontId="31" fillId="7" borderId="36" xfId="4" applyFont="1" applyFill="1" applyBorder="1" applyAlignment="1">
      <alignment horizontal="center" vertical="justify"/>
    </xf>
    <xf numFmtId="46" fontId="21" fillId="21" borderId="34" xfId="0" applyNumberFormat="1" applyFont="1" applyFill="1" applyBorder="1" applyAlignment="1">
      <alignment horizontal="left" vertical="center"/>
    </xf>
    <xf numFmtId="0" fontId="21" fillId="21" borderId="21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left" vertical="center"/>
    </xf>
    <xf numFmtId="0" fontId="21" fillId="21" borderId="39" xfId="0" applyFont="1" applyFill="1" applyBorder="1" applyAlignment="1">
      <alignment horizontal="center" vertical="center"/>
    </xf>
    <xf numFmtId="0" fontId="21" fillId="9" borderId="0" xfId="0" applyFont="1" applyFill="1"/>
    <xf numFmtId="0" fontId="14" fillId="9" borderId="0" xfId="0" applyFont="1" applyFill="1"/>
    <xf numFmtId="0" fontId="100" fillId="35" borderId="0" xfId="0" applyFont="1" applyFill="1"/>
    <xf numFmtId="0" fontId="21" fillId="35" borderId="0" xfId="0" applyFont="1" applyFill="1"/>
    <xf numFmtId="0" fontId="100" fillId="7" borderId="0" xfId="0" applyFont="1" applyFill="1"/>
    <xf numFmtId="0" fontId="102" fillId="35" borderId="0" xfId="0" applyFont="1" applyFill="1"/>
    <xf numFmtId="0" fontId="103" fillId="7" borderId="0" xfId="0" applyFont="1" applyFill="1"/>
    <xf numFmtId="0" fontId="67" fillId="0" borderId="7" xfId="0" applyFont="1" applyFill="1" applyBorder="1" applyAlignment="1">
      <alignment horizontal="left" vertical="center"/>
    </xf>
    <xf numFmtId="0" fontId="83" fillId="8" borderId="1" xfId="0" applyFont="1" applyFill="1" applyBorder="1" applyAlignment="1">
      <alignment horizontal="center" vertical="center"/>
    </xf>
    <xf numFmtId="0" fontId="57" fillId="8" borderId="1" xfId="0" applyFont="1" applyFill="1" applyBorder="1" applyAlignment="1">
      <alignment horizontal="center" vertical="center"/>
    </xf>
    <xf numFmtId="0" fontId="57" fillId="8" borderId="40" xfId="0" applyFont="1" applyFill="1" applyBorder="1" applyAlignment="1">
      <alignment horizontal="center" vertical="center"/>
    </xf>
    <xf numFmtId="0" fontId="57" fillId="8" borderId="1" xfId="2" applyFont="1" applyFill="1" applyBorder="1" applyAlignment="1">
      <alignment horizontal="center" vertical="center"/>
    </xf>
    <xf numFmtId="165" fontId="78" fillId="0" borderId="92" xfId="7" applyFont="1" applyBorder="1" applyAlignment="1">
      <alignment horizontal="left" vertical="center"/>
    </xf>
    <xf numFmtId="0" fontId="67" fillId="0" borderId="67" xfId="0" applyFont="1" applyBorder="1" applyAlignment="1">
      <alignment vertical="center" wrapText="1"/>
    </xf>
    <xf numFmtId="0" fontId="67" fillId="38" borderId="0" xfId="0" applyFont="1" applyFill="1" applyAlignment="1">
      <alignment vertical="center"/>
    </xf>
    <xf numFmtId="0" fontId="77" fillId="38" borderId="1" xfId="2" applyFont="1" applyFill="1" applyBorder="1" applyAlignment="1">
      <alignment horizontal="center" vertical="center"/>
    </xf>
    <xf numFmtId="0" fontId="77" fillId="38" borderId="36" xfId="2" applyFont="1" applyFill="1" applyBorder="1" applyAlignment="1">
      <alignment horizontal="center" vertical="center"/>
    </xf>
    <xf numFmtId="0" fontId="77" fillId="38" borderId="12" xfId="2" applyFont="1" applyFill="1" applyBorder="1" applyAlignment="1">
      <alignment horizontal="center" vertical="center"/>
    </xf>
    <xf numFmtId="0" fontId="77" fillId="38" borderId="24" xfId="2" applyFont="1" applyFill="1" applyBorder="1" applyAlignment="1">
      <alignment horizontal="center" vertical="center"/>
    </xf>
    <xf numFmtId="0" fontId="67" fillId="38" borderId="0" xfId="0" applyFont="1" applyFill="1" applyBorder="1" applyAlignment="1">
      <alignment vertical="center"/>
    </xf>
    <xf numFmtId="0" fontId="12" fillId="39" borderId="36" xfId="4" applyFont="1" applyFill="1" applyBorder="1" applyAlignment="1">
      <alignment horizontal="center"/>
    </xf>
    <xf numFmtId="0" fontId="31" fillId="39" borderId="20" xfId="4" applyFont="1" applyFill="1" applyBorder="1" applyAlignment="1">
      <alignment horizontal="center" vertical="justify"/>
    </xf>
    <xf numFmtId="0" fontId="13" fillId="39" borderId="9" xfId="4" applyFont="1" applyFill="1" applyBorder="1" applyAlignment="1">
      <alignment horizontal="center" vertical="justify"/>
    </xf>
    <xf numFmtId="0" fontId="13" fillId="39" borderId="19" xfId="4" applyFont="1" applyFill="1" applyBorder="1" applyAlignment="1">
      <alignment horizontal="center" vertical="justify"/>
    </xf>
    <xf numFmtId="0" fontId="13" fillId="39" borderId="51" xfId="4" applyFont="1" applyFill="1" applyBorder="1" applyAlignment="1">
      <alignment horizontal="center" vertical="justify"/>
    </xf>
    <xf numFmtId="0" fontId="21" fillId="39" borderId="34" xfId="4" applyFont="1" applyFill="1" applyBorder="1" applyAlignment="1">
      <alignment horizontal="justify" vertical="center"/>
    </xf>
    <xf numFmtId="0" fontId="21" fillId="39" borderId="21" xfId="4" applyFont="1" applyFill="1" applyBorder="1" applyAlignment="1">
      <alignment horizontal="justify" vertical="center"/>
    </xf>
    <xf numFmtId="0" fontId="21" fillId="39" borderId="60" xfId="4" applyFont="1" applyFill="1" applyBorder="1" applyAlignment="1">
      <alignment horizontal="justify" vertical="center"/>
    </xf>
    <xf numFmtId="0" fontId="7" fillId="39" borderId="21" xfId="4" applyFont="1" applyFill="1" applyBorder="1" applyAlignment="1">
      <alignment horizontal="center" vertical="center"/>
    </xf>
    <xf numFmtId="0" fontId="41" fillId="39" borderId="44" xfId="0" applyFont="1" applyFill="1" applyBorder="1" applyAlignment="1">
      <alignment vertical="center"/>
    </xf>
    <xf numFmtId="0" fontId="31" fillId="39" borderId="22" xfId="4" applyFont="1" applyFill="1" applyBorder="1" applyAlignment="1">
      <alignment horizontal="center" vertical="justify"/>
    </xf>
    <xf numFmtId="0" fontId="21" fillId="39" borderId="39" xfId="4" applyFont="1" applyFill="1" applyBorder="1" applyAlignment="1">
      <alignment horizontal="justify" vertical="center"/>
    </xf>
    <xf numFmtId="0" fontId="21" fillId="39" borderId="34" xfId="4" applyFont="1" applyFill="1" applyBorder="1" applyAlignment="1">
      <alignment horizontal="center" vertical="center"/>
    </xf>
    <xf numFmtId="0" fontId="21" fillId="39" borderId="36" xfId="4" applyFont="1" applyFill="1" applyBorder="1" applyAlignment="1">
      <alignment horizontal="center" vertical="center"/>
    </xf>
    <xf numFmtId="0" fontId="13" fillId="39" borderId="85" xfId="4" applyFont="1" applyFill="1" applyBorder="1" applyAlignment="1">
      <alignment horizontal="center" vertical="justify"/>
    </xf>
    <xf numFmtId="0" fontId="13" fillId="39" borderId="86" xfId="4" applyFont="1" applyFill="1" applyBorder="1" applyAlignment="1">
      <alignment horizontal="center" vertical="justify"/>
    </xf>
    <xf numFmtId="0" fontId="13" fillId="39" borderId="87" xfId="4" applyFont="1" applyFill="1" applyBorder="1" applyAlignment="1">
      <alignment horizontal="center" vertical="justify"/>
    </xf>
    <xf numFmtId="0" fontId="13" fillId="39" borderId="88" xfId="4" applyFont="1" applyFill="1" applyBorder="1" applyAlignment="1">
      <alignment horizontal="center" vertical="justify"/>
    </xf>
    <xf numFmtId="0" fontId="13" fillId="39" borderId="0" xfId="4" applyFont="1" applyFill="1" applyBorder="1" applyAlignment="1">
      <alignment horizontal="center" vertical="justify"/>
    </xf>
    <xf numFmtId="0" fontId="58" fillId="7" borderId="12" xfId="0" applyFont="1" applyFill="1" applyBorder="1" applyAlignment="1">
      <alignment horizontal="center" vertical="center"/>
    </xf>
    <xf numFmtId="0" fontId="57" fillId="8" borderId="12" xfId="0" applyFont="1" applyFill="1" applyBorder="1" applyAlignment="1">
      <alignment horizontal="center" vertical="center"/>
    </xf>
    <xf numFmtId="166" fontId="63" fillId="21" borderId="1" xfId="0" applyNumberFormat="1" applyFont="1" applyFill="1" applyBorder="1" applyAlignment="1">
      <alignment horizontal="center" vertical="center"/>
    </xf>
    <xf numFmtId="0" fontId="58" fillId="2" borderId="7" xfId="0" applyFont="1" applyFill="1" applyBorder="1" applyAlignment="1" applyProtection="1">
      <alignment horizontal="left" vertical="center"/>
      <protection locked="0"/>
    </xf>
    <xf numFmtId="0" fontId="58" fillId="0" borderId="67" xfId="0" applyFont="1" applyBorder="1" applyAlignment="1">
      <alignment horizontal="left" vertical="center"/>
    </xf>
    <xf numFmtId="0" fontId="61" fillId="0" borderId="67" xfId="10" applyFont="1" applyBorder="1" applyAlignment="1">
      <alignment horizontal="left" vertical="center"/>
    </xf>
    <xf numFmtId="0" fontId="78" fillId="0" borderId="67" xfId="10" applyFont="1" applyFill="1" applyBorder="1" applyAlignment="1">
      <alignment horizontal="left" vertical="center"/>
    </xf>
    <xf numFmtId="0" fontId="78" fillId="0" borderId="84" xfId="0" applyFont="1" applyBorder="1" applyAlignment="1">
      <alignment horizontal="left" vertical="center"/>
    </xf>
    <xf numFmtId="0" fontId="21" fillId="39" borderId="54" xfId="4" applyFont="1" applyFill="1" applyBorder="1" applyAlignment="1">
      <alignment horizontal="justify" vertical="center"/>
    </xf>
    <xf numFmtId="0" fontId="21" fillId="39" borderId="58" xfId="4" applyFont="1" applyFill="1" applyBorder="1" applyAlignment="1">
      <alignment horizontal="justify" vertical="center"/>
    </xf>
    <xf numFmtId="49" fontId="12" fillId="39" borderId="18" xfId="4" applyNumberFormat="1" applyFont="1" applyFill="1" applyBorder="1" applyAlignment="1"/>
    <xf numFmtId="49" fontId="12" fillId="39" borderId="20" xfId="4" applyNumberFormat="1" applyFont="1" applyFill="1" applyBorder="1" applyAlignment="1"/>
    <xf numFmtId="0" fontId="13" fillId="39" borderId="46" xfId="4" applyFont="1" applyFill="1" applyBorder="1" applyAlignment="1">
      <alignment horizontal="center" vertical="justify"/>
    </xf>
    <xf numFmtId="0" fontId="13" fillId="39" borderId="49" xfId="4" applyFont="1" applyFill="1" applyBorder="1" applyAlignment="1">
      <alignment horizontal="center" vertical="justify"/>
    </xf>
    <xf numFmtId="0" fontId="13" fillId="39" borderId="10" xfId="4" applyFont="1" applyFill="1" applyBorder="1" applyAlignment="1">
      <alignment horizontal="center" vertical="justify"/>
    </xf>
    <xf numFmtId="0" fontId="21" fillId="39" borderId="53" xfId="4" applyFont="1" applyFill="1" applyBorder="1" applyAlignment="1">
      <alignment horizontal="justify" vertical="center"/>
    </xf>
    <xf numFmtId="0" fontId="67" fillId="0" borderId="25" xfId="0" applyFont="1" applyFill="1" applyBorder="1" applyAlignment="1">
      <alignment horizontal="left" vertical="center"/>
    </xf>
    <xf numFmtId="166" fontId="87" fillId="21" borderId="12" xfId="0" applyNumberFormat="1" applyFont="1" applyFill="1" applyBorder="1" applyAlignment="1">
      <alignment horizontal="center" vertical="center"/>
    </xf>
    <xf numFmtId="0" fontId="12" fillId="39" borderId="20" xfId="4" applyFont="1" applyFill="1" applyBorder="1" applyAlignment="1">
      <alignment horizontal="center"/>
    </xf>
    <xf numFmtId="0" fontId="13" fillId="39" borderId="47" xfId="4" applyFont="1" applyFill="1" applyBorder="1" applyAlignment="1">
      <alignment horizontal="center" vertical="justify" wrapText="1"/>
    </xf>
    <xf numFmtId="0" fontId="13" fillId="39" borderId="46" xfId="4" applyFont="1" applyFill="1" applyBorder="1" applyAlignment="1">
      <alignment horizontal="center" vertical="justify" wrapText="1"/>
    </xf>
    <xf numFmtId="0" fontId="13" fillId="39" borderId="63" xfId="4" applyFont="1" applyFill="1" applyBorder="1" applyAlignment="1">
      <alignment horizontal="center" vertical="justify" wrapText="1"/>
    </xf>
    <xf numFmtId="0" fontId="21" fillId="39" borderId="38" xfId="4" applyFont="1" applyFill="1" applyBorder="1" applyAlignment="1">
      <alignment horizontal="justify" vertical="center"/>
    </xf>
    <xf numFmtId="49" fontId="106" fillId="31" borderId="1" xfId="4" applyNumberFormat="1" applyFont="1" applyFill="1" applyBorder="1" applyAlignment="1">
      <alignment horizontal="center" vertical="center"/>
    </xf>
    <xf numFmtId="0" fontId="43" fillId="0" borderId="55" xfId="0" applyFont="1" applyBorder="1" applyAlignment="1">
      <alignment horizontal="left" vertic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0" fontId="107" fillId="21" borderId="97" xfId="0" applyFont="1" applyFill="1" applyBorder="1" applyAlignment="1">
      <alignment horizontal="center"/>
    </xf>
    <xf numFmtId="0" fontId="107" fillId="21" borderId="66" xfId="0" applyFont="1" applyFill="1" applyBorder="1" applyAlignment="1">
      <alignment horizontal="center"/>
    </xf>
    <xf numFmtId="0" fontId="107" fillId="21" borderId="61" xfId="0" applyFont="1" applyFill="1" applyBorder="1" applyAlignment="1">
      <alignment horizontal="center"/>
    </xf>
    <xf numFmtId="0" fontId="108" fillId="21" borderId="51" xfId="0" applyFont="1" applyFill="1" applyBorder="1" applyAlignment="1">
      <alignment horizontal="center" vertical="center"/>
    </xf>
    <xf numFmtId="46" fontId="21" fillId="21" borderId="34" xfId="0" applyNumberFormat="1" applyFont="1" applyFill="1" applyBorder="1" applyAlignment="1">
      <alignment horizontal="center" vertical="center"/>
    </xf>
    <xf numFmtId="0" fontId="21" fillId="21" borderId="21" xfId="0" applyFont="1" applyFill="1" applyBorder="1" applyAlignment="1">
      <alignment horizontal="center" vertical="center"/>
    </xf>
    <xf numFmtId="0" fontId="21" fillId="21" borderId="60" xfId="0" applyFont="1" applyFill="1" applyBorder="1" applyAlignment="1">
      <alignment horizontal="center" vertical="center"/>
    </xf>
    <xf numFmtId="0" fontId="109" fillId="21" borderId="51" xfId="0" applyFont="1" applyFill="1" applyBorder="1" applyAlignment="1">
      <alignment horizontal="center" vertical="center" wrapText="1"/>
    </xf>
    <xf numFmtId="0" fontId="58" fillId="0" borderId="81" xfId="3" applyFont="1" applyBorder="1" applyAlignment="1">
      <alignment horizontal="left" vertical="center"/>
    </xf>
    <xf numFmtId="0" fontId="58" fillId="0" borderId="81" xfId="0" applyFont="1" applyBorder="1" applyAlignment="1">
      <alignment horizontal="left" vertical="center"/>
    </xf>
    <xf numFmtId="0" fontId="58" fillId="3" borderId="67" xfId="0" applyFont="1" applyFill="1" applyBorder="1" applyAlignment="1" applyProtection="1">
      <alignment horizontal="left" vertical="center"/>
      <protection locked="0"/>
    </xf>
    <xf numFmtId="0" fontId="58" fillId="3" borderId="12" xfId="0" applyFont="1" applyFill="1" applyBorder="1" applyAlignment="1" applyProtection="1">
      <alignment horizontal="left" vertical="center"/>
      <protection locked="0"/>
    </xf>
    <xf numFmtId="0" fontId="61" fillId="0" borderId="82" xfId="0" applyFont="1" applyBorder="1" applyAlignment="1">
      <alignment horizontal="left" vertical="center"/>
    </xf>
    <xf numFmtId="0" fontId="58" fillId="0" borderId="82" xfId="3" applyFont="1" applyBorder="1" applyAlignment="1">
      <alignment horizontal="left" vertical="center"/>
    </xf>
    <xf numFmtId="0" fontId="58" fillId="0" borderId="82" xfId="0" applyFont="1" applyBorder="1" applyAlignment="1">
      <alignment horizontal="left" vertical="center"/>
    </xf>
    <xf numFmtId="0" fontId="58" fillId="3" borderId="82" xfId="0" applyFont="1" applyFill="1" applyBorder="1" applyAlignment="1" applyProtection="1">
      <alignment horizontal="left" vertical="center"/>
      <protection locked="0"/>
    </xf>
    <xf numFmtId="0" fontId="67" fillId="9" borderId="0" xfId="0" applyFont="1" applyFill="1" applyAlignment="1">
      <alignment vertical="center"/>
    </xf>
    <xf numFmtId="0" fontId="12" fillId="40" borderId="36" xfId="4" applyFont="1" applyFill="1" applyBorder="1" applyAlignment="1">
      <alignment horizontal="center"/>
    </xf>
    <xf numFmtId="0" fontId="31" fillId="40" borderId="20" xfId="4" applyFont="1" applyFill="1" applyBorder="1" applyAlignment="1">
      <alignment horizontal="center" vertical="justify"/>
    </xf>
    <xf numFmtId="0" fontId="21" fillId="40" borderId="38" xfId="4" applyFont="1" applyFill="1" applyBorder="1" applyAlignment="1">
      <alignment horizontal="justify" vertical="center"/>
    </xf>
    <xf numFmtId="0" fontId="21" fillId="40" borderId="54" xfId="4" applyFont="1" applyFill="1" applyBorder="1" applyAlignment="1">
      <alignment horizontal="justify" vertical="center"/>
    </xf>
    <xf numFmtId="0" fontId="21" fillId="40" borderId="34" xfId="4" applyFont="1" applyFill="1" applyBorder="1" applyAlignment="1">
      <alignment horizontal="center" vertical="center"/>
    </xf>
    <xf numFmtId="0" fontId="21" fillId="40" borderId="36" xfId="4" applyFont="1" applyFill="1" applyBorder="1" applyAlignment="1">
      <alignment horizontal="center" vertical="center"/>
    </xf>
    <xf numFmtId="0" fontId="13" fillId="40" borderId="46" xfId="4" applyFont="1" applyFill="1" applyBorder="1" applyAlignment="1">
      <alignment horizontal="center" vertical="justify" wrapText="1"/>
    </xf>
    <xf numFmtId="0" fontId="13" fillId="40" borderId="49" xfId="4" applyFont="1" applyFill="1" applyBorder="1" applyAlignment="1">
      <alignment horizontal="center" vertical="justify"/>
    </xf>
    <xf numFmtId="0" fontId="13" fillId="40" borderId="63" xfId="4" applyFont="1" applyFill="1" applyBorder="1" applyAlignment="1">
      <alignment horizontal="center" vertical="justify" wrapText="1"/>
    </xf>
    <xf numFmtId="0" fontId="13" fillId="40" borderId="46" xfId="4" applyFont="1" applyFill="1" applyBorder="1" applyAlignment="1">
      <alignment horizontal="center" vertical="justify"/>
    </xf>
    <xf numFmtId="20" fontId="13" fillId="40" borderId="49" xfId="4" applyNumberFormat="1" applyFont="1" applyFill="1" applyBorder="1" applyAlignment="1">
      <alignment horizontal="center" vertical="justify"/>
    </xf>
    <xf numFmtId="20" fontId="13" fillId="40" borderId="47" xfId="4" applyNumberFormat="1" applyFont="1" applyFill="1" applyBorder="1" applyAlignment="1">
      <alignment horizontal="center" vertical="justify" wrapText="1"/>
    </xf>
    <xf numFmtId="0" fontId="50" fillId="15" borderId="4" xfId="4" applyFont="1" applyFill="1" applyBorder="1" applyAlignment="1">
      <alignment vertical="center"/>
    </xf>
    <xf numFmtId="0" fontId="50" fillId="15" borderId="0" xfId="4" applyFont="1" applyFill="1" applyBorder="1" applyAlignment="1">
      <alignment vertical="center"/>
    </xf>
    <xf numFmtId="0" fontId="50" fillId="15" borderId="33" xfId="4" applyFont="1" applyFill="1" applyBorder="1" applyAlignment="1">
      <alignment vertical="center"/>
    </xf>
    <xf numFmtId="0" fontId="14" fillId="21" borderId="71" xfId="4" applyFont="1" applyFill="1" applyBorder="1" applyAlignment="1">
      <alignment horizontal="left" vertical="justify"/>
    </xf>
    <xf numFmtId="0" fontId="14" fillId="21" borderId="21" xfId="4" applyFont="1" applyFill="1" applyBorder="1" applyAlignment="1">
      <alignment horizontal="left" vertical="justify"/>
    </xf>
    <xf numFmtId="0" fontId="14" fillId="21" borderId="60" xfId="4" applyFont="1" applyFill="1" applyBorder="1" applyAlignment="1">
      <alignment horizontal="left" vertical="justify"/>
    </xf>
    <xf numFmtId="0" fontId="25" fillId="21" borderId="2" xfId="4" applyFont="1" applyFill="1" applyBorder="1" applyAlignment="1">
      <alignment horizontal="left" vertical="justify"/>
    </xf>
    <xf numFmtId="0" fontId="25" fillId="21" borderId="36" xfId="4" applyFont="1" applyFill="1" applyBorder="1" applyAlignment="1">
      <alignment horizontal="left" vertical="justify"/>
    </xf>
    <xf numFmtId="0" fontId="24" fillId="15" borderId="0" xfId="0" applyFont="1" applyFill="1" applyBorder="1" applyAlignment="1"/>
    <xf numFmtId="0" fontId="67" fillId="7" borderId="1" xfId="2" applyFont="1" applyFill="1" applyBorder="1" applyAlignment="1">
      <alignment horizontal="center" vertical="center"/>
    </xf>
    <xf numFmtId="0" fontId="79" fillId="0" borderId="80" xfId="8" applyFont="1" applyBorder="1" applyAlignment="1">
      <alignment horizontal="left" vertical="center"/>
    </xf>
    <xf numFmtId="0" fontId="79" fillId="0" borderId="80" xfId="0" applyFont="1" applyBorder="1" applyAlignment="1">
      <alignment horizontal="left" vertical="center"/>
    </xf>
    <xf numFmtId="0" fontId="67" fillId="0" borderId="91" xfId="0" applyFont="1" applyBorder="1" applyAlignment="1">
      <alignment vertical="center" wrapText="1"/>
    </xf>
    <xf numFmtId="49" fontId="14" fillId="0" borderId="88" xfId="4" applyNumberFormat="1" applyFont="1" applyFill="1" applyBorder="1" applyAlignment="1">
      <alignment horizontal="center" vertical="center"/>
    </xf>
    <xf numFmtId="49" fontId="14" fillId="0" borderId="86" xfId="4" applyNumberFormat="1" applyFont="1" applyFill="1" applyBorder="1" applyAlignment="1">
      <alignment horizontal="center" vertical="center"/>
    </xf>
    <xf numFmtId="49" fontId="21" fillId="32" borderId="70" xfId="4" applyNumberFormat="1" applyFont="1" applyFill="1" applyBorder="1" applyAlignment="1">
      <alignment horizontal="center" vertical="center"/>
    </xf>
    <xf numFmtId="49" fontId="25" fillId="15" borderId="39" xfId="4" applyNumberFormat="1" applyFont="1" applyFill="1" applyBorder="1" applyAlignment="1">
      <alignment horizontal="center" vertical="center"/>
    </xf>
    <xf numFmtId="49" fontId="7" fillId="0" borderId="98" xfId="4" applyNumberFormat="1" applyFont="1" applyFill="1" applyBorder="1" applyAlignment="1">
      <alignment horizontal="center" vertical="center"/>
    </xf>
    <xf numFmtId="0" fontId="7" fillId="0" borderId="99" xfId="4" applyFont="1" applyFill="1" applyBorder="1" applyAlignment="1">
      <alignment horizontal="center" vertical="center"/>
    </xf>
    <xf numFmtId="0" fontId="7" fillId="39" borderId="39" xfId="4" applyFont="1" applyFill="1" applyBorder="1" applyAlignment="1">
      <alignment horizontal="center" vertical="center"/>
    </xf>
    <xf numFmtId="49" fontId="11" fillId="0" borderId="55" xfId="0" applyNumberFormat="1" applyFont="1" applyFill="1" applyBorder="1" applyAlignment="1">
      <alignment horizontal="center" vertical="center"/>
    </xf>
    <xf numFmtId="0" fontId="21" fillId="40" borderId="34" xfId="4" applyFont="1" applyFill="1" applyBorder="1" applyAlignment="1">
      <alignment horizontal="justify" vertical="center"/>
    </xf>
    <xf numFmtId="0" fontId="21" fillId="40" borderId="53" xfId="4" applyFont="1" applyFill="1" applyBorder="1" applyAlignment="1">
      <alignment horizontal="justify" vertical="center"/>
    </xf>
    <xf numFmtId="0" fontId="21" fillId="40" borderId="58" xfId="4" applyFont="1" applyFill="1" applyBorder="1" applyAlignment="1">
      <alignment horizontal="justify" vertical="center"/>
    </xf>
    <xf numFmtId="49" fontId="12" fillId="40" borderId="20" xfId="4" applyNumberFormat="1" applyFont="1" applyFill="1" applyBorder="1" applyAlignment="1"/>
    <xf numFmtId="49" fontId="12" fillId="40" borderId="18" xfId="4" applyNumberFormat="1" applyFont="1" applyFill="1" applyBorder="1" applyAlignment="1"/>
    <xf numFmtId="0" fontId="13" fillId="40" borderId="10" xfId="4" applyFont="1" applyFill="1" applyBorder="1" applyAlignment="1">
      <alignment horizontal="center" vertical="justify"/>
    </xf>
    <xf numFmtId="0" fontId="13" fillId="40" borderId="51" xfId="4" applyFont="1" applyFill="1" applyBorder="1" applyAlignment="1">
      <alignment horizontal="center" vertical="justify"/>
    </xf>
    <xf numFmtId="0" fontId="37" fillId="21" borderId="36" xfId="4" applyFont="1" applyFill="1" applyBorder="1" applyAlignment="1">
      <alignment horizontal="center" vertical="justify"/>
    </xf>
    <xf numFmtId="0" fontId="48" fillId="21" borderId="36" xfId="4" applyFont="1" applyFill="1" applyBorder="1" applyAlignment="1">
      <alignment horizontal="center" vertical="justify"/>
    </xf>
    <xf numFmtId="0" fontId="67" fillId="0" borderId="68" xfId="0" applyFont="1" applyFill="1" applyBorder="1" applyAlignment="1">
      <alignment horizontal="left" vertical="center"/>
    </xf>
    <xf numFmtId="0" fontId="12" fillId="40" borderId="20" xfId="4" applyFont="1" applyFill="1" applyBorder="1" applyAlignment="1">
      <alignment horizontal="center"/>
    </xf>
    <xf numFmtId="0" fontId="21" fillId="40" borderId="39" xfId="4" applyFont="1" applyFill="1" applyBorder="1" applyAlignment="1">
      <alignment horizontal="justify" vertical="center"/>
    </xf>
    <xf numFmtId="0" fontId="21" fillId="40" borderId="60" xfId="4" applyFont="1" applyFill="1" applyBorder="1" applyAlignment="1">
      <alignment horizontal="justify" vertical="center"/>
    </xf>
    <xf numFmtId="0" fontId="13" fillId="40" borderId="47" xfId="4" applyFont="1" applyFill="1" applyBorder="1" applyAlignment="1">
      <alignment horizontal="center" vertical="justify" wrapText="1"/>
    </xf>
    <xf numFmtId="0" fontId="13" fillId="28" borderId="63" xfId="4" applyFont="1" applyFill="1" applyBorder="1" applyAlignment="1">
      <alignment horizontal="center" vertical="justify" wrapText="1"/>
    </xf>
    <xf numFmtId="0" fontId="13" fillId="28" borderId="49" xfId="4" applyFont="1" applyFill="1" applyBorder="1" applyAlignment="1">
      <alignment horizontal="center" vertical="justify"/>
    </xf>
    <xf numFmtId="0" fontId="13" fillId="28" borderId="46" xfId="4" applyFont="1" applyFill="1" applyBorder="1" applyAlignment="1">
      <alignment horizontal="center" vertical="justify" wrapText="1"/>
    </xf>
    <xf numFmtId="0" fontId="13" fillId="42" borderId="63" xfId="4" applyFont="1" applyFill="1" applyBorder="1" applyAlignment="1">
      <alignment horizontal="center" vertical="justify" wrapText="1"/>
    </xf>
    <xf numFmtId="0" fontId="13" fillId="42" borderId="49" xfId="4" applyFont="1" applyFill="1" applyBorder="1" applyAlignment="1">
      <alignment horizontal="center" vertical="justify"/>
    </xf>
    <xf numFmtId="0" fontId="13" fillId="42" borderId="46" xfId="4" applyFont="1" applyFill="1" applyBorder="1" applyAlignment="1">
      <alignment horizontal="center" vertical="justify" wrapText="1"/>
    </xf>
    <xf numFmtId="0" fontId="31" fillId="43" borderId="20" xfId="4" applyFont="1" applyFill="1" applyBorder="1" applyAlignment="1">
      <alignment horizontal="center" vertical="justify"/>
    </xf>
    <xf numFmtId="0" fontId="21" fillId="43" borderId="38" xfId="4" applyFont="1" applyFill="1" applyBorder="1" applyAlignment="1">
      <alignment horizontal="justify" vertical="center"/>
    </xf>
    <xf numFmtId="0" fontId="21" fillId="43" borderId="54" xfId="4" applyFont="1" applyFill="1" applyBorder="1" applyAlignment="1">
      <alignment horizontal="justify" vertical="center"/>
    </xf>
    <xf numFmtId="0" fontId="21" fillId="43" borderId="58" xfId="4" applyFont="1" applyFill="1" applyBorder="1" applyAlignment="1">
      <alignment horizontal="justify" vertical="center"/>
    </xf>
    <xf numFmtId="0" fontId="13" fillId="43" borderId="46" xfId="4" applyFont="1" applyFill="1" applyBorder="1" applyAlignment="1">
      <alignment horizontal="center" vertical="justify"/>
    </xf>
    <xf numFmtId="0" fontId="13" fillId="43" borderId="49" xfId="4" applyFont="1" applyFill="1" applyBorder="1" applyAlignment="1">
      <alignment horizontal="center" vertical="justify"/>
    </xf>
    <xf numFmtId="0" fontId="13" fillId="43" borderId="47" xfId="4" applyFont="1" applyFill="1" applyBorder="1" applyAlignment="1">
      <alignment horizontal="center" vertical="justify" wrapText="1"/>
    </xf>
    <xf numFmtId="0" fontId="35" fillId="21" borderId="36" xfId="4" applyFont="1" applyFill="1" applyBorder="1" applyAlignment="1">
      <alignment horizontal="center" vertical="center" wrapText="1"/>
    </xf>
    <xf numFmtId="0" fontId="99" fillId="21" borderId="21" xfId="0" applyFont="1" applyFill="1" applyBorder="1" applyAlignment="1">
      <alignment horizontal="center" vertical="center"/>
    </xf>
    <xf numFmtId="0" fontId="99" fillId="21" borderId="60" xfId="0" applyFont="1" applyFill="1" applyBorder="1" applyAlignment="1">
      <alignment horizontal="center" vertical="center"/>
    </xf>
    <xf numFmtId="49" fontId="111" fillId="31" borderId="31" xfId="4" applyNumberFormat="1" applyFont="1" applyFill="1" applyBorder="1" applyAlignment="1">
      <alignment horizontal="center" vertical="center" wrapText="1"/>
    </xf>
    <xf numFmtId="49" fontId="111" fillId="31" borderId="1" xfId="4" applyNumberFormat="1" applyFont="1" applyFill="1" applyBorder="1" applyAlignment="1">
      <alignment horizontal="center" vertical="center" wrapText="1"/>
    </xf>
    <xf numFmtId="49" fontId="111" fillId="31" borderId="61" xfId="4" applyNumberFormat="1" applyFont="1" applyFill="1" applyBorder="1" applyAlignment="1">
      <alignment horizontal="center" vertical="center" wrapText="1"/>
    </xf>
    <xf numFmtId="49" fontId="98" fillId="0" borderId="5" xfId="4" applyNumberFormat="1" applyFont="1" applyFill="1" applyBorder="1" applyAlignment="1">
      <alignment horizontal="center" vertical="center"/>
    </xf>
    <xf numFmtId="49" fontId="98" fillId="0" borderId="49" xfId="4" applyNumberFormat="1" applyFont="1" applyFill="1" applyBorder="1" applyAlignment="1">
      <alignment horizontal="center" vertical="center"/>
    </xf>
    <xf numFmtId="0" fontId="23" fillId="37" borderId="77" xfId="4" applyFont="1" applyFill="1" applyBorder="1" applyAlignment="1">
      <alignment horizontal="center"/>
    </xf>
    <xf numFmtId="49" fontId="30" fillId="7" borderId="43" xfId="4" applyNumberFormat="1" applyFont="1" applyFill="1" applyBorder="1" applyAlignment="1">
      <alignment horizontal="right"/>
    </xf>
    <xf numFmtId="0" fontId="57" fillId="8" borderId="1" xfId="0" applyFont="1" applyFill="1" applyBorder="1" applyAlignment="1">
      <alignment horizontal="center" vertical="center"/>
    </xf>
    <xf numFmtId="0" fontId="13" fillId="44" borderId="9" xfId="4" applyFont="1" applyFill="1" applyBorder="1" applyAlignment="1">
      <alignment horizontal="center" vertical="justify"/>
    </xf>
    <xf numFmtId="0" fontId="13" fillId="44" borderId="50" xfId="4" applyFont="1" applyFill="1" applyBorder="1" applyAlignment="1">
      <alignment horizontal="center" vertical="justify"/>
    </xf>
    <xf numFmtId="0" fontId="13" fillId="44" borderId="19" xfId="4" applyFont="1" applyFill="1" applyBorder="1" applyAlignment="1">
      <alignment horizontal="center" vertical="justify"/>
    </xf>
    <xf numFmtId="0" fontId="11" fillId="44" borderId="50" xfId="4" applyFont="1" applyFill="1" applyBorder="1" applyAlignment="1">
      <alignment horizontal="center" vertical="justify"/>
    </xf>
    <xf numFmtId="0" fontId="11" fillId="44" borderId="10" xfId="4" applyFont="1" applyFill="1" applyBorder="1" applyAlignment="1">
      <alignment horizontal="center" vertical="justify"/>
    </xf>
    <xf numFmtId="0" fontId="19" fillId="44" borderId="36" xfId="4" applyFont="1" applyFill="1" applyBorder="1" applyAlignment="1">
      <alignment horizontal="center" vertical="justify"/>
    </xf>
    <xf numFmtId="0" fontId="11" fillId="44" borderId="18" xfId="4" applyFont="1" applyFill="1" applyBorder="1" applyAlignment="1">
      <alignment horizontal="center" vertical="justify"/>
    </xf>
    <xf numFmtId="0" fontId="7" fillId="44" borderId="21" xfId="4" applyFont="1" applyFill="1" applyBorder="1" applyAlignment="1">
      <alignment horizontal="center" vertical="center"/>
    </xf>
    <xf numFmtId="0" fontId="7" fillId="44" borderId="60" xfId="4" applyFont="1" applyFill="1" applyBorder="1" applyAlignment="1">
      <alignment horizontal="center" vertical="center"/>
    </xf>
    <xf numFmtId="0" fontId="12" fillId="44" borderId="36" xfId="4" applyFont="1" applyFill="1" applyBorder="1" applyAlignment="1">
      <alignment horizontal="center"/>
    </xf>
    <xf numFmtId="0" fontId="31" fillId="44" borderId="20" xfId="4" applyFont="1" applyFill="1" applyBorder="1" applyAlignment="1">
      <alignment horizontal="center" vertical="justify"/>
    </xf>
    <xf numFmtId="0" fontId="21" fillId="44" borderId="34" xfId="4" applyFont="1" applyFill="1" applyBorder="1" applyAlignment="1">
      <alignment horizontal="justify" vertical="center"/>
    </xf>
    <xf numFmtId="0" fontId="21" fillId="44" borderId="21" xfId="4" applyFont="1" applyFill="1" applyBorder="1" applyAlignment="1">
      <alignment horizontal="justify" vertical="center"/>
    </xf>
    <xf numFmtId="0" fontId="67" fillId="0" borderId="80" xfId="0" applyFont="1" applyFill="1" applyBorder="1" applyAlignment="1">
      <alignment vertical="center"/>
    </xf>
    <xf numFmtId="0" fontId="67" fillId="0" borderId="67" xfId="0" applyFont="1" applyFill="1" applyBorder="1" applyAlignment="1">
      <alignment vertical="center" wrapText="1"/>
    </xf>
    <xf numFmtId="0" fontId="67" fillId="0" borderId="67" xfId="0" applyFont="1" applyFill="1" applyBorder="1" applyAlignment="1">
      <alignment vertical="center"/>
    </xf>
    <xf numFmtId="0" fontId="31" fillId="44" borderId="22" xfId="4" applyFont="1" applyFill="1" applyBorder="1" applyAlignment="1">
      <alignment horizontal="center" vertical="justify"/>
    </xf>
    <xf numFmtId="0" fontId="21" fillId="44" borderId="39" xfId="4" applyFont="1" applyFill="1" applyBorder="1" applyAlignment="1">
      <alignment horizontal="justify" vertical="center"/>
    </xf>
    <xf numFmtId="0" fontId="21" fillId="44" borderId="34" xfId="4" applyFont="1" applyFill="1" applyBorder="1" applyAlignment="1">
      <alignment horizontal="center" vertical="center"/>
    </xf>
    <xf numFmtId="0" fontId="21" fillId="44" borderId="36" xfId="4" applyFont="1" applyFill="1" applyBorder="1" applyAlignment="1">
      <alignment horizontal="center" vertical="center"/>
    </xf>
    <xf numFmtId="0" fontId="13" fillId="44" borderId="85" xfId="4" applyFont="1" applyFill="1" applyBorder="1" applyAlignment="1">
      <alignment horizontal="center" vertical="justify"/>
    </xf>
    <xf numFmtId="0" fontId="13" fillId="44" borderId="86" xfId="4" applyFont="1" applyFill="1" applyBorder="1" applyAlignment="1">
      <alignment horizontal="center" vertical="justify"/>
    </xf>
    <xf numFmtId="0" fontId="13" fillId="44" borderId="88" xfId="4" applyFont="1" applyFill="1" applyBorder="1" applyAlignment="1">
      <alignment horizontal="center" vertical="justify"/>
    </xf>
    <xf numFmtId="0" fontId="13" fillId="44" borderId="0" xfId="4" applyFont="1" applyFill="1" applyBorder="1" applyAlignment="1">
      <alignment horizontal="center" vertical="justify"/>
    </xf>
    <xf numFmtId="0" fontId="26" fillId="0" borderId="89" xfId="0" applyFont="1" applyBorder="1" applyAlignment="1">
      <alignment horizontal="center"/>
    </xf>
    <xf numFmtId="0" fontId="29" fillId="9" borderId="3" xfId="0" applyFont="1" applyFill="1" applyBorder="1"/>
    <xf numFmtId="0" fontId="29" fillId="9" borderId="41" xfId="0" applyFont="1" applyFill="1" applyBorder="1"/>
    <xf numFmtId="0" fontId="41" fillId="15" borderId="3" xfId="0" applyFont="1" applyFill="1" applyBorder="1" applyAlignment="1">
      <alignment vertical="center"/>
    </xf>
    <xf numFmtId="0" fontId="41" fillId="15" borderId="41" xfId="0" applyFont="1" applyFill="1" applyBorder="1" applyAlignment="1">
      <alignment vertical="center"/>
    </xf>
    <xf numFmtId="0" fontId="41" fillId="15" borderId="42" xfId="0" applyFont="1" applyFill="1" applyBorder="1" applyAlignment="1">
      <alignment vertical="center"/>
    </xf>
    <xf numFmtId="0" fontId="45" fillId="7" borderId="43" xfId="0" applyFont="1" applyFill="1" applyBorder="1"/>
    <xf numFmtId="0" fontId="7" fillId="15" borderId="6" xfId="0" applyFont="1" applyFill="1" applyBorder="1" applyAlignment="1"/>
    <xf numFmtId="0" fontId="7" fillId="15" borderId="43" xfId="0" applyFont="1" applyFill="1" applyBorder="1" applyAlignment="1"/>
    <xf numFmtId="0" fontId="14" fillId="15" borderId="29" xfId="0" applyFont="1" applyFill="1" applyBorder="1" applyAlignment="1"/>
    <xf numFmtId="0" fontId="109" fillId="21" borderId="10" xfId="0" applyFont="1" applyFill="1" applyBorder="1" applyAlignment="1">
      <alignment horizontal="center" vertical="center" wrapText="1"/>
    </xf>
    <xf numFmtId="46" fontId="21" fillId="21" borderId="38" xfId="0" applyNumberFormat="1" applyFont="1" applyFill="1" applyBorder="1" applyAlignment="1">
      <alignment horizontal="center" vertical="center"/>
    </xf>
    <xf numFmtId="0" fontId="21" fillId="21" borderId="5" xfId="0" applyFont="1" applyFill="1" applyBorder="1" applyAlignment="1">
      <alignment horizontal="center" vertical="center"/>
    </xf>
    <xf numFmtId="0" fontId="21" fillId="21" borderId="58" xfId="0" applyFont="1" applyFill="1" applyBorder="1" applyAlignment="1">
      <alignment horizontal="center" vertical="center"/>
    </xf>
    <xf numFmtId="0" fontId="26" fillId="21" borderId="48" xfId="0" applyFont="1" applyFill="1" applyBorder="1" applyAlignment="1">
      <alignment horizontal="center" vertical="center"/>
    </xf>
    <xf numFmtId="0" fontId="26" fillId="21" borderId="18" xfId="0" applyFont="1" applyFill="1" applyBorder="1" applyAlignment="1">
      <alignment horizontal="center" vertical="center"/>
    </xf>
    <xf numFmtId="0" fontId="7" fillId="15" borderId="6" xfId="0" applyFont="1" applyFill="1" applyBorder="1"/>
    <xf numFmtId="0" fontId="7" fillId="15" borderId="43" xfId="0" applyFont="1" applyFill="1" applyBorder="1"/>
    <xf numFmtId="0" fontId="7" fillId="15" borderId="29" xfId="0" applyFont="1" applyFill="1" applyBorder="1"/>
    <xf numFmtId="0" fontId="78" fillId="0" borderId="12" xfId="10" applyFont="1" applyBorder="1" applyAlignment="1">
      <alignment horizontal="left" vertical="center"/>
    </xf>
    <xf numFmtId="0" fontId="58" fillId="0" borderId="81" xfId="0" applyFont="1" applyFill="1" applyBorder="1" applyAlignment="1">
      <alignment vertical="center" wrapText="1"/>
    </xf>
    <xf numFmtId="0" fontId="61" fillId="0" borderId="84" xfId="10" applyFont="1" applyBorder="1" applyAlignment="1">
      <alignment horizontal="left" vertical="center"/>
    </xf>
    <xf numFmtId="0" fontId="58" fillId="0" borderId="82" xfId="0" applyFont="1" applyFill="1" applyBorder="1" applyAlignment="1">
      <alignment vertical="center"/>
    </xf>
    <xf numFmtId="0" fontId="110" fillId="10" borderId="0" xfId="0" applyFont="1" applyFill="1" applyBorder="1" applyAlignment="1">
      <alignment vertical="center"/>
    </xf>
    <xf numFmtId="0" fontId="58" fillId="10" borderId="0" xfId="0" applyFont="1" applyFill="1" applyBorder="1" applyAlignment="1">
      <alignment horizontal="center" vertical="center"/>
    </xf>
    <xf numFmtId="0" fontId="58" fillId="0" borderId="7" xfId="0" applyFont="1" applyFill="1" applyBorder="1" applyAlignment="1">
      <alignment vertical="center" wrapText="1"/>
    </xf>
    <xf numFmtId="0" fontId="58" fillId="3" borderId="81" xfId="0" applyFont="1" applyFill="1" applyBorder="1" applyAlignment="1" applyProtection="1">
      <alignment horizontal="left" vertical="center"/>
      <protection locked="0"/>
    </xf>
    <xf numFmtId="0" fontId="58" fillId="0" borderId="68" xfId="0" applyFont="1" applyFill="1" applyBorder="1" applyAlignment="1">
      <alignment vertical="center" wrapText="1"/>
    </xf>
    <xf numFmtId="0" fontId="58" fillId="3" borderId="7" xfId="0" applyFont="1" applyFill="1" applyBorder="1" applyAlignment="1" applyProtection="1">
      <alignment horizontal="left" vertical="center"/>
      <protection locked="0"/>
    </xf>
    <xf numFmtId="0" fontId="58" fillId="2" borderId="82" xfId="0" applyFont="1" applyFill="1" applyBorder="1" applyAlignment="1" applyProtection="1">
      <alignment horizontal="left" vertical="center"/>
      <protection locked="0"/>
    </xf>
    <xf numFmtId="165" fontId="67" fillId="0" borderId="7" xfId="7" applyFont="1" applyBorder="1" applyAlignment="1">
      <alignment vertical="center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top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0" fontId="41" fillId="15" borderId="4" xfId="0" applyFont="1" applyFill="1" applyBorder="1" applyAlignment="1">
      <alignment horizontal="center" vertical="center"/>
    </xf>
    <xf numFmtId="0" fontId="41" fillId="15" borderId="0" xfId="0" applyFont="1" applyFill="1" applyBorder="1" applyAlignment="1">
      <alignment horizontal="center" vertical="center"/>
    </xf>
    <xf numFmtId="0" fontId="41" fillId="15" borderId="33" xfId="0" applyFont="1" applyFill="1" applyBorder="1" applyAlignment="1">
      <alignment horizontal="center" vertical="center"/>
    </xf>
    <xf numFmtId="0" fontId="41" fillId="15" borderId="3" xfId="0" applyFont="1" applyFill="1" applyBorder="1" applyAlignment="1">
      <alignment horizontal="center" vertical="center"/>
    </xf>
    <xf numFmtId="0" fontId="41" fillId="15" borderId="41" xfId="0" applyFont="1" applyFill="1" applyBorder="1" applyAlignment="1">
      <alignment horizontal="center" vertical="center"/>
    </xf>
    <xf numFmtId="0" fontId="41" fillId="15" borderId="42" xfId="0" applyFont="1" applyFill="1" applyBorder="1" applyAlignment="1">
      <alignment horizontal="center" vertical="center"/>
    </xf>
    <xf numFmtId="0" fontId="13" fillId="44" borderId="19" xfId="4" applyFont="1" applyFill="1" applyBorder="1" applyAlignment="1">
      <alignment horizontal="center" vertical="justify" wrapText="1"/>
    </xf>
    <xf numFmtId="0" fontId="19" fillId="44" borderId="36" xfId="4" applyFont="1" applyFill="1" applyBorder="1" applyAlignment="1">
      <alignment horizontal="center" vertical="justify" wrapText="1"/>
    </xf>
    <xf numFmtId="0" fontId="18" fillId="15" borderId="0" xfId="0" applyFont="1" applyFill="1" applyBorder="1" applyAlignment="1">
      <alignment vertical="justify"/>
    </xf>
    <xf numFmtId="0" fontId="13" fillId="0" borderId="63" xfId="4" applyFont="1" applyFill="1" applyBorder="1" applyAlignment="1">
      <alignment horizontal="center" vertical="justify"/>
    </xf>
    <xf numFmtId="0" fontId="14" fillId="21" borderId="4" xfId="4" applyFont="1" applyFill="1" applyBorder="1" applyAlignment="1">
      <alignment horizontal="center" vertical="justify"/>
    </xf>
    <xf numFmtId="46" fontId="21" fillId="0" borderId="4" xfId="0" applyNumberFormat="1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18" fillId="15" borderId="4" xfId="0" applyFont="1" applyFill="1" applyBorder="1" applyAlignment="1">
      <alignment vertical="justify"/>
    </xf>
    <xf numFmtId="0" fontId="18" fillId="15" borderId="33" xfId="0" applyFont="1" applyFill="1" applyBorder="1" applyAlignment="1">
      <alignment vertical="justify"/>
    </xf>
    <xf numFmtId="0" fontId="35" fillId="21" borderId="4" xfId="4" applyFont="1" applyFill="1" applyBorder="1" applyAlignment="1">
      <alignment horizontal="center" vertical="center" wrapText="1"/>
    </xf>
    <xf numFmtId="46" fontId="99" fillId="21" borderId="4" xfId="0" applyNumberFormat="1" applyFont="1" applyFill="1" applyBorder="1" applyAlignment="1">
      <alignment horizontal="center" vertical="center"/>
    </xf>
    <xf numFmtId="0" fontId="99" fillId="21" borderId="4" xfId="0" applyFont="1" applyFill="1" applyBorder="1" applyAlignment="1">
      <alignment horizontal="center" vertical="center"/>
    </xf>
    <xf numFmtId="0" fontId="8" fillId="44" borderId="34" xfId="4" applyFont="1" applyFill="1" applyBorder="1" applyAlignment="1">
      <alignment horizontal="center" vertical="center"/>
    </xf>
    <xf numFmtId="0" fontId="8" fillId="44" borderId="21" xfId="4" applyFont="1" applyFill="1" applyBorder="1" applyAlignment="1">
      <alignment horizontal="center" vertical="center"/>
    </xf>
    <xf numFmtId="0" fontId="8" fillId="44" borderId="60" xfId="4" applyFont="1" applyFill="1" applyBorder="1" applyAlignment="1">
      <alignment horizontal="center" vertical="center"/>
    </xf>
    <xf numFmtId="0" fontId="113" fillId="0" borderId="29" xfId="0" applyFont="1" applyBorder="1" applyAlignment="1">
      <alignment horizontal="center" vertical="center"/>
    </xf>
    <xf numFmtId="0" fontId="22" fillId="12" borderId="4" xfId="4" applyFont="1" applyFill="1" applyBorder="1" applyAlignment="1">
      <alignment vertical="center"/>
    </xf>
    <xf numFmtId="0" fontId="22" fillId="12" borderId="0" xfId="4" applyFont="1" applyFill="1" applyBorder="1" applyAlignment="1">
      <alignment vertical="center"/>
    </xf>
    <xf numFmtId="0" fontId="22" fillId="12" borderId="33" xfId="4" applyFont="1" applyFill="1" applyBorder="1" applyAlignment="1">
      <alignment vertical="center"/>
    </xf>
    <xf numFmtId="0" fontId="21" fillId="44" borderId="53" xfId="4" applyFont="1" applyFill="1" applyBorder="1" applyAlignment="1">
      <alignment horizontal="justify" vertical="center"/>
    </xf>
    <xf numFmtId="0" fontId="21" fillId="44" borderId="58" xfId="4" applyFont="1" applyFill="1" applyBorder="1" applyAlignment="1">
      <alignment horizontal="justify" vertical="center"/>
    </xf>
    <xf numFmtId="49" fontId="12" fillId="44" borderId="20" xfId="4" applyNumberFormat="1" applyFont="1" applyFill="1" applyBorder="1" applyAlignment="1"/>
    <xf numFmtId="49" fontId="12" fillId="44" borderId="18" xfId="4" applyNumberFormat="1" applyFont="1" applyFill="1" applyBorder="1" applyAlignment="1"/>
    <xf numFmtId="0" fontId="13" fillId="44" borderId="46" xfId="4" applyFont="1" applyFill="1" applyBorder="1" applyAlignment="1">
      <alignment horizontal="center" vertical="justify"/>
    </xf>
    <xf numFmtId="0" fontId="13" fillId="44" borderId="49" xfId="4" applyFont="1" applyFill="1" applyBorder="1" applyAlignment="1">
      <alignment horizontal="center" vertical="justify"/>
    </xf>
    <xf numFmtId="0" fontId="13" fillId="44" borderId="10" xfId="4" applyFont="1" applyFill="1" applyBorder="1" applyAlignment="1">
      <alignment horizontal="center" vertical="justify"/>
    </xf>
    <xf numFmtId="0" fontId="22" fillId="13" borderId="0" xfId="4" applyFont="1" applyFill="1" applyBorder="1" applyAlignment="1">
      <alignment vertical="center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67" fillId="4" borderId="49" xfId="3" applyFont="1" applyFill="1" applyBorder="1" applyAlignment="1">
      <alignment horizontal="left" vertical="center"/>
    </xf>
    <xf numFmtId="0" fontId="67" fillId="4" borderId="12" xfId="3" applyFont="1" applyFill="1" applyBorder="1" applyAlignment="1">
      <alignment horizontal="left" vertical="center"/>
    </xf>
    <xf numFmtId="0" fontId="67" fillId="4" borderId="49" xfId="2" applyFont="1" applyFill="1" applyBorder="1" applyAlignment="1">
      <alignment horizontal="center" vertical="center"/>
    </xf>
    <xf numFmtId="0" fontId="67" fillId="4" borderId="12" xfId="2" applyFont="1" applyFill="1" applyBorder="1" applyAlignment="1">
      <alignment horizontal="center" vertical="center"/>
    </xf>
    <xf numFmtId="0" fontId="13" fillId="45" borderId="46" xfId="4" applyFont="1" applyFill="1" applyBorder="1" applyAlignment="1">
      <alignment horizontal="center" vertical="justify"/>
    </xf>
    <xf numFmtId="0" fontId="13" fillId="45" borderId="49" xfId="4" applyFont="1" applyFill="1" applyBorder="1" applyAlignment="1">
      <alignment horizontal="center" vertical="justify"/>
    </xf>
    <xf numFmtId="0" fontId="13" fillId="45" borderId="10" xfId="4" applyFont="1" applyFill="1" applyBorder="1" applyAlignment="1">
      <alignment horizontal="center" vertical="justify"/>
    </xf>
    <xf numFmtId="0" fontId="12" fillId="45" borderId="36" xfId="4" applyFont="1" applyFill="1" applyBorder="1" applyAlignment="1">
      <alignment horizontal="center"/>
    </xf>
    <xf numFmtId="49" fontId="12" fillId="45" borderId="20" xfId="4" applyNumberFormat="1" applyFont="1" applyFill="1" applyBorder="1" applyAlignment="1"/>
    <xf numFmtId="49" fontId="12" fillId="45" borderId="18" xfId="4" applyNumberFormat="1" applyFont="1" applyFill="1" applyBorder="1" applyAlignment="1"/>
    <xf numFmtId="0" fontId="42" fillId="15" borderId="6" xfId="4" applyFont="1" applyFill="1" applyBorder="1" applyAlignment="1">
      <alignment horizontal="center" vertical="center"/>
    </xf>
    <xf numFmtId="0" fontId="42" fillId="15" borderId="43" xfId="4" applyFont="1" applyFill="1" applyBorder="1" applyAlignment="1">
      <alignment horizontal="center" vertical="center"/>
    </xf>
    <xf numFmtId="0" fontId="42" fillId="15" borderId="29" xfId="4" applyFont="1" applyFill="1" applyBorder="1" applyAlignment="1">
      <alignment horizontal="center" vertical="center"/>
    </xf>
    <xf numFmtId="0" fontId="31" fillId="45" borderId="20" xfId="4" applyFont="1" applyFill="1" applyBorder="1" applyAlignment="1">
      <alignment horizontal="center" vertical="justify"/>
    </xf>
    <xf numFmtId="0" fontId="21" fillId="45" borderId="34" xfId="4" applyFont="1" applyFill="1" applyBorder="1" applyAlignment="1">
      <alignment horizontal="justify" vertical="center"/>
    </xf>
    <xf numFmtId="0" fontId="21" fillId="45" borderId="53" xfId="4" applyFont="1" applyFill="1" applyBorder="1" applyAlignment="1">
      <alignment horizontal="justify" vertical="center"/>
    </xf>
    <xf numFmtId="0" fontId="21" fillId="45" borderId="54" xfId="4" applyFont="1" applyFill="1" applyBorder="1" applyAlignment="1">
      <alignment horizontal="justify" vertical="center"/>
    </xf>
    <xf numFmtId="0" fontId="21" fillId="45" borderId="58" xfId="4" applyFont="1" applyFill="1" applyBorder="1" applyAlignment="1">
      <alignment horizontal="justify" vertical="center"/>
    </xf>
    <xf numFmtId="0" fontId="13" fillId="45" borderId="51" xfId="4" applyFont="1" applyFill="1" applyBorder="1" applyAlignment="1">
      <alignment horizontal="center" vertical="justify"/>
    </xf>
    <xf numFmtId="49" fontId="116" fillId="45" borderId="18" xfId="4" applyNumberFormat="1" applyFont="1" applyFill="1" applyBorder="1" applyAlignment="1"/>
    <xf numFmtId="49" fontId="117" fillId="7" borderId="43" xfId="4" applyNumberFormat="1" applyFont="1" applyFill="1" applyBorder="1" applyAlignment="1"/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0" fontId="67" fillId="30" borderId="0" xfId="3" applyFont="1" applyFill="1" applyAlignment="1">
      <alignment horizontal="center" vertical="center"/>
    </xf>
    <xf numFmtId="0" fontId="67" fillId="30" borderId="1" xfId="2" applyFont="1" applyFill="1" applyBorder="1" applyAlignment="1">
      <alignment horizontal="center" vertical="center"/>
    </xf>
    <xf numFmtId="0" fontId="67" fillId="30" borderId="1" xfId="6" applyFont="1" applyFill="1" applyBorder="1" applyAlignment="1">
      <alignment horizontal="center" vertical="center"/>
    </xf>
    <xf numFmtId="0" fontId="67" fillId="30" borderId="0" xfId="0" applyFont="1" applyFill="1" applyAlignment="1">
      <alignment vertical="center"/>
    </xf>
    <xf numFmtId="0" fontId="67" fillId="30" borderId="1" xfId="3" applyFont="1" applyFill="1" applyBorder="1" applyAlignment="1">
      <alignment horizontal="center" vertical="center"/>
    </xf>
    <xf numFmtId="0" fontId="65" fillId="30" borderId="0" xfId="0" applyFont="1" applyFill="1" applyAlignment="1">
      <alignment vertical="center"/>
    </xf>
    <xf numFmtId="0" fontId="36" fillId="15" borderId="0" xfId="4" applyFont="1" applyFill="1" applyBorder="1" applyAlignment="1">
      <alignment vertical="top"/>
    </xf>
    <xf numFmtId="0" fontId="36" fillId="15" borderId="33" xfId="4" applyFont="1" applyFill="1" applyBorder="1" applyAlignment="1">
      <alignment vertical="top"/>
    </xf>
    <xf numFmtId="0" fontId="31" fillId="45" borderId="22" xfId="4" applyFont="1" applyFill="1" applyBorder="1" applyAlignment="1">
      <alignment horizontal="center" vertical="justify"/>
    </xf>
    <xf numFmtId="0" fontId="21" fillId="45" borderId="39" xfId="4" applyFont="1" applyFill="1" applyBorder="1" applyAlignment="1">
      <alignment horizontal="justify" vertical="center"/>
    </xf>
    <xf numFmtId="0" fontId="21" fillId="45" borderId="60" xfId="4" applyFont="1" applyFill="1" applyBorder="1" applyAlignment="1">
      <alignment horizontal="justify" vertical="center"/>
    </xf>
    <xf numFmtId="0" fontId="21" fillId="45" borderId="34" xfId="4" applyFont="1" applyFill="1" applyBorder="1" applyAlignment="1">
      <alignment horizontal="center" vertical="center"/>
    </xf>
    <xf numFmtId="0" fontId="21" fillId="45" borderId="36" xfId="4" applyFont="1" applyFill="1" applyBorder="1" applyAlignment="1">
      <alignment horizontal="center" vertical="center"/>
    </xf>
    <xf numFmtId="0" fontId="13" fillId="45" borderId="85" xfId="4" applyFont="1" applyFill="1" applyBorder="1" applyAlignment="1">
      <alignment horizontal="center" vertical="justify"/>
    </xf>
    <xf numFmtId="0" fontId="13" fillId="45" borderId="86" xfId="4" applyFont="1" applyFill="1" applyBorder="1" applyAlignment="1">
      <alignment horizontal="center" vertical="justify"/>
    </xf>
    <xf numFmtId="0" fontId="13" fillId="45" borderId="87" xfId="4" applyFont="1" applyFill="1" applyBorder="1" applyAlignment="1">
      <alignment horizontal="center" vertical="justify"/>
    </xf>
    <xf numFmtId="0" fontId="13" fillId="45" borderId="88" xfId="4" applyFont="1" applyFill="1" applyBorder="1" applyAlignment="1">
      <alignment horizontal="center" vertical="justify"/>
    </xf>
    <xf numFmtId="0" fontId="13" fillId="45" borderId="0" xfId="4" applyFont="1" applyFill="1" applyBorder="1" applyAlignment="1">
      <alignment horizontal="center" vertical="justify"/>
    </xf>
    <xf numFmtId="0" fontId="7" fillId="30" borderId="76" xfId="4" applyFont="1" applyFill="1" applyBorder="1" applyAlignment="1">
      <alignment horizontal="center"/>
    </xf>
    <xf numFmtId="0" fontId="7" fillId="30" borderId="74" xfId="0" applyFont="1" applyFill="1" applyBorder="1" applyAlignment="1">
      <alignment horizontal="center"/>
    </xf>
    <xf numFmtId="0" fontId="7" fillId="30" borderId="12" xfId="4" applyFont="1" applyFill="1" applyBorder="1" applyAlignment="1">
      <alignment horizontal="center"/>
    </xf>
    <xf numFmtId="0" fontId="7" fillId="30" borderId="8" xfId="4" applyFont="1" applyFill="1" applyBorder="1" applyAlignment="1">
      <alignment horizontal="center"/>
    </xf>
    <xf numFmtId="0" fontId="7" fillId="30" borderId="1" xfId="4" applyFont="1" applyFill="1" applyBorder="1" applyAlignment="1">
      <alignment horizontal="center"/>
    </xf>
    <xf numFmtId="0" fontId="7" fillId="30" borderId="7" xfId="4" applyFont="1" applyFill="1" applyBorder="1" applyAlignment="1">
      <alignment horizontal="center"/>
    </xf>
    <xf numFmtId="0" fontId="7" fillId="30" borderId="40" xfId="4" applyFont="1" applyFill="1" applyBorder="1" applyAlignment="1">
      <alignment horizontal="center"/>
    </xf>
    <xf numFmtId="0" fontId="7" fillId="30" borderId="64" xfId="4" applyFont="1" applyFill="1" applyBorder="1" applyAlignment="1">
      <alignment horizontal="center"/>
    </xf>
    <xf numFmtId="0" fontId="44" fillId="0" borderId="48" xfId="0" applyFont="1" applyBorder="1" applyAlignment="1">
      <alignment horizontal="left" vertical="center"/>
    </xf>
    <xf numFmtId="0" fontId="44" fillId="0" borderId="43" xfId="0" applyFont="1" applyBorder="1" applyAlignment="1">
      <alignment horizontal="center" vertical="center"/>
    </xf>
    <xf numFmtId="0" fontId="67" fillId="0" borderId="7" xfId="0" applyFont="1" applyBorder="1" applyAlignment="1">
      <alignment horizontal="left" vertical="center"/>
    </xf>
    <xf numFmtId="0" fontId="67" fillId="0" borderId="67" xfId="0" applyFont="1" applyFill="1" applyBorder="1" applyAlignment="1">
      <alignment horizontal="left" vertical="center" wrapText="1"/>
    </xf>
    <xf numFmtId="0" fontId="22" fillId="6" borderId="4" xfId="4" applyFont="1" applyFill="1" applyBorder="1" applyAlignment="1">
      <alignment vertical="top"/>
    </xf>
    <xf numFmtId="0" fontId="22" fillId="6" borderId="0" xfId="4" applyFont="1" applyFill="1" applyBorder="1" applyAlignment="1">
      <alignment vertical="top"/>
    </xf>
    <xf numFmtId="0" fontId="22" fillId="6" borderId="33" xfId="4" applyFont="1" applyFill="1" applyBorder="1" applyAlignment="1">
      <alignment vertical="top"/>
    </xf>
    <xf numFmtId="0" fontId="22" fillId="6" borderId="6" xfId="4" applyFont="1" applyFill="1" applyBorder="1" applyAlignment="1">
      <alignment vertical="top"/>
    </xf>
    <xf numFmtId="0" fontId="22" fillId="6" borderId="43" xfId="4" applyFont="1" applyFill="1" applyBorder="1" applyAlignment="1">
      <alignment vertical="top"/>
    </xf>
    <xf numFmtId="0" fontId="22" fillId="6" borderId="29" xfId="4" applyFont="1" applyFill="1" applyBorder="1" applyAlignment="1">
      <alignment vertical="top"/>
    </xf>
    <xf numFmtId="0" fontId="16" fillId="0" borderId="24" xfId="0" applyFont="1" applyFill="1" applyBorder="1"/>
    <xf numFmtId="0" fontId="21" fillId="0" borderId="89" xfId="0" applyFont="1" applyFill="1" applyBorder="1" applyAlignment="1">
      <alignment horizontal="center"/>
    </xf>
    <xf numFmtId="0" fontId="21" fillId="0" borderId="28" xfId="0" applyFont="1" applyFill="1" applyBorder="1" applyAlignment="1"/>
    <xf numFmtId="0" fontId="21" fillId="0" borderId="29" xfId="0" applyFont="1" applyFill="1" applyBorder="1" applyAlignment="1"/>
    <xf numFmtId="49" fontId="112" fillId="21" borderId="5" xfId="0" applyNumberFormat="1" applyFont="1" applyFill="1" applyBorder="1" applyAlignment="1">
      <alignment vertical="center"/>
    </xf>
    <xf numFmtId="0" fontId="36" fillId="21" borderId="45" xfId="0" applyFont="1" applyFill="1" applyBorder="1" applyAlignment="1">
      <alignment vertical="center"/>
    </xf>
    <xf numFmtId="0" fontId="41" fillId="21" borderId="14" xfId="0" applyFont="1" applyFill="1" applyBorder="1" applyAlignment="1">
      <alignment vertical="center"/>
    </xf>
    <xf numFmtId="49" fontId="112" fillId="21" borderId="4" xfId="0" applyNumberFormat="1" applyFont="1" applyFill="1" applyBorder="1" applyAlignment="1">
      <alignment vertical="center"/>
    </xf>
    <xf numFmtId="0" fontId="36" fillId="21" borderId="0" xfId="0" applyFont="1" applyFill="1" applyBorder="1" applyAlignment="1">
      <alignment vertical="center"/>
    </xf>
    <xf numFmtId="0" fontId="41" fillId="21" borderId="33" xfId="0" applyFont="1" applyFill="1" applyBorder="1" applyAlignment="1">
      <alignment vertical="center"/>
    </xf>
    <xf numFmtId="0" fontId="18" fillId="21" borderId="45" xfId="0" applyFont="1" applyFill="1" applyBorder="1" applyAlignment="1">
      <alignment horizontal="center"/>
    </xf>
    <xf numFmtId="0" fontId="67" fillId="0" borderId="81" xfId="0" applyFont="1" applyBorder="1" applyAlignment="1">
      <alignment vertical="center"/>
    </xf>
    <xf numFmtId="0" fontId="67" fillId="0" borderId="81" xfId="0" applyFont="1" applyFill="1" applyBorder="1" applyAlignment="1">
      <alignment vertical="center" wrapText="1"/>
    </xf>
    <xf numFmtId="0" fontId="67" fillId="0" borderId="68" xfId="0" applyFont="1" applyBorder="1" applyAlignment="1">
      <alignment horizontal="left" vertical="center"/>
    </xf>
    <xf numFmtId="0" fontId="67" fillId="2" borderId="81" xfId="0" applyFont="1" applyFill="1" applyBorder="1" applyAlignment="1" applyProtection="1">
      <alignment horizontal="left" vertical="center"/>
      <protection locked="0"/>
    </xf>
    <xf numFmtId="0" fontId="67" fillId="0" borderId="81" xfId="0" applyFont="1" applyFill="1" applyBorder="1" applyAlignment="1">
      <alignment horizontal="left" vertical="center"/>
    </xf>
    <xf numFmtId="0" fontId="67" fillId="0" borderId="81" xfId="0" applyFont="1" applyBorder="1" applyAlignment="1">
      <alignment horizontal="left" vertical="center" wrapText="1"/>
    </xf>
    <xf numFmtId="0" fontId="67" fillId="2" borderId="82" xfId="0" applyFont="1" applyFill="1" applyBorder="1" applyAlignment="1" applyProtection="1">
      <alignment horizontal="left" vertical="center"/>
      <protection locked="0"/>
    </xf>
    <xf numFmtId="0" fontId="67" fillId="0" borderId="82" xfId="0" applyFont="1" applyBorder="1" applyAlignment="1">
      <alignment horizontal="left" vertical="center"/>
    </xf>
    <xf numFmtId="0" fontId="67" fillId="0" borderId="82" xfId="0" applyFont="1" applyFill="1" applyBorder="1" applyAlignment="1">
      <alignment vertical="center"/>
    </xf>
    <xf numFmtId="0" fontId="67" fillId="3" borderId="7" xfId="0" applyFont="1" applyFill="1" applyBorder="1" applyAlignment="1" applyProtection="1">
      <alignment horizontal="left" vertical="center"/>
      <protection locked="0"/>
    </xf>
    <xf numFmtId="0" fontId="67" fillId="0" borderId="82" xfId="0" applyFont="1" applyBorder="1" applyAlignment="1">
      <alignment horizontal="left" vertical="center" wrapText="1"/>
    </xf>
    <xf numFmtId="0" fontId="67" fillId="0" borderId="40" xfId="0" applyFont="1" applyBorder="1" applyAlignment="1">
      <alignment horizontal="left" vertical="center" wrapText="1"/>
    </xf>
    <xf numFmtId="0" fontId="67" fillId="0" borderId="12" xfId="3" applyFont="1" applyBorder="1" applyAlignment="1">
      <alignment horizontal="left" vertical="center"/>
    </xf>
    <xf numFmtId="0" fontId="67" fillId="0" borderId="68" xfId="0" applyFont="1" applyFill="1" applyBorder="1" applyAlignment="1">
      <alignment vertical="center" wrapText="1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30" fillId="7" borderId="43" xfId="4" applyNumberFormat="1" applyFont="1" applyFill="1" applyBorder="1" applyAlignment="1">
      <alignment horizontal="right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24" xfId="4" applyNumberFormat="1" applyFont="1" applyFill="1" applyBorder="1" applyAlignment="1">
      <alignment horizontal="center" vertical="center"/>
    </xf>
    <xf numFmtId="0" fontId="58" fillId="0" borderId="68" xfId="0" applyFont="1" applyFill="1" applyBorder="1" applyAlignment="1">
      <alignment horizontal="left" vertical="center" wrapText="1"/>
    </xf>
    <xf numFmtId="0" fontId="58" fillId="0" borderId="84" xfId="0" applyFont="1" applyFill="1" applyBorder="1" applyAlignment="1">
      <alignment horizontal="left" vertical="center"/>
    </xf>
    <xf numFmtId="0" fontId="58" fillId="0" borderId="68" xfId="0" applyFont="1" applyFill="1" applyBorder="1" applyAlignment="1">
      <alignment vertical="center"/>
    </xf>
    <xf numFmtId="0" fontId="58" fillId="2" borderId="67" xfId="0" applyFont="1" applyFill="1" applyBorder="1" applyAlignment="1" applyProtection="1">
      <alignment horizontal="left" vertical="center"/>
      <protection locked="0"/>
    </xf>
    <xf numFmtId="0" fontId="58" fillId="0" borderId="7" xfId="0" applyFont="1" applyBorder="1" applyAlignment="1">
      <alignment horizontal="left" vertical="center"/>
    </xf>
    <xf numFmtId="0" fontId="67" fillId="0" borderId="7" xfId="0" applyFont="1" applyBorder="1" applyAlignment="1">
      <alignment horizontal="left" vertical="center" wrapText="1"/>
    </xf>
    <xf numFmtId="0" fontId="58" fillId="0" borderId="7" xfId="0" applyFont="1" applyBorder="1" applyAlignment="1">
      <alignment horizontal="left" vertical="center" wrapText="1"/>
    </xf>
    <xf numFmtId="165" fontId="58" fillId="0" borderId="82" xfId="7" applyFont="1" applyBorder="1" applyAlignment="1">
      <alignment vertical="center"/>
    </xf>
    <xf numFmtId="0" fontId="58" fillId="0" borderId="0" xfId="0" applyFont="1" applyFill="1" applyBorder="1" applyAlignment="1">
      <alignment horizontal="center" vertical="center"/>
    </xf>
    <xf numFmtId="0" fontId="58" fillId="0" borderId="0" xfId="2" applyFont="1" applyFill="1" applyBorder="1" applyAlignment="1">
      <alignment horizontal="left" vertical="center"/>
    </xf>
    <xf numFmtId="0" fontId="58" fillId="0" borderId="0" xfId="0" applyFont="1" applyFill="1" applyBorder="1" applyAlignment="1">
      <alignment vertical="center" wrapText="1"/>
    </xf>
    <xf numFmtId="0" fontId="78" fillId="0" borderId="0" xfId="10" applyFont="1" applyFill="1" applyBorder="1" applyAlignment="1">
      <alignment horizontal="left" vertical="center"/>
    </xf>
    <xf numFmtId="0" fontId="58" fillId="0" borderId="0" xfId="0" applyFont="1" applyFill="1" applyBorder="1" applyAlignment="1">
      <alignment horizontal="left" vertical="center"/>
    </xf>
    <xf numFmtId="0" fontId="58" fillId="0" borderId="0" xfId="0" quotePrefix="1" applyFont="1" applyFill="1" applyBorder="1" applyAlignment="1">
      <alignment vertical="center"/>
    </xf>
    <xf numFmtId="165" fontId="58" fillId="0" borderId="0" xfId="7" applyFont="1" applyFill="1" applyBorder="1" applyAlignment="1">
      <alignment vertical="center"/>
    </xf>
    <xf numFmtId="0" fontId="58" fillId="0" borderId="0" xfId="6" applyFont="1" applyFill="1" applyBorder="1" applyAlignment="1">
      <alignment horizontal="center" vertical="center"/>
    </xf>
    <xf numFmtId="0" fontId="60" fillId="0" borderId="0" xfId="2" applyFont="1" applyFill="1" applyBorder="1" applyAlignment="1">
      <alignment horizontal="center" vertical="center"/>
    </xf>
    <xf numFmtId="0" fontId="67" fillId="0" borderId="0" xfId="0" applyFont="1" applyFill="1" applyBorder="1" applyAlignment="1" applyProtection="1">
      <alignment horizontal="left" vertical="center"/>
      <protection locked="0"/>
    </xf>
    <xf numFmtId="0" fontId="64" fillId="0" borderId="0" xfId="0" applyFont="1" applyFill="1" applyBorder="1" applyAlignment="1">
      <alignment horizontal="center" vertical="center"/>
    </xf>
    <xf numFmtId="165" fontId="61" fillId="0" borderId="0" xfId="7" applyFont="1" applyFill="1" applyBorder="1" applyAlignment="1">
      <alignment vertical="center"/>
    </xf>
    <xf numFmtId="0" fontId="58" fillId="0" borderId="0" xfId="0" applyFont="1" applyFill="1" applyBorder="1" applyAlignment="1" applyProtection="1">
      <alignment horizontal="left" vertical="center"/>
      <protection locked="0"/>
    </xf>
    <xf numFmtId="0" fontId="67" fillId="0" borderId="0" xfId="0" applyFont="1" applyFill="1" applyBorder="1" applyAlignment="1">
      <alignment horizontal="left" vertical="center"/>
    </xf>
    <xf numFmtId="0" fontId="79" fillId="0" borderId="0" xfId="1" applyFont="1" applyFill="1" applyBorder="1" applyAlignment="1">
      <alignment horizontal="left" vertical="center"/>
    </xf>
    <xf numFmtId="0" fontId="61" fillId="0" borderId="0" xfId="10" applyFont="1" applyFill="1" applyBorder="1" applyAlignment="1">
      <alignment horizontal="left" vertical="center"/>
    </xf>
    <xf numFmtId="0" fontId="62" fillId="0" borderId="0" xfId="1" applyFont="1" applyFill="1" applyBorder="1" applyAlignment="1">
      <alignment horizontal="left" vertical="center"/>
    </xf>
    <xf numFmtId="49" fontId="62" fillId="0" borderId="0" xfId="0" applyNumberFormat="1" applyFont="1" applyFill="1" applyBorder="1" applyAlignment="1">
      <alignment vertical="center"/>
    </xf>
    <xf numFmtId="49" fontId="62" fillId="0" borderId="0" xfId="0" applyNumberFormat="1" applyFont="1" applyFill="1" applyBorder="1" applyAlignment="1">
      <alignment horizontal="left" vertical="center"/>
    </xf>
    <xf numFmtId="0" fontId="74" fillId="0" borderId="0" xfId="0" applyFont="1" applyFill="1" applyBorder="1" applyAlignment="1">
      <alignment horizontal="left" vertical="center"/>
    </xf>
    <xf numFmtId="0" fontId="58" fillId="0" borderId="0" xfId="0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/>
    </xf>
    <xf numFmtId="165" fontId="61" fillId="0" borderId="0" xfId="7" applyFont="1" applyFill="1" applyBorder="1" applyAlignment="1">
      <alignment horizontal="left" vertical="center"/>
    </xf>
    <xf numFmtId="0" fontId="58" fillId="0" borderId="0" xfId="1" applyFont="1" applyFill="1" applyBorder="1" applyAlignment="1">
      <alignment horizontal="left" vertical="center"/>
    </xf>
    <xf numFmtId="0" fontId="87" fillId="0" borderId="1" xfId="2" applyFont="1" applyFill="1" applyBorder="1" applyAlignment="1">
      <alignment horizontal="center" vertical="center"/>
    </xf>
    <xf numFmtId="0" fontId="87" fillId="0" borderId="1" xfId="6" applyFont="1" applyBorder="1" applyAlignment="1">
      <alignment horizontal="center" vertical="center"/>
    </xf>
    <xf numFmtId="0" fontId="60" fillId="0" borderId="1" xfId="2" applyFont="1" applyFill="1" applyBorder="1" applyAlignment="1">
      <alignment horizontal="center" vertical="center"/>
    </xf>
    <xf numFmtId="0" fontId="60" fillId="0" borderId="1" xfId="6" applyFont="1" applyBorder="1" applyAlignment="1">
      <alignment horizontal="center" vertical="center"/>
    </xf>
    <xf numFmtId="0" fontId="9" fillId="9" borderId="0" xfId="4" applyFont="1" applyFill="1" applyBorder="1" applyAlignment="1">
      <alignment horizontal="center"/>
    </xf>
    <xf numFmtId="0" fontId="11" fillId="5" borderId="36" xfId="5" applyFont="1" applyFill="1" applyBorder="1" applyAlignment="1"/>
    <xf numFmtId="0" fontId="12" fillId="0" borderId="34" xfId="4" applyFont="1" applyFill="1" applyBorder="1" applyAlignment="1">
      <alignment horizontal="center"/>
    </xf>
    <xf numFmtId="0" fontId="12" fillId="0" borderId="21" xfId="4" applyFont="1" applyFill="1" applyBorder="1" applyAlignment="1">
      <alignment horizontal="center"/>
    </xf>
    <xf numFmtId="0" fontId="12" fillId="0" borderId="60" xfId="4" applyFont="1" applyFill="1" applyBorder="1" applyAlignment="1">
      <alignment horizontal="center"/>
    </xf>
    <xf numFmtId="0" fontId="12" fillId="47" borderId="4" xfId="4" applyFont="1" applyFill="1" applyBorder="1" applyAlignment="1"/>
    <xf numFmtId="0" fontId="120" fillId="6" borderId="0" xfId="4" applyFont="1" applyFill="1" applyBorder="1" applyAlignment="1">
      <alignment vertical="center"/>
    </xf>
    <xf numFmtId="0" fontId="120" fillId="6" borderId="33" xfId="4" applyFont="1" applyFill="1" applyBorder="1" applyAlignment="1">
      <alignment vertical="center"/>
    </xf>
    <xf numFmtId="0" fontId="32" fillId="47" borderId="20" xfId="4" applyFont="1" applyFill="1" applyBorder="1" applyAlignment="1"/>
    <xf numFmtId="0" fontId="32" fillId="47" borderId="18" xfId="4" applyFont="1" applyFill="1" applyBorder="1" applyAlignment="1"/>
    <xf numFmtId="0" fontId="87" fillId="0" borderId="1" xfId="6" applyFont="1" applyFill="1" applyBorder="1" applyAlignment="1">
      <alignment horizontal="center" vertical="center"/>
    </xf>
    <xf numFmtId="0" fontId="87" fillId="30" borderId="1" xfId="2" applyFont="1" applyFill="1" applyBorder="1" applyAlignment="1">
      <alignment horizontal="center" vertical="center"/>
    </xf>
    <xf numFmtId="0" fontId="67" fillId="46" borderId="1" xfId="0" applyFont="1" applyFill="1" applyBorder="1" applyAlignment="1">
      <alignment vertical="center"/>
    </xf>
    <xf numFmtId="0" fontId="67" fillId="46" borderId="1" xfId="2" applyFont="1" applyFill="1" applyBorder="1" applyAlignment="1">
      <alignment horizontal="center" vertical="center"/>
    </xf>
    <xf numFmtId="0" fontId="77" fillId="0" borderId="1" xfId="2" applyFont="1" applyFill="1" applyBorder="1" applyAlignment="1">
      <alignment horizontal="center" vertical="center"/>
    </xf>
    <xf numFmtId="0" fontId="12" fillId="0" borderId="94" xfId="0" applyFont="1" applyFill="1" applyBorder="1"/>
    <xf numFmtId="0" fontId="12" fillId="0" borderId="94" xfId="4" applyFont="1" applyFill="1" applyBorder="1" applyAlignment="1">
      <alignment horizontal="center"/>
    </xf>
    <xf numFmtId="0" fontId="12" fillId="0" borderId="16" xfId="4" applyFont="1" applyFill="1" applyBorder="1" applyAlignment="1">
      <alignment horizontal="center"/>
    </xf>
    <xf numFmtId="0" fontId="12" fillId="0" borderId="17" xfId="4" applyFont="1" applyFill="1" applyBorder="1" applyAlignment="1">
      <alignment horizontal="center"/>
    </xf>
    <xf numFmtId="0" fontId="87" fillId="30" borderId="1" xfId="6" applyFont="1" applyFill="1" applyBorder="1" applyAlignment="1">
      <alignment horizontal="center" vertical="center"/>
    </xf>
    <xf numFmtId="0" fontId="77" fillId="0" borderId="1" xfId="6" applyFont="1" applyBorder="1" applyAlignment="1">
      <alignment horizontal="center" vertical="center"/>
    </xf>
    <xf numFmtId="0" fontId="123" fillId="0" borderId="67" xfId="0" applyFont="1" applyBorder="1" applyAlignment="1">
      <alignment vertical="center"/>
    </xf>
    <xf numFmtId="165" fontId="67" fillId="0" borderId="1" xfId="7" applyFont="1" applyBorder="1" applyAlignment="1">
      <alignment horizontal="left" vertical="center"/>
    </xf>
    <xf numFmtId="0" fontId="67" fillId="0" borderId="1" xfId="1" applyFont="1" applyFill="1" applyBorder="1" applyAlignment="1">
      <alignment horizontal="left" vertical="center"/>
    </xf>
    <xf numFmtId="0" fontId="67" fillId="46" borderId="1" xfId="0" applyFont="1" applyFill="1" applyBorder="1" applyAlignment="1">
      <alignment horizontal="left" vertical="center"/>
    </xf>
    <xf numFmtId="0" fontId="67" fillId="46" borderId="1" xfId="1" applyFont="1" applyFill="1" applyBorder="1" applyAlignment="1">
      <alignment horizontal="left" vertical="center"/>
    </xf>
    <xf numFmtId="0" fontId="67" fillId="0" borderId="67" xfId="1" applyFont="1" applyBorder="1" applyAlignment="1">
      <alignment horizontal="left" vertical="center"/>
    </xf>
    <xf numFmtId="49" fontId="67" fillId="0" borderId="1" xfId="0" applyNumberFormat="1" applyFont="1" applyFill="1" applyBorder="1" applyAlignment="1">
      <alignment vertical="center"/>
    </xf>
    <xf numFmtId="165" fontId="58" fillId="0" borderId="1" xfId="7" applyFont="1" applyFill="1" applyBorder="1" applyAlignment="1">
      <alignment horizontal="left" vertical="center"/>
    </xf>
    <xf numFmtId="49" fontId="58" fillId="0" borderId="1" xfId="0" applyNumberFormat="1" applyFont="1" applyFill="1" applyBorder="1" applyAlignment="1">
      <alignment horizontal="left" vertical="center"/>
    </xf>
    <xf numFmtId="0" fontId="67" fillId="0" borderId="1" xfId="10" applyFont="1" applyBorder="1" applyAlignment="1">
      <alignment horizontal="left" vertical="center"/>
    </xf>
    <xf numFmtId="49" fontId="58" fillId="0" borderId="1" xfId="0" applyNumberFormat="1" applyFont="1" applyFill="1" applyBorder="1" applyAlignment="1">
      <alignment vertical="center"/>
    </xf>
    <xf numFmtId="0" fontId="67" fillId="0" borderId="7" xfId="1" applyFont="1" applyBorder="1" applyAlignment="1">
      <alignment horizontal="left" vertical="center"/>
    </xf>
    <xf numFmtId="165" fontId="67" fillId="0" borderId="7" xfId="7" applyFont="1" applyBorder="1" applyAlignment="1">
      <alignment horizontal="left" vertical="center"/>
    </xf>
    <xf numFmtId="165" fontId="67" fillId="46" borderId="1" xfId="7" applyFont="1" applyFill="1" applyBorder="1" applyAlignment="1">
      <alignment horizontal="left" vertical="center"/>
    </xf>
    <xf numFmtId="165" fontId="58" fillId="0" borderId="7" xfId="7" applyFont="1" applyFill="1" applyBorder="1" applyAlignment="1">
      <alignment horizontal="left" vertical="center"/>
    </xf>
    <xf numFmtId="165" fontId="67" fillId="0" borderId="1" xfId="7" applyFont="1" applyFill="1" applyBorder="1" applyAlignment="1">
      <alignment horizontal="left" vertical="center"/>
    </xf>
    <xf numFmtId="49" fontId="67" fillId="0" borderId="7" xfId="0" applyNumberFormat="1" applyFont="1" applyFill="1" applyBorder="1" applyAlignment="1">
      <alignment vertical="center"/>
    </xf>
    <xf numFmtId="165" fontId="67" fillId="0" borderId="67" xfId="7" applyFont="1" applyBorder="1" applyAlignment="1">
      <alignment horizontal="left" vertical="center"/>
    </xf>
    <xf numFmtId="49" fontId="67" fillId="24" borderId="1" xfId="0" applyNumberFormat="1" applyFont="1" applyFill="1" applyBorder="1" applyAlignment="1">
      <alignment vertical="center"/>
    </xf>
    <xf numFmtId="49" fontId="67" fillId="24" borderId="7" xfId="0" applyNumberFormat="1" applyFont="1" applyFill="1" applyBorder="1" applyAlignment="1">
      <alignment horizontal="left" vertical="center"/>
    </xf>
    <xf numFmtId="49" fontId="67" fillId="24" borderId="1" xfId="0" applyNumberFormat="1" applyFont="1" applyFill="1" applyBorder="1" applyAlignment="1">
      <alignment horizontal="left" vertical="center"/>
    </xf>
    <xf numFmtId="49" fontId="67" fillId="24" borderId="7" xfId="0" applyNumberFormat="1" applyFont="1" applyFill="1" applyBorder="1" applyAlignment="1">
      <alignment vertical="center"/>
    </xf>
    <xf numFmtId="0" fontId="67" fillId="0" borderId="82" xfId="1" applyFont="1" applyBorder="1" applyAlignment="1">
      <alignment horizontal="left" vertical="center"/>
    </xf>
    <xf numFmtId="165" fontId="67" fillId="0" borderId="84" xfId="7" applyFont="1" applyBorder="1" applyAlignment="1">
      <alignment horizontal="left" vertical="center"/>
    </xf>
    <xf numFmtId="165" fontId="67" fillId="0" borderId="82" xfId="7" applyFont="1" applyBorder="1" applyAlignment="1">
      <alignment horizontal="left" vertical="center"/>
    </xf>
    <xf numFmtId="49" fontId="67" fillId="24" borderId="67" xfId="0" applyNumberFormat="1" applyFont="1" applyFill="1" applyBorder="1" applyAlignment="1">
      <alignment horizontal="left" vertical="center"/>
    </xf>
    <xf numFmtId="49" fontId="67" fillId="24" borderId="82" xfId="0" applyNumberFormat="1" applyFont="1" applyFill="1" applyBorder="1" applyAlignment="1">
      <alignment horizontal="left" vertical="center"/>
    </xf>
    <xf numFmtId="49" fontId="67" fillId="24" borderId="67" xfId="0" applyNumberFormat="1" applyFont="1" applyFill="1" applyBorder="1" applyAlignment="1">
      <alignment vertical="center"/>
    </xf>
    <xf numFmtId="165" fontId="67" fillId="46" borderId="1" xfId="7" applyFont="1" applyFill="1" applyBorder="1" applyAlignment="1">
      <alignment vertical="center"/>
    </xf>
    <xf numFmtId="0" fontId="58" fillId="2" borderId="81" xfId="0" applyFont="1" applyFill="1" applyBorder="1" applyAlignment="1" applyProtection="1">
      <alignment horizontal="left" vertical="center"/>
      <protection locked="0"/>
    </xf>
    <xf numFmtId="165" fontId="67" fillId="0" borderId="82" xfId="7" applyFont="1" applyBorder="1" applyAlignment="1">
      <alignment vertical="center"/>
    </xf>
    <xf numFmtId="0" fontId="58" fillId="46" borderId="1" xfId="0" applyFont="1" applyFill="1" applyBorder="1" applyAlignment="1">
      <alignment vertical="center"/>
    </xf>
    <xf numFmtId="165" fontId="58" fillId="46" borderId="1" xfId="7" applyFont="1" applyFill="1" applyBorder="1" applyAlignment="1">
      <alignment vertical="center"/>
    </xf>
    <xf numFmtId="0" fontId="58" fillId="46" borderId="1" xfId="2" applyFont="1" applyFill="1" applyBorder="1" applyAlignment="1">
      <alignment horizontal="center" vertical="center"/>
    </xf>
    <xf numFmtId="49" fontId="58" fillId="24" borderId="1" xfId="0" applyNumberFormat="1" applyFont="1" applyFill="1" applyBorder="1" applyAlignment="1">
      <alignment vertical="center"/>
    </xf>
    <xf numFmtId="165" fontId="58" fillId="0" borderId="1" xfId="7" applyFont="1" applyBorder="1" applyAlignment="1">
      <alignment horizontal="left" vertical="center"/>
    </xf>
    <xf numFmtId="0" fontId="58" fillId="0" borderId="1" xfId="10" applyFont="1" applyBorder="1" applyAlignment="1">
      <alignment horizontal="left" vertical="center"/>
    </xf>
    <xf numFmtId="49" fontId="58" fillId="24" borderId="1" xfId="0" applyNumberFormat="1" applyFont="1" applyFill="1" applyBorder="1" applyAlignment="1">
      <alignment horizontal="left" vertical="center"/>
    </xf>
    <xf numFmtId="49" fontId="58" fillId="24" borderId="40" xfId="0" applyNumberFormat="1" applyFont="1" applyFill="1" applyBorder="1" applyAlignment="1">
      <alignment vertical="center"/>
    </xf>
    <xf numFmtId="49" fontId="58" fillId="24" borderId="12" xfId="0" applyNumberFormat="1" applyFont="1" applyFill="1" applyBorder="1" applyAlignment="1">
      <alignment horizontal="left" vertical="center"/>
    </xf>
    <xf numFmtId="0" fontId="58" fillId="0" borderId="68" xfId="10" applyFont="1" applyBorder="1" applyAlignment="1">
      <alignment horizontal="left" vertical="center"/>
    </xf>
    <xf numFmtId="0" fontId="58" fillId="0" borderId="84" xfId="10" applyFont="1" applyBorder="1" applyAlignment="1">
      <alignment horizontal="left" vertical="center"/>
    </xf>
    <xf numFmtId="165" fontId="58" fillId="0" borderId="82" xfId="7" applyFont="1" applyBorder="1" applyAlignment="1">
      <alignment horizontal="left" vertical="center"/>
    </xf>
    <xf numFmtId="0" fontId="58" fillId="0" borderId="67" xfId="10" applyFont="1" applyBorder="1" applyAlignment="1">
      <alignment horizontal="left" vertical="center"/>
    </xf>
    <xf numFmtId="0" fontId="67" fillId="0" borderId="7" xfId="10" applyFont="1" applyBorder="1" applyAlignment="1">
      <alignment horizontal="left" vertical="center"/>
    </xf>
    <xf numFmtId="0" fontId="12" fillId="46" borderId="7" xfId="4" applyFont="1" applyFill="1" applyBorder="1" applyAlignment="1">
      <alignment horizontal="left"/>
    </xf>
    <xf numFmtId="0" fontId="7" fillId="46" borderId="30" xfId="0" applyFont="1" applyFill="1" applyBorder="1"/>
    <xf numFmtId="0" fontId="9" fillId="46" borderId="1" xfId="4" applyFont="1" applyFill="1" applyBorder="1" applyAlignment="1">
      <alignment horizontal="center"/>
    </xf>
    <xf numFmtId="0" fontId="12" fillId="46" borderId="21" xfId="0" applyFont="1" applyFill="1" applyBorder="1" applyAlignment="1">
      <alignment horizontal="center"/>
    </xf>
    <xf numFmtId="0" fontId="11" fillId="5" borderId="2" xfId="5" applyFont="1" applyFill="1" applyBorder="1" applyAlignment="1"/>
    <xf numFmtId="0" fontId="12" fillId="0" borderId="34" xfId="4" applyFont="1" applyFill="1" applyBorder="1" applyAlignment="1"/>
    <xf numFmtId="0" fontId="12" fillId="0" borderId="21" xfId="4" applyFont="1" applyFill="1" applyBorder="1" applyAlignment="1"/>
    <xf numFmtId="0" fontId="12" fillId="0" borderId="60" xfId="4" applyFont="1" applyFill="1" applyBorder="1" applyAlignment="1"/>
    <xf numFmtId="0" fontId="12" fillId="14" borderId="0" xfId="4" applyFont="1" applyFill="1" applyBorder="1" applyAlignment="1"/>
    <xf numFmtId="0" fontId="12" fillId="14" borderId="30" xfId="4" applyFont="1" applyFill="1" applyBorder="1" applyAlignment="1"/>
    <xf numFmtId="0" fontId="12" fillId="14" borderId="43" xfId="4" applyFont="1" applyFill="1" applyBorder="1" applyAlignment="1"/>
    <xf numFmtId="0" fontId="22" fillId="14" borderId="0" xfId="4" applyFont="1" applyFill="1" applyBorder="1" applyAlignment="1">
      <alignment vertical="center"/>
    </xf>
    <xf numFmtId="0" fontId="22" fillId="14" borderId="33" xfId="4" applyFont="1" applyFill="1" applyBorder="1" applyAlignment="1">
      <alignment vertical="center"/>
    </xf>
    <xf numFmtId="0" fontId="22" fillId="14" borderId="43" xfId="4" applyFont="1" applyFill="1" applyBorder="1" applyAlignment="1">
      <alignment vertical="center"/>
    </xf>
    <xf numFmtId="0" fontId="22" fillId="14" borderId="29" xfId="4" applyFont="1" applyFill="1" applyBorder="1" applyAlignment="1">
      <alignment vertical="center"/>
    </xf>
    <xf numFmtId="0" fontId="32" fillId="14" borderId="20" xfId="4" applyFont="1" applyFill="1" applyBorder="1" applyAlignment="1">
      <alignment horizontal="left"/>
    </xf>
    <xf numFmtId="0" fontId="32" fillId="14" borderId="18" xfId="4" applyFont="1" applyFill="1" applyBorder="1" applyAlignment="1"/>
    <xf numFmtId="0" fontId="124" fillId="0" borderId="0" xfId="0" applyFont="1" applyFill="1"/>
    <xf numFmtId="0" fontId="21" fillId="45" borderId="38" xfId="4" applyFont="1" applyFill="1" applyBorder="1" applyAlignment="1">
      <alignment horizontal="justify" vertical="center"/>
    </xf>
    <xf numFmtId="20" fontId="13" fillId="45" borderId="49" xfId="4" applyNumberFormat="1" applyFont="1" applyFill="1" applyBorder="1" applyAlignment="1">
      <alignment horizontal="center" vertical="justify"/>
    </xf>
    <xf numFmtId="20" fontId="13" fillId="45" borderId="47" xfId="4" applyNumberFormat="1" applyFont="1" applyFill="1" applyBorder="1" applyAlignment="1">
      <alignment horizontal="center" vertical="justify" wrapText="1"/>
    </xf>
    <xf numFmtId="0" fontId="13" fillId="45" borderId="46" xfId="4" applyFont="1" applyFill="1" applyBorder="1" applyAlignment="1">
      <alignment horizontal="center" vertical="justify" wrapText="1"/>
    </xf>
    <xf numFmtId="0" fontId="9" fillId="30" borderId="49" xfId="4" applyFont="1" applyFill="1" applyBorder="1" applyAlignment="1">
      <alignment horizontal="center"/>
    </xf>
    <xf numFmtId="0" fontId="9" fillId="30" borderId="1" xfId="4" applyFont="1" applyFill="1" applyBorder="1" applyAlignment="1">
      <alignment horizontal="center"/>
    </xf>
    <xf numFmtId="0" fontId="9" fillId="30" borderId="12" xfId="4" applyFont="1" applyFill="1" applyBorder="1" applyAlignment="1">
      <alignment horizontal="center"/>
    </xf>
    <xf numFmtId="0" fontId="9" fillId="30" borderId="16" xfId="4" applyFont="1" applyFill="1" applyBorder="1" applyAlignment="1">
      <alignment horizontal="center"/>
    </xf>
    <xf numFmtId="0" fontId="9" fillId="30" borderId="32" xfId="4" applyFont="1" applyFill="1" applyBorder="1" applyAlignment="1">
      <alignment horizontal="center"/>
    </xf>
    <xf numFmtId="0" fontId="126" fillId="15" borderId="4" xfId="0" applyFont="1" applyFill="1" applyBorder="1" applyAlignment="1">
      <alignment vertical="top"/>
    </xf>
    <xf numFmtId="0" fontId="126" fillId="15" borderId="0" xfId="0" applyFont="1" applyFill="1" applyBorder="1" applyAlignment="1">
      <alignment vertical="top"/>
    </xf>
    <xf numFmtId="0" fontId="126" fillId="15" borderId="33" xfId="0" applyFont="1" applyFill="1" applyBorder="1" applyAlignment="1">
      <alignment vertical="top"/>
    </xf>
    <xf numFmtId="0" fontId="67" fillId="0" borderId="80" xfId="0" applyFont="1" applyBorder="1" applyAlignment="1">
      <alignment vertical="center" wrapText="1"/>
    </xf>
    <xf numFmtId="0" fontId="79" fillId="0" borderId="80" xfId="1" applyFont="1" applyBorder="1" applyAlignment="1">
      <alignment vertical="center"/>
    </xf>
    <xf numFmtId="0" fontId="77" fillId="0" borderId="1" xfId="3" applyFont="1" applyFill="1" applyBorder="1" applyAlignment="1">
      <alignment horizontal="center" vertical="center"/>
    </xf>
    <xf numFmtId="0" fontId="67" fillId="0" borderId="67" xfId="8" applyFont="1" applyBorder="1" applyAlignment="1">
      <alignment horizontal="left" vertical="center"/>
    </xf>
    <xf numFmtId="0" fontId="67" fillId="0" borderId="1" xfId="9" applyFont="1" applyBorder="1" applyAlignment="1">
      <alignment vertical="center"/>
    </xf>
    <xf numFmtId="0" fontId="67" fillId="0" borderId="1" xfId="8" applyFont="1" applyBorder="1" applyAlignment="1">
      <alignment horizontal="left" vertical="center"/>
    </xf>
    <xf numFmtId="0" fontId="67" fillId="0" borderId="78" xfId="8" applyFont="1" applyBorder="1" applyAlignment="1">
      <alignment horizontal="left" vertical="center"/>
    </xf>
    <xf numFmtId="0" fontId="67" fillId="0" borderId="79" xfId="8" applyFont="1" applyFill="1" applyBorder="1" applyAlignment="1">
      <alignment horizontal="left" vertical="center"/>
    </xf>
    <xf numFmtId="0" fontId="67" fillId="0" borderId="79" xfId="1" applyFont="1" applyBorder="1" applyAlignment="1">
      <alignment vertical="center"/>
    </xf>
    <xf numFmtId="0" fontId="67" fillId="0" borderId="79" xfId="8" applyFont="1" applyBorder="1" applyAlignment="1">
      <alignment horizontal="left" vertical="center"/>
    </xf>
    <xf numFmtId="165" fontId="67" fillId="0" borderId="79" xfId="7" applyFont="1" applyFill="1" applyBorder="1" applyAlignment="1">
      <alignment horizontal="left" vertical="center"/>
    </xf>
    <xf numFmtId="0" fontId="67" fillId="0" borderId="25" xfId="0" applyFont="1" applyBorder="1" applyAlignment="1">
      <alignment horizontal="left" vertical="center"/>
    </xf>
    <xf numFmtId="49" fontId="67" fillId="24" borderId="25" xfId="0" applyNumberFormat="1" applyFont="1" applyFill="1" applyBorder="1" applyAlignment="1">
      <alignment vertical="center"/>
    </xf>
    <xf numFmtId="0" fontId="67" fillId="0" borderId="25" xfId="8" applyFont="1" applyFill="1" applyBorder="1" applyAlignment="1">
      <alignment horizontal="left" vertical="center"/>
    </xf>
    <xf numFmtId="0" fontId="67" fillId="0" borderId="79" xfId="9" applyFont="1" applyBorder="1" applyAlignment="1">
      <alignment vertical="center"/>
    </xf>
    <xf numFmtId="0" fontId="67" fillId="0" borderId="80" xfId="0" applyFont="1" applyBorder="1" applyAlignment="1">
      <alignment horizontal="left" vertical="center"/>
    </xf>
    <xf numFmtId="165" fontId="67" fillId="0" borderId="79" xfId="7" applyFont="1" applyBorder="1" applyAlignment="1">
      <alignment vertical="center"/>
    </xf>
    <xf numFmtId="165" fontId="67" fillId="0" borderId="79" xfId="7" applyFont="1" applyBorder="1" applyAlignment="1">
      <alignment horizontal="left" vertical="center"/>
    </xf>
    <xf numFmtId="165" fontId="67" fillId="0" borderId="80" xfId="7" applyFont="1" applyBorder="1" applyAlignment="1">
      <alignment horizontal="left" vertical="center"/>
    </xf>
    <xf numFmtId="165" fontId="67" fillId="0" borderId="92" xfId="7" applyFont="1" applyBorder="1" applyAlignment="1">
      <alignment horizontal="left" vertical="center"/>
    </xf>
    <xf numFmtId="0" fontId="67" fillId="0" borderId="80" xfId="1" applyFont="1" applyBorder="1" applyAlignment="1">
      <alignment horizontal="left" vertical="center"/>
    </xf>
    <xf numFmtId="0" fontId="128" fillId="0" borderId="0" xfId="0" applyFont="1" applyFill="1" applyAlignment="1">
      <alignment vertical="center" wrapText="1"/>
    </xf>
    <xf numFmtId="0" fontId="100" fillId="0" borderId="0" xfId="0" applyFont="1" applyFill="1"/>
    <xf numFmtId="0" fontId="129" fillId="0" borderId="0" xfId="0" applyFont="1" applyFill="1"/>
    <xf numFmtId="0" fontId="130" fillId="0" borderId="0" xfId="0" applyFont="1" applyFill="1"/>
    <xf numFmtId="0" fontId="28" fillId="0" borderId="0" xfId="0" applyFont="1" applyFill="1"/>
    <xf numFmtId="0" fontId="11" fillId="0" borderId="0" xfId="0" applyFont="1" applyFill="1" applyAlignment="1">
      <alignment horizontal="center"/>
    </xf>
    <xf numFmtId="0" fontId="131" fillId="0" borderId="0" xfId="0" applyFont="1" applyFill="1"/>
    <xf numFmtId="0" fontId="29" fillId="0" borderId="0" xfId="0" applyFont="1" applyFill="1"/>
    <xf numFmtId="0" fontId="24" fillId="0" borderId="4" xfId="0" applyFont="1" applyFill="1" applyBorder="1" applyAlignment="1">
      <alignment horizontal="center" vertical="center"/>
    </xf>
    <xf numFmtId="0" fontId="24" fillId="0" borderId="0" xfId="0" applyFont="1" applyFill="1" applyBorder="1" applyAlignment="1">
      <alignment horizontal="center" vertical="center"/>
    </xf>
    <xf numFmtId="0" fontId="24" fillId="0" borderId="33" xfId="0" applyFont="1" applyFill="1" applyBorder="1" applyAlignment="1">
      <alignment horizontal="center" vertical="center"/>
    </xf>
    <xf numFmtId="49" fontId="12" fillId="0" borderId="18" xfId="4" applyNumberFormat="1" applyFont="1" applyFill="1" applyBorder="1" applyAlignment="1">
      <alignment horizontal="center"/>
    </xf>
    <xf numFmtId="49" fontId="12" fillId="0" borderId="44" xfId="4" applyNumberFormat="1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 vertical="justify"/>
    </xf>
    <xf numFmtId="0" fontId="18" fillId="0" borderId="0" xfId="0" applyFont="1" applyFill="1" applyBorder="1" applyAlignment="1">
      <alignment horizontal="center" vertical="justify"/>
    </xf>
    <xf numFmtId="0" fontId="18" fillId="0" borderId="33" xfId="0" applyFont="1" applyFill="1" applyBorder="1" applyAlignment="1">
      <alignment horizontal="center" vertical="justify"/>
    </xf>
    <xf numFmtId="0" fontId="31" fillId="0" borderId="20" xfId="4" applyFont="1" applyFill="1" applyBorder="1" applyAlignment="1">
      <alignment horizontal="center" vertical="justify"/>
    </xf>
    <xf numFmtId="0" fontId="31" fillId="0" borderId="18" xfId="4" applyFont="1" applyFill="1" applyBorder="1" applyAlignment="1">
      <alignment horizontal="center" vertical="justify"/>
    </xf>
    <xf numFmtId="0" fontId="31" fillId="0" borderId="44" xfId="4" applyFont="1" applyFill="1" applyBorder="1" applyAlignment="1">
      <alignment horizontal="center" vertical="justify"/>
    </xf>
    <xf numFmtId="46" fontId="21" fillId="0" borderId="38" xfId="0" applyNumberFormat="1" applyFont="1" applyFill="1" applyBorder="1" applyAlignment="1">
      <alignment horizontal="center" vertical="center"/>
    </xf>
    <xf numFmtId="46" fontId="21" fillId="0" borderId="48" xfId="0" applyNumberFormat="1" applyFont="1" applyFill="1" applyBorder="1" applyAlignment="1">
      <alignment horizontal="center" vertical="center"/>
    </xf>
    <xf numFmtId="46" fontId="21" fillId="0" borderId="35" xfId="0" applyNumberFormat="1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45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58" xfId="0" applyFont="1" applyFill="1" applyBorder="1" applyAlignment="1">
      <alignment horizontal="center" vertical="center"/>
    </xf>
    <xf numFmtId="0" fontId="21" fillId="0" borderId="59" xfId="0" applyFont="1" applyFill="1" applyBorder="1" applyAlignment="1">
      <alignment horizontal="center" vertical="center"/>
    </xf>
    <xf numFmtId="0" fontId="21" fillId="0" borderId="62" xfId="0" applyFont="1" applyFill="1" applyBorder="1" applyAlignment="1">
      <alignment horizontal="center" vertical="center"/>
    </xf>
    <xf numFmtId="0" fontId="24" fillId="0" borderId="4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4" fillId="0" borderId="33" xfId="0" applyFont="1" applyFill="1" applyBorder="1" applyAlignment="1">
      <alignment horizontal="center"/>
    </xf>
    <xf numFmtId="49" fontId="21" fillId="0" borderId="38" xfId="4" applyNumberFormat="1" applyFont="1" applyFill="1" applyBorder="1" applyAlignment="1">
      <alignment horizontal="center" vertical="center"/>
    </xf>
    <xf numFmtId="49" fontId="21" fillId="0" borderId="48" xfId="4" applyNumberFormat="1" applyFont="1" applyFill="1" applyBorder="1" applyAlignment="1">
      <alignment horizontal="center" vertical="center"/>
    </xf>
    <xf numFmtId="49" fontId="21" fillId="0" borderId="5" xfId="4" applyNumberFormat="1" applyFont="1" applyFill="1" applyBorder="1" applyAlignment="1">
      <alignment horizontal="center" vertical="center"/>
    </xf>
    <xf numFmtId="49" fontId="21" fillId="0" borderId="45" xfId="4" applyNumberFormat="1" applyFont="1" applyFill="1" applyBorder="1" applyAlignment="1">
      <alignment horizontal="center" vertical="center"/>
    </xf>
    <xf numFmtId="49" fontId="14" fillId="0" borderId="20" xfId="4" applyNumberFormat="1" applyFont="1" applyFill="1" applyBorder="1" applyAlignment="1">
      <alignment horizontal="center" vertical="center"/>
    </xf>
    <xf numFmtId="49" fontId="14" fillId="0" borderId="18" xfId="4" applyNumberFormat="1" applyFont="1" applyFill="1" applyBorder="1" applyAlignment="1">
      <alignment horizontal="center" vertical="center"/>
    </xf>
    <xf numFmtId="49" fontId="14" fillId="0" borderId="44" xfId="4" applyNumberFormat="1" applyFont="1" applyFill="1" applyBorder="1" applyAlignment="1">
      <alignment horizontal="center" vertical="center"/>
    </xf>
    <xf numFmtId="49" fontId="21" fillId="0" borderId="38" xfId="4" applyNumberFormat="1" applyFont="1" applyFill="1" applyBorder="1" applyAlignment="1">
      <alignment horizontal="left" vertical="center"/>
    </xf>
    <xf numFmtId="49" fontId="21" fillId="0" borderId="48" xfId="4" applyNumberFormat="1" applyFont="1" applyFill="1" applyBorder="1" applyAlignment="1">
      <alignment horizontal="left" vertical="center"/>
    </xf>
    <xf numFmtId="49" fontId="21" fillId="0" borderId="5" xfId="4" applyNumberFormat="1" applyFont="1" applyFill="1" applyBorder="1" applyAlignment="1">
      <alignment horizontal="left" vertical="center"/>
    </xf>
    <xf numFmtId="49" fontId="21" fillId="0" borderId="45" xfId="4" applyNumberFormat="1" applyFont="1" applyFill="1" applyBorder="1" applyAlignment="1">
      <alignment horizontal="left" vertical="center"/>
    </xf>
    <xf numFmtId="49" fontId="21" fillId="23" borderId="58" xfId="4" applyNumberFormat="1" applyFont="1" applyFill="1" applyBorder="1" applyAlignment="1">
      <alignment horizontal="center" vertical="center"/>
    </xf>
    <xf numFmtId="49" fontId="21" fillId="23" borderId="59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left" vertical="center"/>
    </xf>
    <xf numFmtId="49" fontId="21" fillId="0" borderId="59" xfId="4" applyNumberFormat="1" applyFont="1" applyFill="1" applyBorder="1" applyAlignment="1">
      <alignment horizontal="left" vertical="center"/>
    </xf>
    <xf numFmtId="0" fontId="41" fillId="15" borderId="4" xfId="0" applyFont="1" applyFill="1" applyBorder="1" applyAlignment="1">
      <alignment horizontal="center" vertical="top"/>
    </xf>
    <xf numFmtId="0" fontId="41" fillId="15" borderId="0" xfId="0" applyFont="1" applyFill="1" applyBorder="1" applyAlignment="1">
      <alignment horizontal="center" vertical="top"/>
    </xf>
    <xf numFmtId="0" fontId="41" fillId="15" borderId="33" xfId="0" applyFont="1" applyFill="1" applyBorder="1" applyAlignment="1">
      <alignment horizontal="center" vertical="top"/>
    </xf>
    <xf numFmtId="49" fontId="12" fillId="40" borderId="20" xfId="4" applyNumberFormat="1" applyFont="1" applyFill="1" applyBorder="1" applyAlignment="1">
      <alignment horizontal="center"/>
    </xf>
    <xf numFmtId="49" fontId="12" fillId="40" borderId="18" xfId="4" applyNumberFormat="1" applyFont="1" applyFill="1" applyBorder="1" applyAlignment="1">
      <alignment horizontal="center"/>
    </xf>
    <xf numFmtId="49" fontId="12" fillId="40" borderId="44" xfId="4" applyNumberFormat="1" applyFont="1" applyFill="1" applyBorder="1" applyAlignment="1">
      <alignment horizontal="center"/>
    </xf>
    <xf numFmtId="0" fontId="31" fillId="40" borderId="20" xfId="4" applyFont="1" applyFill="1" applyBorder="1" applyAlignment="1">
      <alignment horizontal="center" vertical="justify"/>
    </xf>
    <xf numFmtId="0" fontId="31" fillId="40" borderId="18" xfId="4" applyFont="1" applyFill="1" applyBorder="1" applyAlignment="1">
      <alignment horizontal="center" vertical="justify"/>
    </xf>
    <xf numFmtId="0" fontId="31" fillId="40" borderId="44" xfId="4" applyFont="1" applyFill="1" applyBorder="1" applyAlignment="1">
      <alignment horizontal="center" vertical="justify"/>
    </xf>
    <xf numFmtId="0" fontId="50" fillId="15" borderId="4" xfId="4" applyFont="1" applyFill="1" applyBorder="1" applyAlignment="1">
      <alignment horizontal="center"/>
    </xf>
    <xf numFmtId="0" fontId="50" fillId="15" borderId="0" xfId="4" applyFont="1" applyFill="1" applyBorder="1" applyAlignment="1">
      <alignment horizontal="center"/>
    </xf>
    <xf numFmtId="0" fontId="50" fillId="15" borderId="33" xfId="4" applyFont="1" applyFill="1" applyBorder="1" applyAlignment="1">
      <alignment horizontal="center"/>
    </xf>
    <xf numFmtId="46" fontId="21" fillId="40" borderId="38" xfId="0" applyNumberFormat="1" applyFont="1" applyFill="1" applyBorder="1" applyAlignment="1">
      <alignment horizontal="left" vertical="center"/>
    </xf>
    <xf numFmtId="46" fontId="21" fillId="40" borderId="48" xfId="0" applyNumberFormat="1" applyFont="1" applyFill="1" applyBorder="1" applyAlignment="1">
      <alignment horizontal="left" vertical="center"/>
    </xf>
    <xf numFmtId="46" fontId="21" fillId="40" borderId="35" xfId="0" applyNumberFormat="1" applyFont="1" applyFill="1" applyBorder="1" applyAlignment="1">
      <alignment horizontal="left" vertical="center"/>
    </xf>
    <xf numFmtId="0" fontId="45" fillId="7" borderId="3" xfId="0" applyFont="1" applyFill="1" applyBorder="1" applyAlignment="1">
      <alignment horizontal="center"/>
    </xf>
    <xf numFmtId="0" fontId="45" fillId="7" borderId="42" xfId="0" applyFont="1" applyFill="1" applyBorder="1" applyAlignment="1">
      <alignment horizontal="center"/>
    </xf>
    <xf numFmtId="0" fontId="45" fillId="7" borderId="6" xfId="0" applyFont="1" applyFill="1" applyBorder="1" applyAlignment="1">
      <alignment horizontal="center"/>
    </xf>
    <xf numFmtId="0" fontId="45" fillId="7" borderId="29" xfId="0" applyFont="1" applyFill="1" applyBorder="1" applyAlignment="1">
      <alignment horizontal="center"/>
    </xf>
    <xf numFmtId="0" fontId="105" fillId="7" borderId="3" xfId="0" applyFont="1" applyFill="1" applyBorder="1" applyAlignment="1">
      <alignment horizontal="center"/>
    </xf>
    <xf numFmtId="0" fontId="105" fillId="7" borderId="41" xfId="0" applyFont="1" applyFill="1" applyBorder="1" applyAlignment="1">
      <alignment horizontal="center"/>
    </xf>
    <xf numFmtId="0" fontId="105" fillId="7" borderId="42" xfId="0" applyFont="1" applyFill="1" applyBorder="1" applyAlignment="1">
      <alignment horizontal="center"/>
    </xf>
    <xf numFmtId="0" fontId="105" fillId="7" borderId="6" xfId="0" applyFont="1" applyFill="1" applyBorder="1" applyAlignment="1">
      <alignment horizontal="center"/>
    </xf>
    <xf numFmtId="0" fontId="105" fillId="7" borderId="43" xfId="0" applyFont="1" applyFill="1" applyBorder="1" applyAlignment="1">
      <alignment horizontal="center"/>
    </xf>
    <xf numFmtId="0" fontId="105" fillId="7" borderId="29" xfId="0" applyFont="1" applyFill="1" applyBorder="1" applyAlignment="1">
      <alignment horizontal="center"/>
    </xf>
    <xf numFmtId="49" fontId="12" fillId="28" borderId="18" xfId="4" applyNumberFormat="1" applyFont="1" applyFill="1" applyBorder="1" applyAlignment="1">
      <alignment horizontal="center"/>
    </xf>
    <xf numFmtId="0" fontId="104" fillId="7" borderId="3" xfId="0" applyFont="1" applyFill="1" applyBorder="1" applyAlignment="1">
      <alignment horizontal="center"/>
    </xf>
    <xf numFmtId="0" fontId="104" fillId="7" borderId="41" xfId="0" applyFont="1" applyFill="1" applyBorder="1" applyAlignment="1">
      <alignment horizontal="center"/>
    </xf>
    <xf numFmtId="0" fontId="104" fillId="7" borderId="42" xfId="0" applyFont="1" applyFill="1" applyBorder="1" applyAlignment="1">
      <alignment horizontal="center"/>
    </xf>
    <xf numFmtId="0" fontId="104" fillId="7" borderId="6" xfId="0" applyFont="1" applyFill="1" applyBorder="1" applyAlignment="1">
      <alignment horizontal="center"/>
    </xf>
    <xf numFmtId="0" fontId="104" fillId="7" borderId="43" xfId="0" applyFont="1" applyFill="1" applyBorder="1" applyAlignment="1">
      <alignment horizontal="center"/>
    </xf>
    <xf numFmtId="0" fontId="104" fillId="7" borderId="29" xfId="0" applyFont="1" applyFill="1" applyBorder="1" applyAlignment="1">
      <alignment horizontal="center"/>
    </xf>
    <xf numFmtId="0" fontId="8" fillId="7" borderId="41" xfId="0" applyFont="1" applyFill="1" applyBorder="1" applyAlignment="1">
      <alignment horizontal="center" vertical="justify"/>
    </xf>
    <xf numFmtId="0" fontId="8" fillId="7" borderId="42" xfId="0" applyFont="1" applyFill="1" applyBorder="1" applyAlignment="1">
      <alignment horizontal="center" vertical="justify"/>
    </xf>
    <xf numFmtId="0" fontId="38" fillId="15" borderId="3" xfId="0" applyFont="1" applyFill="1" applyBorder="1" applyAlignment="1">
      <alignment horizontal="justify" vertical="center"/>
    </xf>
    <xf numFmtId="0" fontId="38" fillId="15" borderId="41" xfId="0" applyFont="1" applyFill="1" applyBorder="1" applyAlignment="1">
      <alignment horizontal="justify" vertical="center"/>
    </xf>
    <xf numFmtId="0" fontId="38" fillId="15" borderId="42" xfId="0" applyFont="1" applyFill="1" applyBorder="1" applyAlignment="1">
      <alignment horizontal="justify" vertical="center"/>
    </xf>
    <xf numFmtId="0" fontId="21" fillId="9" borderId="43" xfId="0" applyFont="1" applyFill="1" applyBorder="1" applyAlignment="1">
      <alignment horizontal="left"/>
    </xf>
    <xf numFmtId="0" fontId="42" fillId="0" borderId="23" xfId="0" applyFont="1" applyBorder="1" applyAlignment="1">
      <alignment horizontal="left"/>
    </xf>
    <xf numFmtId="0" fontId="42" fillId="0" borderId="35" xfId="0" applyFont="1" applyBorder="1" applyAlignment="1">
      <alignment horizontal="left"/>
    </xf>
    <xf numFmtId="0" fontId="42" fillId="0" borderId="7" xfId="0" applyFont="1" applyBorder="1" applyAlignment="1">
      <alignment horizontal="left"/>
    </xf>
    <xf numFmtId="0" fontId="42" fillId="0" borderId="14" xfId="0" applyFont="1" applyBorder="1" applyAlignment="1">
      <alignment horizontal="left"/>
    </xf>
    <xf numFmtId="0" fontId="42" fillId="0" borderId="17" xfId="0" applyFont="1" applyBorder="1" applyAlignment="1">
      <alignment horizontal="left"/>
    </xf>
    <xf numFmtId="0" fontId="42" fillId="0" borderId="62" xfId="0" applyFont="1" applyBorder="1" applyAlignment="1">
      <alignment horizontal="left"/>
    </xf>
    <xf numFmtId="0" fontId="50" fillId="15" borderId="4" xfId="4" applyFont="1" applyFill="1" applyBorder="1" applyAlignment="1">
      <alignment horizontal="center" vertical="center"/>
    </xf>
    <xf numFmtId="0" fontId="50" fillId="15" borderId="0" xfId="4" applyFont="1" applyFill="1" applyBorder="1" applyAlignment="1">
      <alignment horizontal="center" vertical="center"/>
    </xf>
    <xf numFmtId="0" fontId="50" fillId="15" borderId="33" xfId="4" applyFont="1" applyFill="1" applyBorder="1" applyAlignment="1">
      <alignment horizontal="center" vertical="center"/>
    </xf>
    <xf numFmtId="49" fontId="12" fillId="36" borderId="20" xfId="4" applyNumberFormat="1" applyFont="1" applyFill="1" applyBorder="1" applyAlignment="1">
      <alignment horizontal="center"/>
    </xf>
    <xf numFmtId="49" fontId="12" fillId="36" borderId="18" xfId="4" applyNumberFormat="1" applyFont="1" applyFill="1" applyBorder="1" applyAlignment="1">
      <alignment horizontal="center"/>
    </xf>
    <xf numFmtId="49" fontId="12" fillId="36" borderId="44" xfId="4" applyNumberFormat="1" applyFont="1" applyFill="1" applyBorder="1" applyAlignment="1">
      <alignment horizontal="center"/>
    </xf>
    <xf numFmtId="0" fontId="26" fillId="0" borderId="17" xfId="0" applyFont="1" applyBorder="1" applyAlignment="1">
      <alignment horizontal="left"/>
    </xf>
    <xf numFmtId="0" fontId="26" fillId="0" borderId="62" xfId="0" applyFont="1" applyBorder="1" applyAlignment="1">
      <alignment horizontal="left"/>
    </xf>
    <xf numFmtId="49" fontId="30" fillId="7" borderId="43" xfId="4" applyNumberFormat="1" applyFont="1" applyFill="1" applyBorder="1" applyAlignment="1">
      <alignment horizontal="right"/>
    </xf>
    <xf numFmtId="49" fontId="30" fillId="7" borderId="29" xfId="4" applyNumberFormat="1" applyFont="1" applyFill="1" applyBorder="1" applyAlignment="1">
      <alignment horizontal="right"/>
    </xf>
    <xf numFmtId="0" fontId="31" fillId="36" borderId="20" xfId="4" applyFont="1" applyFill="1" applyBorder="1" applyAlignment="1">
      <alignment horizontal="center" vertical="justify"/>
    </xf>
    <xf numFmtId="0" fontId="31" fillId="36" borderId="18" xfId="4" applyFont="1" applyFill="1" applyBorder="1" applyAlignment="1">
      <alignment horizontal="center" vertical="justify"/>
    </xf>
    <xf numFmtId="0" fontId="31" fillId="36" borderId="44" xfId="4" applyFont="1" applyFill="1" applyBorder="1" applyAlignment="1">
      <alignment horizontal="center" vertical="justify"/>
    </xf>
    <xf numFmtId="0" fontId="26" fillId="0" borderId="23" xfId="0" applyFont="1" applyBorder="1" applyAlignment="1">
      <alignment horizontal="left"/>
    </xf>
    <xf numFmtId="0" fontId="26" fillId="0" borderId="35" xfId="0" applyFont="1" applyBorder="1" applyAlignment="1">
      <alignment horizontal="left"/>
    </xf>
    <xf numFmtId="0" fontId="26" fillId="0" borderId="7" xfId="0" applyFont="1" applyBorder="1" applyAlignment="1">
      <alignment horizontal="left"/>
    </xf>
    <xf numFmtId="0" fontId="26" fillId="0" borderId="14" xfId="0" applyFont="1" applyBorder="1" applyAlignment="1">
      <alignment horizontal="left"/>
    </xf>
    <xf numFmtId="49" fontId="12" fillId="44" borderId="20" xfId="4" applyNumberFormat="1" applyFont="1" applyFill="1" applyBorder="1" applyAlignment="1">
      <alignment horizontal="center"/>
    </xf>
    <xf numFmtId="49" fontId="12" fillId="44" borderId="18" xfId="4" applyNumberFormat="1" applyFont="1" applyFill="1" applyBorder="1" applyAlignment="1">
      <alignment horizontal="center"/>
    </xf>
    <xf numFmtId="49" fontId="12" fillId="44" borderId="44" xfId="4" applyNumberFormat="1" applyFont="1" applyFill="1" applyBorder="1" applyAlignment="1">
      <alignment horizontal="center"/>
    </xf>
    <xf numFmtId="0" fontId="22" fillId="14" borderId="41" xfId="4" applyFont="1" applyFill="1" applyBorder="1" applyAlignment="1">
      <alignment horizontal="center" vertical="top"/>
    </xf>
    <xf numFmtId="0" fontId="22" fillId="14" borderId="42" xfId="4" applyFont="1" applyFill="1" applyBorder="1" applyAlignment="1">
      <alignment horizontal="center" vertical="top"/>
    </xf>
    <xf numFmtId="0" fontId="22" fillId="14" borderId="0" xfId="4" applyFont="1" applyFill="1" applyBorder="1" applyAlignment="1">
      <alignment horizontal="center" vertical="top"/>
    </xf>
    <xf numFmtId="0" fontId="22" fillId="14" borderId="33" xfId="4" applyFont="1" applyFill="1" applyBorder="1" applyAlignment="1">
      <alignment horizontal="center" vertical="top"/>
    </xf>
    <xf numFmtId="49" fontId="12" fillId="45" borderId="20" xfId="4" applyNumberFormat="1" applyFont="1" applyFill="1" applyBorder="1" applyAlignment="1">
      <alignment horizontal="center"/>
    </xf>
    <xf numFmtId="49" fontId="12" fillId="45" borderId="18" xfId="4" applyNumberFormat="1" applyFont="1" applyFill="1" applyBorder="1" applyAlignment="1">
      <alignment horizontal="center"/>
    </xf>
    <xf numFmtId="49" fontId="12" fillId="45" borderId="44" xfId="4" applyNumberFormat="1" applyFont="1" applyFill="1" applyBorder="1" applyAlignment="1">
      <alignment horizontal="center"/>
    </xf>
    <xf numFmtId="0" fontId="31" fillId="45" borderId="20" xfId="4" applyFont="1" applyFill="1" applyBorder="1" applyAlignment="1">
      <alignment horizontal="center" vertical="justify"/>
    </xf>
    <xf numFmtId="0" fontId="31" fillId="45" borderId="18" xfId="4" applyFont="1" applyFill="1" applyBorder="1" applyAlignment="1">
      <alignment horizontal="center" vertical="justify"/>
    </xf>
    <xf numFmtId="0" fontId="31" fillId="45" borderId="44" xfId="4" applyFont="1" applyFill="1" applyBorder="1" applyAlignment="1">
      <alignment horizontal="center" vertical="justify"/>
    </xf>
    <xf numFmtId="46" fontId="21" fillId="45" borderId="38" xfId="0" applyNumberFormat="1" applyFont="1" applyFill="1" applyBorder="1" applyAlignment="1">
      <alignment horizontal="left" vertical="center"/>
    </xf>
    <xf numFmtId="46" fontId="21" fillId="45" borderId="48" xfId="0" applyNumberFormat="1" applyFont="1" applyFill="1" applyBorder="1" applyAlignment="1">
      <alignment horizontal="left" vertical="center"/>
    </xf>
    <xf numFmtId="46" fontId="21" fillId="45" borderId="35" xfId="0" applyNumberFormat="1" applyFont="1" applyFill="1" applyBorder="1" applyAlignment="1">
      <alignment horizontal="left" vertical="center"/>
    </xf>
    <xf numFmtId="0" fontId="21" fillId="45" borderId="5" xfId="0" applyFont="1" applyFill="1" applyBorder="1" applyAlignment="1">
      <alignment horizontal="left" vertical="center"/>
    </xf>
    <xf numFmtId="0" fontId="21" fillId="45" borderId="45" xfId="0" applyFont="1" applyFill="1" applyBorder="1" applyAlignment="1">
      <alignment horizontal="left" vertical="center"/>
    </xf>
    <xf numFmtId="0" fontId="21" fillId="45" borderId="14" xfId="0" applyFont="1" applyFill="1" applyBorder="1" applyAlignment="1">
      <alignment horizontal="left" vertical="center"/>
    </xf>
    <xf numFmtId="0" fontId="21" fillId="45" borderId="58" xfId="0" applyFont="1" applyFill="1" applyBorder="1" applyAlignment="1">
      <alignment horizontal="left" vertical="center"/>
    </xf>
    <xf numFmtId="0" fontId="21" fillId="45" borderId="59" xfId="0" applyFont="1" applyFill="1" applyBorder="1" applyAlignment="1">
      <alignment horizontal="left" vertical="center"/>
    </xf>
    <xf numFmtId="0" fontId="21" fillId="45" borderId="62" xfId="0" applyFont="1" applyFill="1" applyBorder="1" applyAlignment="1">
      <alignment horizontal="left" vertical="center"/>
    </xf>
    <xf numFmtId="0" fontId="127" fillId="15" borderId="3" xfId="0" applyFont="1" applyFill="1" applyBorder="1" applyAlignment="1">
      <alignment horizontal="center" wrapText="1"/>
    </xf>
    <xf numFmtId="0" fontId="127" fillId="15" borderId="41" xfId="0" applyFont="1" applyFill="1" applyBorder="1" applyAlignment="1">
      <alignment horizontal="center"/>
    </xf>
    <xf numFmtId="0" fontId="127" fillId="15" borderId="42" xfId="0" applyFont="1" applyFill="1" applyBorder="1" applyAlignment="1">
      <alignment horizontal="center"/>
    </xf>
    <xf numFmtId="0" fontId="125" fillId="14" borderId="6" xfId="0" applyFont="1" applyFill="1" applyBorder="1" applyAlignment="1">
      <alignment horizontal="center"/>
    </xf>
    <xf numFmtId="0" fontId="125" fillId="14" borderId="43" xfId="0" applyFont="1" applyFill="1" applyBorder="1" applyAlignment="1">
      <alignment horizontal="center"/>
    </xf>
    <xf numFmtId="0" fontId="125" fillId="14" borderId="29" xfId="0" applyFont="1" applyFill="1" applyBorder="1" applyAlignment="1">
      <alignment horizontal="center"/>
    </xf>
    <xf numFmtId="0" fontId="21" fillId="40" borderId="5" xfId="0" applyFont="1" applyFill="1" applyBorder="1" applyAlignment="1">
      <alignment horizontal="left" vertical="center"/>
    </xf>
    <xf numFmtId="0" fontId="21" fillId="40" borderId="45" xfId="0" applyFont="1" applyFill="1" applyBorder="1" applyAlignment="1">
      <alignment horizontal="left" vertical="center"/>
    </xf>
    <xf numFmtId="0" fontId="21" fillId="40" borderId="14" xfId="0" applyFont="1" applyFill="1" applyBorder="1" applyAlignment="1">
      <alignment horizontal="left" vertical="center"/>
    </xf>
    <xf numFmtId="0" fontId="21" fillId="40" borderId="58" xfId="0" applyFont="1" applyFill="1" applyBorder="1" applyAlignment="1">
      <alignment horizontal="left" vertical="center"/>
    </xf>
    <xf numFmtId="0" fontId="21" fillId="40" borderId="59" xfId="0" applyFont="1" applyFill="1" applyBorder="1" applyAlignment="1">
      <alignment horizontal="left" vertical="center"/>
    </xf>
    <xf numFmtId="0" fontId="21" fillId="40" borderId="62" xfId="0" applyFont="1" applyFill="1" applyBorder="1" applyAlignment="1">
      <alignment horizontal="left" vertical="center"/>
    </xf>
    <xf numFmtId="46" fontId="21" fillId="36" borderId="38" xfId="0" applyNumberFormat="1" applyFont="1" applyFill="1" applyBorder="1" applyAlignment="1">
      <alignment horizontal="left" vertical="center"/>
    </xf>
    <xf numFmtId="46" fontId="21" fillId="36" borderId="48" xfId="0" applyNumberFormat="1" applyFont="1" applyFill="1" applyBorder="1" applyAlignment="1">
      <alignment horizontal="left" vertical="center"/>
    </xf>
    <xf numFmtId="46" fontId="21" fillId="36" borderId="35" xfId="0" applyNumberFormat="1" applyFont="1" applyFill="1" applyBorder="1" applyAlignment="1">
      <alignment horizontal="left" vertical="center"/>
    </xf>
    <xf numFmtId="0" fontId="21" fillId="36" borderId="5" xfId="0" applyFont="1" applyFill="1" applyBorder="1" applyAlignment="1">
      <alignment horizontal="left" vertical="center"/>
    </xf>
    <xf numFmtId="0" fontId="21" fillId="36" borderId="45" xfId="0" applyFont="1" applyFill="1" applyBorder="1" applyAlignment="1">
      <alignment horizontal="left" vertical="center"/>
    </xf>
    <xf numFmtId="0" fontId="21" fillId="36" borderId="14" xfId="0" applyFont="1" applyFill="1" applyBorder="1" applyAlignment="1">
      <alignment horizontal="left" vertical="center"/>
    </xf>
    <xf numFmtId="0" fontId="21" fillId="36" borderId="58" xfId="0" applyFont="1" applyFill="1" applyBorder="1" applyAlignment="1">
      <alignment horizontal="left" vertical="center"/>
    </xf>
    <xf numFmtId="0" fontId="21" fillId="36" borderId="59" xfId="0" applyFont="1" applyFill="1" applyBorder="1" applyAlignment="1">
      <alignment horizontal="left" vertical="center"/>
    </xf>
    <xf numFmtId="0" fontId="21" fillId="36" borderId="62" xfId="0" applyFont="1" applyFill="1" applyBorder="1" applyAlignment="1">
      <alignment horizontal="left" vertical="center"/>
    </xf>
    <xf numFmtId="49" fontId="12" fillId="39" borderId="18" xfId="4" applyNumberFormat="1" applyFont="1" applyFill="1" applyBorder="1" applyAlignment="1">
      <alignment horizontal="center"/>
    </xf>
    <xf numFmtId="0" fontId="59" fillId="7" borderId="40" xfId="0" applyFont="1" applyFill="1" applyBorder="1" applyAlignment="1">
      <alignment horizontal="center" vertical="center"/>
    </xf>
    <xf numFmtId="0" fontId="59" fillId="7" borderId="26" xfId="0" applyFont="1" applyFill="1" applyBorder="1" applyAlignment="1">
      <alignment horizontal="center" vertical="center"/>
    </xf>
    <xf numFmtId="0" fontId="85" fillId="20" borderId="0" xfId="0" applyFont="1" applyFill="1" applyAlignment="1">
      <alignment horizontal="left" vertical="center"/>
    </xf>
    <xf numFmtId="0" fontId="83" fillId="8" borderId="1" xfId="0" applyFont="1" applyFill="1" applyBorder="1" applyAlignment="1">
      <alignment horizontal="center" vertical="center"/>
    </xf>
    <xf numFmtId="0" fontId="83" fillId="8" borderId="1" xfId="2" applyFont="1" applyFill="1" applyBorder="1" applyAlignment="1">
      <alignment horizontal="left" vertical="center"/>
    </xf>
    <xf numFmtId="0" fontId="83" fillId="8" borderId="1" xfId="2" applyFont="1" applyFill="1" applyBorder="1" applyAlignment="1">
      <alignment horizontal="center" vertical="center"/>
    </xf>
    <xf numFmtId="0" fontId="83" fillId="8" borderId="64" xfId="2" applyFont="1" applyFill="1" applyBorder="1" applyAlignment="1">
      <alignment horizontal="center" vertical="center"/>
    </xf>
    <xf numFmtId="0" fontId="83" fillId="8" borderId="55" xfId="2" applyFont="1" applyFill="1" applyBorder="1" applyAlignment="1">
      <alignment horizontal="center" vertical="center"/>
    </xf>
    <xf numFmtId="0" fontId="83" fillId="8" borderId="65" xfId="2" applyFont="1" applyFill="1" applyBorder="1" applyAlignment="1">
      <alignment horizontal="center" vertical="center"/>
    </xf>
    <xf numFmtId="0" fontId="83" fillId="8" borderId="8" xfId="2" applyFont="1" applyFill="1" applyBorder="1" applyAlignment="1">
      <alignment horizontal="center" vertical="center"/>
    </xf>
    <xf numFmtId="0" fontId="83" fillId="8" borderId="30" xfId="2" applyFont="1" applyFill="1" applyBorder="1" applyAlignment="1">
      <alignment horizontal="center" vertical="center"/>
    </xf>
    <xf numFmtId="0" fontId="83" fillId="8" borderId="52" xfId="2" applyFont="1" applyFill="1" applyBorder="1" applyAlignment="1">
      <alignment horizontal="center" vertical="center"/>
    </xf>
    <xf numFmtId="0" fontId="92" fillId="38" borderId="0" xfId="0" applyFont="1" applyFill="1" applyBorder="1" applyAlignment="1">
      <alignment horizontal="left" vertical="center"/>
    </xf>
    <xf numFmtId="0" fontId="70" fillId="0" borderId="0" xfId="0" applyFont="1" applyAlignment="1">
      <alignment horizontal="center" vertical="center" textRotation="90"/>
    </xf>
    <xf numFmtId="0" fontId="31" fillId="44" borderId="20" xfId="4" applyFont="1" applyFill="1" applyBorder="1" applyAlignment="1">
      <alignment horizontal="left" vertical="justify"/>
    </xf>
    <xf numFmtId="0" fontId="31" fillId="44" borderId="44" xfId="4" applyFont="1" applyFill="1" applyBorder="1" applyAlignment="1">
      <alignment horizontal="left" vertical="justify"/>
    </xf>
    <xf numFmtId="20" fontId="107" fillId="21" borderId="4" xfId="0" applyNumberFormat="1" applyFont="1" applyFill="1" applyBorder="1" applyAlignment="1">
      <alignment horizontal="center"/>
    </xf>
    <xf numFmtId="20" fontId="107" fillId="21" borderId="0" xfId="0" applyNumberFormat="1" applyFont="1" applyFill="1" applyBorder="1" applyAlignment="1">
      <alignment horizontal="center"/>
    </xf>
    <xf numFmtId="49" fontId="21" fillId="36" borderId="58" xfId="4" applyNumberFormat="1" applyFont="1" applyFill="1" applyBorder="1" applyAlignment="1">
      <alignment horizontal="left" vertical="center"/>
    </xf>
    <xf numFmtId="49" fontId="21" fillId="36" borderId="59" xfId="4" applyNumberFormat="1" applyFont="1" applyFill="1" applyBorder="1" applyAlignment="1">
      <alignment horizontal="left" vertical="center"/>
    </xf>
    <xf numFmtId="20" fontId="107" fillId="21" borderId="58" xfId="0" applyNumberFormat="1" applyFont="1" applyFill="1" applyBorder="1" applyAlignment="1">
      <alignment horizontal="center"/>
    </xf>
    <xf numFmtId="20" fontId="107" fillId="21" borderId="59" xfId="0" applyNumberFormat="1" applyFont="1" applyFill="1" applyBorder="1" applyAlignment="1">
      <alignment horizontal="center"/>
    </xf>
    <xf numFmtId="49" fontId="21" fillId="30" borderId="20" xfId="4" applyNumberFormat="1" applyFont="1" applyFill="1" applyBorder="1" applyAlignment="1">
      <alignment horizontal="center" vertical="center"/>
    </xf>
    <xf numFmtId="49" fontId="21" fillId="30" borderId="18" xfId="4" applyNumberFormat="1" applyFont="1" applyFill="1" applyBorder="1" applyAlignment="1">
      <alignment horizontal="center" vertical="center"/>
    </xf>
    <xf numFmtId="49" fontId="21" fillId="30" borderId="44" xfId="4" applyNumberFormat="1" applyFont="1" applyFill="1" applyBorder="1" applyAlignment="1">
      <alignment horizontal="center" vertical="center"/>
    </xf>
    <xf numFmtId="49" fontId="21" fillId="0" borderId="20" xfId="4" applyNumberFormat="1" applyFont="1" applyFill="1" applyBorder="1" applyAlignment="1">
      <alignment horizontal="center" vertical="center"/>
    </xf>
    <xf numFmtId="49" fontId="21" fillId="0" borderId="18" xfId="4" applyNumberFormat="1" applyFont="1" applyFill="1" applyBorder="1" applyAlignment="1">
      <alignment horizontal="center" vertical="center"/>
    </xf>
    <xf numFmtId="49" fontId="21" fillId="0" borderId="44" xfId="4" applyNumberFormat="1" applyFont="1" applyFill="1" applyBorder="1" applyAlignment="1">
      <alignment horizontal="center" vertical="center"/>
    </xf>
    <xf numFmtId="0" fontId="42" fillId="15" borderId="4" xfId="4" applyFont="1" applyFill="1" applyBorder="1" applyAlignment="1">
      <alignment horizontal="center" vertical="center"/>
    </xf>
    <xf numFmtId="0" fontId="42" fillId="15" borderId="0" xfId="4" applyFont="1" applyFill="1" applyBorder="1" applyAlignment="1">
      <alignment horizontal="center" vertical="center"/>
    </xf>
    <xf numFmtId="0" fontId="42" fillId="15" borderId="33" xfId="4" applyFont="1" applyFill="1" applyBorder="1" applyAlignment="1">
      <alignment horizontal="center" vertical="center"/>
    </xf>
    <xf numFmtId="0" fontId="42" fillId="15" borderId="4" xfId="0" applyFont="1" applyFill="1" applyBorder="1" applyAlignment="1">
      <alignment horizontal="center"/>
    </xf>
    <xf numFmtId="0" fontId="42" fillId="15" borderId="0" xfId="0" applyFont="1" applyFill="1" applyBorder="1" applyAlignment="1">
      <alignment horizontal="center"/>
    </xf>
    <xf numFmtId="0" fontId="42" fillId="15" borderId="33" xfId="0" applyFont="1" applyFill="1" applyBorder="1" applyAlignment="1">
      <alignment horizontal="center"/>
    </xf>
    <xf numFmtId="0" fontId="26" fillId="0" borderId="28" xfId="0" applyFont="1" applyBorder="1" applyAlignment="1">
      <alignment horizontal="left"/>
    </xf>
    <xf numFmtId="0" fontId="26" fillId="0" borderId="29" xfId="0" applyFont="1" applyBorder="1" applyAlignment="1">
      <alignment horizontal="left"/>
    </xf>
    <xf numFmtId="0" fontId="108" fillId="21" borderId="20" xfId="0" applyFont="1" applyFill="1" applyBorder="1" applyAlignment="1">
      <alignment horizontal="center" vertical="center"/>
    </xf>
    <xf numFmtId="0" fontId="108" fillId="21" borderId="18" xfId="0" applyFont="1" applyFill="1" applyBorder="1" applyAlignment="1">
      <alignment horizontal="center" vertical="center"/>
    </xf>
    <xf numFmtId="49" fontId="21" fillId="36" borderId="38" xfId="4" applyNumberFormat="1" applyFont="1" applyFill="1" applyBorder="1" applyAlignment="1">
      <alignment horizontal="left" vertical="center"/>
    </xf>
    <xf numFmtId="49" fontId="21" fillId="36" borderId="48" xfId="4" applyNumberFormat="1" applyFont="1" applyFill="1" applyBorder="1" applyAlignment="1">
      <alignment horizontal="left" vertical="center"/>
    </xf>
    <xf numFmtId="20" fontId="107" fillId="21" borderId="38" xfId="0" applyNumberFormat="1" applyFont="1" applyFill="1" applyBorder="1" applyAlignment="1">
      <alignment horizontal="center"/>
    </xf>
    <xf numFmtId="20" fontId="107" fillId="21" borderId="48" xfId="0" applyNumberFormat="1" applyFont="1" applyFill="1" applyBorder="1" applyAlignment="1">
      <alignment horizontal="center"/>
    </xf>
    <xf numFmtId="0" fontId="31" fillId="36" borderId="6" xfId="4" applyFont="1" applyFill="1" applyBorder="1" applyAlignment="1">
      <alignment horizontal="center" vertical="justify"/>
    </xf>
    <xf numFmtId="0" fontId="31" fillId="36" borderId="43" xfId="4" applyFont="1" applyFill="1" applyBorder="1" applyAlignment="1">
      <alignment horizontal="center" vertical="justify"/>
    </xf>
    <xf numFmtId="49" fontId="21" fillId="36" borderId="5" xfId="4" applyNumberFormat="1" applyFont="1" applyFill="1" applyBorder="1" applyAlignment="1">
      <alignment horizontal="left" vertical="center"/>
    </xf>
    <xf numFmtId="49" fontId="21" fillId="36" borderId="45" xfId="4" applyNumberFormat="1" applyFont="1" applyFill="1" applyBorder="1" applyAlignment="1">
      <alignment horizontal="left" vertical="center"/>
    </xf>
    <xf numFmtId="49" fontId="21" fillId="44" borderId="5" xfId="4" applyNumberFormat="1" applyFont="1" applyFill="1" applyBorder="1" applyAlignment="1">
      <alignment horizontal="left" vertical="center"/>
    </xf>
    <xf numFmtId="49" fontId="21" fillId="44" borderId="14" xfId="4" applyNumberFormat="1" applyFont="1" applyFill="1" applyBorder="1" applyAlignment="1">
      <alignment horizontal="left" vertical="center"/>
    </xf>
    <xf numFmtId="49" fontId="21" fillId="44" borderId="38" xfId="4" applyNumberFormat="1" applyFont="1" applyFill="1" applyBorder="1" applyAlignment="1">
      <alignment horizontal="left" vertical="center"/>
    </xf>
    <xf numFmtId="49" fontId="21" fillId="44" borderId="35" xfId="4" applyNumberFormat="1" applyFont="1" applyFill="1" applyBorder="1" applyAlignment="1">
      <alignment horizontal="left" vertical="center"/>
    </xf>
    <xf numFmtId="49" fontId="21" fillId="44" borderId="58" xfId="4" applyNumberFormat="1" applyFont="1" applyFill="1" applyBorder="1" applyAlignment="1">
      <alignment horizontal="left" vertical="center"/>
    </xf>
    <xf numFmtId="49" fontId="21" fillId="44" borderId="62" xfId="4" applyNumberFormat="1" applyFont="1" applyFill="1" applyBorder="1" applyAlignment="1">
      <alignment horizontal="left" vertical="center"/>
    </xf>
    <xf numFmtId="49" fontId="21" fillId="45" borderId="58" xfId="4" applyNumberFormat="1" applyFont="1" applyFill="1" applyBorder="1" applyAlignment="1">
      <alignment horizontal="left" vertical="center"/>
    </xf>
    <xf numFmtId="49" fontId="21" fillId="45" borderId="62" xfId="4" applyNumberFormat="1" applyFont="1" applyFill="1" applyBorder="1" applyAlignment="1">
      <alignment horizontal="left" vertical="center"/>
    </xf>
    <xf numFmtId="0" fontId="120" fillId="6" borderId="4" xfId="4" applyFont="1" applyFill="1" applyBorder="1" applyAlignment="1">
      <alignment horizontal="center" vertical="center"/>
    </xf>
    <xf numFmtId="0" fontId="120" fillId="6" borderId="0" xfId="4" applyFont="1" applyFill="1" applyBorder="1" applyAlignment="1">
      <alignment horizontal="center" vertical="center"/>
    </xf>
    <xf numFmtId="0" fontId="120" fillId="6" borderId="33" xfId="4" applyFont="1" applyFill="1" applyBorder="1" applyAlignment="1">
      <alignment horizontal="center" vertical="center"/>
    </xf>
    <xf numFmtId="0" fontId="120" fillId="6" borderId="6" xfId="4" applyFont="1" applyFill="1" applyBorder="1" applyAlignment="1">
      <alignment horizontal="center"/>
    </xf>
    <xf numFmtId="0" fontId="120" fillId="6" borderId="43" xfId="4" applyFont="1" applyFill="1" applyBorder="1" applyAlignment="1">
      <alignment horizontal="center"/>
    </xf>
    <xf numFmtId="0" fontId="120" fillId="6" borderId="29" xfId="4" applyFont="1" applyFill="1" applyBorder="1" applyAlignment="1">
      <alignment horizontal="center"/>
    </xf>
    <xf numFmtId="0" fontId="121" fillId="6" borderId="41" xfId="4" applyFont="1" applyFill="1" applyBorder="1" applyAlignment="1">
      <alignment horizontal="center" wrapText="1"/>
    </xf>
    <xf numFmtId="0" fontId="121" fillId="6" borderId="41" xfId="4" applyFont="1" applyFill="1" applyBorder="1" applyAlignment="1">
      <alignment horizontal="center"/>
    </xf>
    <xf numFmtId="0" fontId="121" fillId="6" borderId="42" xfId="4" applyFont="1" applyFill="1" applyBorder="1" applyAlignment="1">
      <alignment horizontal="center"/>
    </xf>
    <xf numFmtId="0" fontId="121" fillId="6" borderId="0" xfId="4" applyFont="1" applyFill="1" applyBorder="1" applyAlignment="1">
      <alignment horizontal="center"/>
    </xf>
    <xf numFmtId="0" fontId="121" fillId="6" borderId="33" xfId="4" applyFont="1" applyFill="1" applyBorder="1" applyAlignment="1">
      <alignment horizontal="center"/>
    </xf>
    <xf numFmtId="0" fontId="31" fillId="39" borderId="6" xfId="4" applyFont="1" applyFill="1" applyBorder="1" applyAlignment="1">
      <alignment horizontal="center" vertical="justify"/>
    </xf>
    <xf numFmtId="0" fontId="31" fillId="39" borderId="43" xfId="4" applyFont="1" applyFill="1" applyBorder="1" applyAlignment="1">
      <alignment horizontal="center" vertical="justify"/>
    </xf>
    <xf numFmtId="49" fontId="21" fillId="39" borderId="38" xfId="4" applyNumberFormat="1" applyFont="1" applyFill="1" applyBorder="1" applyAlignment="1">
      <alignment horizontal="left" vertical="center"/>
    </xf>
    <xf numFmtId="49" fontId="21" fillId="39" borderId="48" xfId="4" applyNumberFormat="1" applyFont="1" applyFill="1" applyBorder="1" applyAlignment="1">
      <alignment horizontal="left" vertical="center"/>
    </xf>
    <xf numFmtId="49" fontId="21" fillId="39" borderId="5" xfId="4" applyNumberFormat="1" applyFont="1" applyFill="1" applyBorder="1" applyAlignment="1">
      <alignment horizontal="left" vertical="center"/>
    </xf>
    <xf numFmtId="49" fontId="21" fillId="39" borderId="45" xfId="4" applyNumberFormat="1" applyFont="1" applyFill="1" applyBorder="1" applyAlignment="1">
      <alignment horizontal="left" vertical="center"/>
    </xf>
    <xf numFmtId="49" fontId="21" fillId="39" borderId="58" xfId="4" applyNumberFormat="1" applyFont="1" applyFill="1" applyBorder="1" applyAlignment="1">
      <alignment horizontal="left" vertical="center"/>
    </xf>
    <xf numFmtId="49" fontId="21" fillId="39" borderId="59" xfId="4" applyNumberFormat="1" applyFont="1" applyFill="1" applyBorder="1" applyAlignment="1">
      <alignment horizontal="left" vertical="center"/>
    </xf>
    <xf numFmtId="0" fontId="8" fillId="15" borderId="4" xfId="0" applyFont="1" applyFill="1" applyBorder="1" applyAlignment="1">
      <alignment horizontal="center" vertical="justify"/>
    </xf>
    <xf numFmtId="0" fontId="8" fillId="15" borderId="41" xfId="0" applyFont="1" applyFill="1" applyBorder="1" applyAlignment="1">
      <alignment horizontal="center" vertical="justify"/>
    </xf>
    <xf numFmtId="0" fontId="8" fillId="15" borderId="42" xfId="0" applyFont="1" applyFill="1" applyBorder="1" applyAlignment="1">
      <alignment horizontal="center" vertical="justify"/>
    </xf>
    <xf numFmtId="49" fontId="21" fillId="26" borderId="58" xfId="4" applyNumberFormat="1" applyFont="1" applyFill="1" applyBorder="1" applyAlignment="1">
      <alignment horizontal="left" vertical="center"/>
    </xf>
    <xf numFmtId="49" fontId="21" fillId="26" borderId="59" xfId="4" applyNumberFormat="1" applyFont="1" applyFill="1" applyBorder="1" applyAlignment="1">
      <alignment horizontal="left" vertical="center"/>
    </xf>
    <xf numFmtId="49" fontId="12" fillId="26" borderId="18" xfId="4" applyNumberFormat="1" applyFont="1" applyFill="1" applyBorder="1" applyAlignment="1">
      <alignment horizontal="center"/>
    </xf>
    <xf numFmtId="0" fontId="31" fillId="26" borderId="6" xfId="4" applyFont="1" applyFill="1" applyBorder="1" applyAlignment="1">
      <alignment horizontal="center" vertical="justify"/>
    </xf>
    <xf numFmtId="0" fontId="31" fillId="26" borderId="43" xfId="4" applyFont="1" applyFill="1" applyBorder="1" applyAlignment="1">
      <alignment horizontal="center" vertical="justify"/>
    </xf>
    <xf numFmtId="49" fontId="21" fillId="26" borderId="38" xfId="4" applyNumberFormat="1" applyFont="1" applyFill="1" applyBorder="1" applyAlignment="1">
      <alignment horizontal="left" vertical="center"/>
    </xf>
    <xf numFmtId="49" fontId="21" fillId="26" borderId="48" xfId="4" applyNumberFormat="1" applyFont="1" applyFill="1" applyBorder="1" applyAlignment="1">
      <alignment horizontal="left" vertical="center"/>
    </xf>
    <xf numFmtId="49" fontId="21" fillId="26" borderId="5" xfId="4" applyNumberFormat="1" applyFont="1" applyFill="1" applyBorder="1" applyAlignment="1">
      <alignment horizontal="left" vertical="center"/>
    </xf>
    <xf numFmtId="49" fontId="21" fillId="26" borderId="45" xfId="4" applyNumberFormat="1" applyFont="1" applyFill="1" applyBorder="1" applyAlignment="1">
      <alignment horizontal="left" vertical="center"/>
    </xf>
    <xf numFmtId="49" fontId="21" fillId="45" borderId="5" xfId="4" applyNumberFormat="1" applyFont="1" applyFill="1" applyBorder="1" applyAlignment="1">
      <alignment horizontal="left" vertical="center"/>
    </xf>
    <xf numFmtId="49" fontId="21" fillId="45" borderId="14" xfId="4" applyNumberFormat="1" applyFont="1" applyFill="1" applyBorder="1" applyAlignment="1">
      <alignment horizontal="left" vertical="center"/>
    </xf>
    <xf numFmtId="49" fontId="21" fillId="45" borderId="38" xfId="4" applyNumberFormat="1" applyFont="1" applyFill="1" applyBorder="1" applyAlignment="1">
      <alignment horizontal="left" vertical="center"/>
    </xf>
    <xf numFmtId="49" fontId="21" fillId="45" borderId="35" xfId="4" applyNumberFormat="1" applyFont="1" applyFill="1" applyBorder="1" applyAlignment="1">
      <alignment horizontal="left" vertical="center"/>
    </xf>
    <xf numFmtId="0" fontId="31" fillId="45" borderId="20" xfId="4" applyFont="1" applyFill="1" applyBorder="1" applyAlignment="1">
      <alignment horizontal="left" vertical="justify"/>
    </xf>
    <xf numFmtId="0" fontId="31" fillId="45" borderId="44" xfId="4" applyFont="1" applyFill="1" applyBorder="1" applyAlignment="1">
      <alignment horizontal="left" vertical="justify"/>
    </xf>
    <xf numFmtId="0" fontId="55" fillId="0" borderId="0" xfId="0" applyFont="1" applyAlignment="1">
      <alignment horizontal="center" vertical="center"/>
    </xf>
    <xf numFmtId="0" fontId="57" fillId="8" borderId="1" xfId="0" applyFont="1" applyFill="1" applyBorder="1" applyAlignment="1">
      <alignment horizontal="center" vertical="center"/>
    </xf>
    <xf numFmtId="0" fontId="57" fillId="8" borderId="1" xfId="2" applyFont="1" applyFill="1" applyBorder="1" applyAlignment="1">
      <alignment horizontal="center" vertical="center"/>
    </xf>
    <xf numFmtId="0" fontId="57" fillId="8" borderId="64" xfId="0" applyFont="1" applyFill="1" applyBorder="1" applyAlignment="1">
      <alignment horizontal="center" vertical="center"/>
    </xf>
    <xf numFmtId="0" fontId="57" fillId="8" borderId="8" xfId="0" applyFont="1" applyFill="1" applyBorder="1" applyAlignment="1">
      <alignment horizontal="center" vertical="center"/>
    </xf>
    <xf numFmtId="0" fontId="57" fillId="8" borderId="40" xfId="0" applyFont="1" applyFill="1" applyBorder="1" applyAlignment="1">
      <alignment horizontal="center" vertical="center"/>
    </xf>
    <xf numFmtId="0" fontId="57" fillId="8" borderId="12" xfId="0" applyFont="1" applyFill="1" applyBorder="1" applyAlignment="1">
      <alignment horizontal="center" vertical="center"/>
    </xf>
    <xf numFmtId="0" fontId="59" fillId="7" borderId="1" xfId="0" applyFont="1" applyFill="1" applyBorder="1" applyAlignment="1">
      <alignment horizontal="center" vertical="center"/>
    </xf>
    <xf numFmtId="0" fontId="92" fillId="9" borderId="55" xfId="0" applyFont="1" applyFill="1" applyBorder="1" applyAlignment="1">
      <alignment horizontal="right" vertical="center"/>
    </xf>
    <xf numFmtId="0" fontId="92" fillId="9" borderId="0" xfId="0" applyFont="1" applyFill="1" applyBorder="1" applyAlignment="1">
      <alignment horizontal="right" vertical="center"/>
    </xf>
    <xf numFmtId="0" fontId="110" fillId="10" borderId="0" xfId="0" applyFont="1" applyFill="1" applyBorder="1" applyAlignment="1">
      <alignment horizontal="left" vertical="center"/>
    </xf>
    <xf numFmtId="0" fontId="57" fillId="8" borderId="40" xfId="2" applyFont="1" applyFill="1" applyBorder="1" applyAlignment="1">
      <alignment horizontal="center" vertical="center"/>
    </xf>
    <xf numFmtId="0" fontId="57" fillId="8" borderId="86" xfId="0" applyFont="1" applyFill="1" applyBorder="1" applyAlignment="1">
      <alignment horizontal="center" vertical="center"/>
    </xf>
    <xf numFmtId="0" fontId="71" fillId="7" borderId="40" xfId="0" applyFont="1" applyFill="1" applyBorder="1" applyAlignment="1">
      <alignment horizontal="center" vertical="center"/>
    </xf>
    <xf numFmtId="0" fontId="71" fillId="7" borderId="26" xfId="0" applyFont="1" applyFill="1" applyBorder="1" applyAlignment="1">
      <alignment horizontal="center" vertical="center"/>
    </xf>
    <xf numFmtId="0" fontId="36" fillId="15" borderId="4" xfId="4" applyFont="1" applyFill="1" applyBorder="1" applyAlignment="1">
      <alignment horizontal="center" vertical="top"/>
    </xf>
    <xf numFmtId="0" fontId="36" fillId="15" borderId="0" xfId="4" applyFont="1" applyFill="1" applyBorder="1" applyAlignment="1">
      <alignment horizontal="center" vertical="top"/>
    </xf>
    <xf numFmtId="0" fontId="36" fillId="15" borderId="33" xfId="4" applyFont="1" applyFill="1" applyBorder="1" applyAlignment="1">
      <alignment horizontal="center" vertical="top"/>
    </xf>
    <xf numFmtId="49" fontId="118" fillId="45" borderId="38" xfId="4" applyNumberFormat="1" applyFont="1" applyFill="1" applyBorder="1" applyAlignment="1">
      <alignment horizontal="left" vertical="center"/>
    </xf>
    <xf numFmtId="49" fontId="118" fillId="45" borderId="48" xfId="4" applyNumberFormat="1" applyFont="1" applyFill="1" applyBorder="1" applyAlignment="1">
      <alignment horizontal="left" vertical="center"/>
    </xf>
    <xf numFmtId="49" fontId="118" fillId="45" borderId="5" xfId="4" applyNumberFormat="1" applyFont="1" applyFill="1" applyBorder="1" applyAlignment="1">
      <alignment horizontal="left" vertical="center"/>
    </xf>
    <xf numFmtId="49" fontId="118" fillId="45" borderId="45" xfId="4" applyNumberFormat="1" applyFont="1" applyFill="1" applyBorder="1" applyAlignment="1">
      <alignment horizontal="left" vertical="center"/>
    </xf>
    <xf numFmtId="49" fontId="118" fillId="45" borderId="58" xfId="4" applyNumberFormat="1" applyFont="1" applyFill="1" applyBorder="1" applyAlignment="1">
      <alignment horizontal="left" vertical="center"/>
    </xf>
    <xf numFmtId="49" fontId="118" fillId="45" borderId="59" xfId="4" applyNumberFormat="1" applyFont="1" applyFill="1" applyBorder="1" applyAlignment="1">
      <alignment horizontal="left" vertical="center"/>
    </xf>
    <xf numFmtId="0" fontId="31" fillId="45" borderId="6" xfId="4" applyFont="1" applyFill="1" applyBorder="1" applyAlignment="1">
      <alignment horizontal="center" vertical="justify"/>
    </xf>
    <xf numFmtId="0" fontId="31" fillId="45" borderId="43" xfId="4" applyFont="1" applyFill="1" applyBorder="1" applyAlignment="1">
      <alignment horizontal="center" vertical="justify"/>
    </xf>
    <xf numFmtId="0" fontId="50" fillId="15" borderId="4" xfId="4" applyFont="1" applyFill="1" applyBorder="1" applyAlignment="1">
      <alignment horizontal="center" vertical="top"/>
    </xf>
    <xf numFmtId="0" fontId="50" fillId="15" borderId="0" xfId="4" applyFont="1" applyFill="1" applyBorder="1" applyAlignment="1">
      <alignment horizontal="center" vertical="top"/>
    </xf>
    <xf numFmtId="0" fontId="50" fillId="15" borderId="33" xfId="4" applyFont="1" applyFill="1" applyBorder="1" applyAlignment="1">
      <alignment horizontal="center" vertical="top"/>
    </xf>
    <xf numFmtId="0" fontId="24" fillId="15" borderId="4" xfId="0" applyFont="1" applyFill="1" applyBorder="1" applyAlignment="1">
      <alignment horizontal="center" vertical="top"/>
    </xf>
    <xf numFmtId="0" fontId="24" fillId="15" borderId="0" xfId="0" applyFont="1" applyFill="1" applyBorder="1" applyAlignment="1">
      <alignment horizontal="center" vertical="top"/>
    </xf>
    <xf numFmtId="0" fontId="24" fillId="15" borderId="33" xfId="0" applyFont="1" applyFill="1" applyBorder="1" applyAlignment="1">
      <alignment horizontal="center" vertical="top"/>
    </xf>
    <xf numFmtId="0" fontId="21" fillId="28" borderId="13" xfId="0" applyFont="1" applyFill="1" applyBorder="1" applyAlignment="1">
      <alignment horizontal="left" vertical="center"/>
    </xf>
    <xf numFmtId="0" fontId="21" fillId="28" borderId="1" xfId="0" applyFont="1" applyFill="1" applyBorder="1" applyAlignment="1">
      <alignment horizontal="left" vertical="center"/>
    </xf>
    <xf numFmtId="0" fontId="21" fillId="28" borderId="37" xfId="0" applyFont="1" applyFill="1" applyBorder="1" applyAlignment="1">
      <alignment horizontal="left" vertical="center"/>
    </xf>
    <xf numFmtId="46" fontId="21" fillId="28" borderId="57" xfId="0" applyNumberFormat="1" applyFont="1" applyFill="1" applyBorder="1" applyAlignment="1">
      <alignment horizontal="left" vertical="center"/>
    </xf>
    <xf numFmtId="46" fontId="21" fillId="28" borderId="16" xfId="0" applyNumberFormat="1" applyFont="1" applyFill="1" applyBorder="1" applyAlignment="1">
      <alignment horizontal="left" vertical="center"/>
    </xf>
    <xf numFmtId="46" fontId="21" fillId="28" borderId="61" xfId="0" applyNumberFormat="1" applyFont="1" applyFill="1" applyBorder="1" applyAlignment="1">
      <alignment horizontal="left" vertical="center"/>
    </xf>
    <xf numFmtId="0" fontId="31" fillId="42" borderId="20" xfId="4" applyFont="1" applyFill="1" applyBorder="1" applyAlignment="1">
      <alignment horizontal="center" vertical="justify"/>
    </xf>
    <xf numFmtId="0" fontId="31" fillId="42" borderId="18" xfId="4" applyFont="1" applyFill="1" applyBorder="1" applyAlignment="1">
      <alignment horizontal="center" vertical="justify"/>
    </xf>
    <xf numFmtId="0" fontId="31" fillId="42" borderId="44" xfId="4" applyFont="1" applyFill="1" applyBorder="1" applyAlignment="1">
      <alignment horizontal="center" vertical="justify"/>
    </xf>
    <xf numFmtId="46" fontId="21" fillId="42" borderId="38" xfId="0" applyNumberFormat="1" applyFont="1" applyFill="1" applyBorder="1" applyAlignment="1">
      <alignment horizontal="left" vertical="center"/>
    </xf>
    <xf numFmtId="46" fontId="21" fillId="42" borderId="48" xfId="0" applyNumberFormat="1" applyFont="1" applyFill="1" applyBorder="1" applyAlignment="1">
      <alignment horizontal="left" vertical="center"/>
    </xf>
    <xf numFmtId="46" fontId="21" fillId="42" borderId="35" xfId="0" applyNumberFormat="1" applyFont="1" applyFill="1" applyBorder="1" applyAlignment="1">
      <alignment horizontal="left" vertical="center"/>
    </xf>
    <xf numFmtId="0" fontId="21" fillId="42" borderId="5" xfId="0" applyFont="1" applyFill="1" applyBorder="1" applyAlignment="1">
      <alignment horizontal="left" vertical="center"/>
    </xf>
    <xf numFmtId="0" fontId="21" fillId="42" borderId="45" xfId="0" applyFont="1" applyFill="1" applyBorder="1" applyAlignment="1">
      <alignment horizontal="left" vertical="center"/>
    </xf>
    <xf numFmtId="0" fontId="21" fillId="42" borderId="14" xfId="0" applyFont="1" applyFill="1" applyBorder="1" applyAlignment="1">
      <alignment horizontal="left" vertical="center"/>
    </xf>
    <xf numFmtId="0" fontId="21" fillId="42" borderId="58" xfId="0" applyFont="1" applyFill="1" applyBorder="1" applyAlignment="1">
      <alignment horizontal="left" vertical="center"/>
    </xf>
    <xf numFmtId="0" fontId="21" fillId="42" borderId="59" xfId="0" applyFont="1" applyFill="1" applyBorder="1" applyAlignment="1">
      <alignment horizontal="left" vertical="center"/>
    </xf>
    <xf numFmtId="0" fontId="21" fillId="42" borderId="62" xfId="0" applyFont="1" applyFill="1" applyBorder="1" applyAlignment="1">
      <alignment horizontal="left" vertical="center"/>
    </xf>
    <xf numFmtId="0" fontId="31" fillId="28" borderId="20" xfId="4" applyFont="1" applyFill="1" applyBorder="1" applyAlignment="1">
      <alignment horizontal="center" vertical="justify"/>
    </xf>
    <xf numFmtId="0" fontId="31" fillId="28" borderId="18" xfId="4" applyFont="1" applyFill="1" applyBorder="1" applyAlignment="1">
      <alignment horizontal="center" vertical="justify"/>
    </xf>
    <xf numFmtId="0" fontId="31" fillId="28" borderId="44" xfId="4" applyFont="1" applyFill="1" applyBorder="1" applyAlignment="1">
      <alignment horizontal="center" vertical="justify"/>
    </xf>
    <xf numFmtId="0" fontId="21" fillId="9" borderId="0" xfId="0" applyFont="1" applyFill="1" applyBorder="1" applyAlignment="1">
      <alignment horizontal="left"/>
    </xf>
    <xf numFmtId="0" fontId="21" fillId="29" borderId="58" xfId="0" applyFont="1" applyFill="1" applyBorder="1" applyAlignment="1">
      <alignment horizontal="center" vertical="center"/>
    </xf>
    <xf numFmtId="0" fontId="21" fillId="29" borderId="59" xfId="0" applyFont="1" applyFill="1" applyBorder="1" applyAlignment="1">
      <alignment horizontal="center" vertical="center"/>
    </xf>
    <xf numFmtId="0" fontId="21" fillId="29" borderId="62" xfId="0" applyFont="1" applyFill="1" applyBorder="1" applyAlignment="1">
      <alignment horizontal="center" vertical="center"/>
    </xf>
    <xf numFmtId="0" fontId="31" fillId="29" borderId="20" xfId="4" applyFont="1" applyFill="1" applyBorder="1" applyAlignment="1">
      <alignment horizontal="center" vertical="justify"/>
    </xf>
    <xf numFmtId="0" fontId="31" fillId="29" borderId="18" xfId="4" applyFont="1" applyFill="1" applyBorder="1" applyAlignment="1">
      <alignment horizontal="center" vertical="justify"/>
    </xf>
    <xf numFmtId="0" fontId="31" fillId="29" borderId="44" xfId="4" applyFont="1" applyFill="1" applyBorder="1" applyAlignment="1">
      <alignment horizontal="center" vertical="justify"/>
    </xf>
    <xf numFmtId="46" fontId="21" fillId="29" borderId="38" xfId="0" applyNumberFormat="1" applyFont="1" applyFill="1" applyBorder="1" applyAlignment="1">
      <alignment horizontal="center" vertical="center"/>
    </xf>
    <xf numFmtId="46" fontId="21" fillId="29" borderId="48" xfId="0" applyNumberFormat="1" applyFont="1" applyFill="1" applyBorder="1" applyAlignment="1">
      <alignment horizontal="center" vertical="center"/>
    </xf>
    <xf numFmtId="46" fontId="21" fillId="29" borderId="35" xfId="0" applyNumberFormat="1" applyFont="1" applyFill="1" applyBorder="1" applyAlignment="1">
      <alignment horizontal="center" vertical="center"/>
    </xf>
    <xf numFmtId="0" fontId="21" fillId="29" borderId="5" xfId="0" applyFont="1" applyFill="1" applyBorder="1" applyAlignment="1">
      <alignment horizontal="center" vertical="center"/>
    </xf>
    <xf numFmtId="0" fontId="21" fillId="29" borderId="45" xfId="0" applyFont="1" applyFill="1" applyBorder="1" applyAlignment="1">
      <alignment horizontal="center" vertical="center"/>
    </xf>
    <xf numFmtId="0" fontId="21" fillId="29" borderId="14" xfId="0" applyFont="1" applyFill="1" applyBorder="1" applyAlignment="1">
      <alignment horizontal="center" vertical="center"/>
    </xf>
    <xf numFmtId="0" fontId="31" fillId="35" borderId="20" xfId="4" applyFont="1" applyFill="1" applyBorder="1" applyAlignment="1">
      <alignment horizontal="center" vertical="justify"/>
    </xf>
    <xf numFmtId="0" fontId="31" fillId="35" borderId="44" xfId="4" applyFont="1" applyFill="1" applyBorder="1" applyAlignment="1">
      <alignment horizontal="center" vertical="justify"/>
    </xf>
    <xf numFmtId="49" fontId="12" fillId="37" borderId="18" xfId="4" applyNumberFormat="1" applyFont="1" applyFill="1" applyBorder="1" applyAlignment="1">
      <alignment horizontal="center"/>
    </xf>
    <xf numFmtId="0" fontId="31" fillId="39" borderId="20" xfId="4" applyFont="1" applyFill="1" applyBorder="1" applyAlignment="1">
      <alignment horizontal="center" vertical="justify"/>
    </xf>
    <xf numFmtId="0" fontId="31" fillId="39" borderId="18" xfId="4" applyFont="1" applyFill="1" applyBorder="1" applyAlignment="1">
      <alignment horizontal="center" vertical="justify"/>
    </xf>
    <xf numFmtId="0" fontId="31" fillId="39" borderId="44" xfId="4" applyFont="1" applyFill="1" applyBorder="1" applyAlignment="1">
      <alignment horizontal="center" vertical="justify"/>
    </xf>
    <xf numFmtId="46" fontId="21" fillId="39" borderId="38" xfId="0" applyNumberFormat="1" applyFont="1" applyFill="1" applyBorder="1" applyAlignment="1">
      <alignment horizontal="center" vertical="center"/>
    </xf>
    <xf numFmtId="46" fontId="21" fillId="39" borderId="48" xfId="0" applyNumberFormat="1" applyFont="1" applyFill="1" applyBorder="1" applyAlignment="1">
      <alignment horizontal="center" vertical="center"/>
    </xf>
    <xf numFmtId="46" fontId="21" fillId="39" borderId="35" xfId="0" applyNumberFormat="1" applyFont="1" applyFill="1" applyBorder="1" applyAlignment="1">
      <alignment horizontal="center" vertical="center"/>
    </xf>
    <xf numFmtId="0" fontId="21" fillId="39" borderId="5" xfId="0" applyFont="1" applyFill="1" applyBorder="1" applyAlignment="1">
      <alignment horizontal="center" vertical="center"/>
    </xf>
    <xf numFmtId="0" fontId="21" fillId="39" borderId="45" xfId="0" applyFont="1" applyFill="1" applyBorder="1" applyAlignment="1">
      <alignment horizontal="center" vertical="center"/>
    </xf>
    <xf numFmtId="0" fontId="21" fillId="39" borderId="14" xfId="0" applyFont="1" applyFill="1" applyBorder="1" applyAlignment="1">
      <alignment horizontal="center" vertical="center"/>
    </xf>
    <xf numFmtId="0" fontId="21" fillId="39" borderId="58" xfId="0" applyFont="1" applyFill="1" applyBorder="1" applyAlignment="1">
      <alignment horizontal="center" vertical="center"/>
    </xf>
    <xf numFmtId="0" fontId="21" fillId="39" borderId="59" xfId="0" applyFont="1" applyFill="1" applyBorder="1" applyAlignment="1">
      <alignment horizontal="center" vertical="center"/>
    </xf>
    <xf numFmtId="0" fontId="21" fillId="39" borderId="62" xfId="0" applyFont="1" applyFill="1" applyBorder="1" applyAlignment="1">
      <alignment horizontal="center" vertical="center"/>
    </xf>
    <xf numFmtId="0" fontId="31" fillId="30" borderId="20" xfId="4" applyFont="1" applyFill="1" applyBorder="1" applyAlignment="1">
      <alignment horizontal="center" vertical="justify"/>
    </xf>
    <xf numFmtId="0" fontId="31" fillId="30" borderId="18" xfId="4" applyFont="1" applyFill="1" applyBorder="1" applyAlignment="1">
      <alignment horizontal="center" vertical="justify"/>
    </xf>
    <xf numFmtId="0" fontId="31" fillId="30" borderId="44" xfId="4" applyFont="1" applyFill="1" applyBorder="1" applyAlignment="1">
      <alignment horizontal="center" vertical="justify"/>
    </xf>
    <xf numFmtId="46" fontId="21" fillId="30" borderId="38" xfId="0" applyNumberFormat="1" applyFont="1" applyFill="1" applyBorder="1" applyAlignment="1">
      <alignment horizontal="left" vertical="center"/>
    </xf>
    <xf numFmtId="46" fontId="21" fillId="30" borderId="48" xfId="0" applyNumberFormat="1" applyFont="1" applyFill="1" applyBorder="1" applyAlignment="1">
      <alignment horizontal="left" vertical="center"/>
    </xf>
    <xf numFmtId="46" fontId="21" fillId="30" borderId="35" xfId="0" applyNumberFormat="1" applyFont="1" applyFill="1" applyBorder="1" applyAlignment="1">
      <alignment horizontal="left" vertical="center"/>
    </xf>
    <xf numFmtId="0" fontId="21" fillId="30" borderId="58" xfId="0" applyFont="1" applyFill="1" applyBorder="1" applyAlignment="1">
      <alignment horizontal="left" vertical="center"/>
    </xf>
    <xf numFmtId="0" fontId="21" fillId="30" borderId="59" xfId="0" applyFont="1" applyFill="1" applyBorder="1" applyAlignment="1">
      <alignment horizontal="left" vertical="center"/>
    </xf>
    <xf numFmtId="0" fontId="21" fillId="30" borderId="62" xfId="0" applyFont="1" applyFill="1" applyBorder="1" applyAlignment="1">
      <alignment horizontal="left" vertical="center"/>
    </xf>
    <xf numFmtId="0" fontId="21" fillId="30" borderId="5" xfId="0" applyFont="1" applyFill="1" applyBorder="1" applyAlignment="1">
      <alignment horizontal="left" vertical="center"/>
    </xf>
    <xf numFmtId="0" fontId="21" fillId="30" borderId="45" xfId="0" applyFont="1" applyFill="1" applyBorder="1" applyAlignment="1">
      <alignment horizontal="left" vertical="center"/>
    </xf>
    <xf numFmtId="0" fontId="21" fillId="30" borderId="14" xfId="0" applyFont="1" applyFill="1" applyBorder="1" applyAlignment="1">
      <alignment horizontal="left" vertical="center"/>
    </xf>
    <xf numFmtId="0" fontId="46" fillId="7" borderId="3" xfId="0" applyFont="1" applyFill="1" applyBorder="1" applyAlignment="1">
      <alignment horizontal="center"/>
    </xf>
    <xf numFmtId="0" fontId="46" fillId="7" borderId="42" xfId="0" applyFont="1" applyFill="1" applyBorder="1" applyAlignment="1">
      <alignment horizontal="center"/>
    </xf>
    <xf numFmtId="0" fontId="46" fillId="7" borderId="6" xfId="0" applyFont="1" applyFill="1" applyBorder="1" applyAlignment="1">
      <alignment horizontal="center"/>
    </xf>
    <xf numFmtId="0" fontId="46" fillId="7" borderId="29" xfId="0" applyFont="1" applyFill="1" applyBorder="1" applyAlignment="1">
      <alignment horizontal="center"/>
    </xf>
    <xf numFmtId="0" fontId="46" fillId="7" borderId="41" xfId="0" applyFont="1" applyFill="1" applyBorder="1" applyAlignment="1">
      <alignment horizontal="center"/>
    </xf>
    <xf numFmtId="0" fontId="46" fillId="7" borderId="43" xfId="0" applyFont="1" applyFill="1" applyBorder="1" applyAlignment="1">
      <alignment horizontal="center"/>
    </xf>
    <xf numFmtId="0" fontId="21" fillId="29" borderId="58" xfId="0" applyFont="1" applyFill="1" applyBorder="1" applyAlignment="1">
      <alignment horizontal="left" vertical="center"/>
    </xf>
    <xf numFmtId="0" fontId="21" fillId="29" borderId="59" xfId="0" applyFont="1" applyFill="1" applyBorder="1" applyAlignment="1">
      <alignment horizontal="left" vertical="center"/>
    </xf>
    <xf numFmtId="0" fontId="21" fillId="29" borderId="62" xfId="0" applyFont="1" applyFill="1" applyBorder="1" applyAlignment="1">
      <alignment horizontal="left" vertical="center"/>
    </xf>
    <xf numFmtId="46" fontId="21" fillId="29" borderId="38" xfId="0" applyNumberFormat="1" applyFont="1" applyFill="1" applyBorder="1" applyAlignment="1">
      <alignment horizontal="left" vertical="center"/>
    </xf>
    <xf numFmtId="46" fontId="21" fillId="29" borderId="48" xfId="0" applyNumberFormat="1" applyFont="1" applyFill="1" applyBorder="1" applyAlignment="1">
      <alignment horizontal="left" vertical="center"/>
    </xf>
    <xf numFmtId="46" fontId="21" fillId="29" borderId="35" xfId="0" applyNumberFormat="1" applyFont="1" applyFill="1" applyBorder="1" applyAlignment="1">
      <alignment horizontal="left" vertical="center"/>
    </xf>
    <xf numFmtId="0" fontId="21" fillId="29" borderId="5" xfId="0" applyFont="1" applyFill="1" applyBorder="1" applyAlignment="1">
      <alignment horizontal="left" vertical="center"/>
    </xf>
    <xf numFmtId="0" fontId="21" fillId="29" borderId="45" xfId="0" applyFont="1" applyFill="1" applyBorder="1" applyAlignment="1">
      <alignment horizontal="left" vertical="center"/>
    </xf>
    <xf numFmtId="0" fontId="21" fillId="29" borderId="14" xfId="0" applyFont="1" applyFill="1" applyBorder="1" applyAlignment="1">
      <alignment horizontal="left" vertical="center"/>
    </xf>
    <xf numFmtId="0" fontId="42" fillId="15" borderId="0" xfId="4" applyFont="1" applyFill="1" applyBorder="1" applyAlignment="1">
      <alignment horizontal="center" vertical="top"/>
    </xf>
    <xf numFmtId="0" fontId="42" fillId="15" borderId="33" xfId="4" applyFont="1" applyFill="1" applyBorder="1" applyAlignment="1">
      <alignment horizontal="center" vertical="top"/>
    </xf>
    <xf numFmtId="0" fontId="21" fillId="28" borderId="31" xfId="0" applyFont="1" applyFill="1" applyBorder="1" applyAlignment="1">
      <alignment horizontal="left" vertical="center"/>
    </xf>
    <xf numFmtId="0" fontId="21" fillId="28" borderId="32" xfId="0" applyFont="1" applyFill="1" applyBorder="1" applyAlignment="1">
      <alignment horizontal="left" vertical="center"/>
    </xf>
    <xf numFmtId="0" fontId="21" fillId="28" borderId="66" xfId="0" applyFont="1" applyFill="1" applyBorder="1" applyAlignment="1">
      <alignment horizontal="left" vertical="center"/>
    </xf>
    <xf numFmtId="0" fontId="32" fillId="12" borderId="20" xfId="4" applyFont="1" applyFill="1" applyBorder="1" applyAlignment="1">
      <alignment horizontal="center"/>
    </xf>
    <xf numFmtId="0" fontId="32" fillId="12" borderId="18" xfId="4" applyFont="1" applyFill="1" applyBorder="1" applyAlignment="1">
      <alignment horizontal="center"/>
    </xf>
    <xf numFmtId="0" fontId="32" fillId="12" borderId="44" xfId="4" applyFont="1" applyFill="1" applyBorder="1" applyAlignment="1">
      <alignment horizontal="center"/>
    </xf>
    <xf numFmtId="0" fontId="31" fillId="26" borderId="20" xfId="4" applyFont="1" applyFill="1" applyBorder="1" applyAlignment="1">
      <alignment horizontal="center" vertical="justify"/>
    </xf>
    <xf numFmtId="0" fontId="31" fillId="26" borderId="18" xfId="4" applyFont="1" applyFill="1" applyBorder="1" applyAlignment="1">
      <alignment horizontal="center" vertical="justify"/>
    </xf>
    <xf numFmtId="0" fontId="31" fillId="26" borderId="44" xfId="4" applyFont="1" applyFill="1" applyBorder="1" applyAlignment="1">
      <alignment horizontal="center" vertical="justify"/>
    </xf>
    <xf numFmtId="46" fontId="21" fillId="26" borderId="38" xfId="0" applyNumberFormat="1" applyFont="1" applyFill="1" applyBorder="1" applyAlignment="1">
      <alignment horizontal="center" vertical="center"/>
    </xf>
    <xf numFmtId="46" fontId="21" fillId="26" borderId="48" xfId="0" applyNumberFormat="1" applyFont="1" applyFill="1" applyBorder="1" applyAlignment="1">
      <alignment horizontal="center" vertical="center"/>
    </xf>
    <xf numFmtId="46" fontId="21" fillId="26" borderId="35" xfId="0" applyNumberFormat="1" applyFont="1" applyFill="1" applyBorder="1" applyAlignment="1">
      <alignment horizontal="center" vertical="center"/>
    </xf>
    <xf numFmtId="0" fontId="21" fillId="26" borderId="5" xfId="0" applyFont="1" applyFill="1" applyBorder="1" applyAlignment="1">
      <alignment horizontal="center" vertical="center"/>
    </xf>
    <xf numFmtId="0" fontId="21" fillId="26" borderId="45" xfId="0" applyFont="1" applyFill="1" applyBorder="1" applyAlignment="1">
      <alignment horizontal="center" vertical="center"/>
    </xf>
    <xf numFmtId="0" fontId="21" fillId="26" borderId="14" xfId="0" applyFont="1" applyFill="1" applyBorder="1" applyAlignment="1">
      <alignment horizontal="center" vertical="center"/>
    </xf>
    <xf numFmtId="0" fontId="21" fillId="26" borderId="58" xfId="0" applyFont="1" applyFill="1" applyBorder="1" applyAlignment="1">
      <alignment horizontal="center" vertical="center"/>
    </xf>
    <xf numFmtId="0" fontId="21" fillId="26" borderId="59" xfId="0" applyFont="1" applyFill="1" applyBorder="1" applyAlignment="1">
      <alignment horizontal="center" vertical="center"/>
    </xf>
    <xf numFmtId="0" fontId="21" fillId="26" borderId="62" xfId="0" applyFont="1" applyFill="1" applyBorder="1" applyAlignment="1">
      <alignment horizontal="center" vertical="center"/>
    </xf>
    <xf numFmtId="0" fontId="22" fillId="12" borderId="3" xfId="4" applyFont="1" applyFill="1" applyBorder="1" applyAlignment="1">
      <alignment horizontal="center" vertical="top"/>
    </xf>
    <xf numFmtId="0" fontId="22" fillId="12" borderId="41" xfId="4" applyFont="1" applyFill="1" applyBorder="1" applyAlignment="1">
      <alignment horizontal="center" vertical="top"/>
    </xf>
    <xf numFmtId="0" fontId="22" fillId="12" borderId="42" xfId="4" applyFont="1" applyFill="1" applyBorder="1" applyAlignment="1">
      <alignment horizontal="center" vertical="top"/>
    </xf>
    <xf numFmtId="0" fontId="22" fillId="12" borderId="4" xfId="4" applyFont="1" applyFill="1" applyBorder="1" applyAlignment="1">
      <alignment horizontal="center" vertical="top"/>
    </xf>
    <xf numFmtId="0" fontId="22" fillId="12" borderId="0" xfId="4" applyFont="1" applyFill="1" applyBorder="1" applyAlignment="1">
      <alignment horizontal="center" vertical="top"/>
    </xf>
    <xf numFmtId="0" fontId="22" fillId="12" borderId="33" xfId="4" applyFont="1" applyFill="1" applyBorder="1" applyAlignment="1">
      <alignment horizontal="center" vertical="top"/>
    </xf>
    <xf numFmtId="0" fontId="114" fillId="12" borderId="4" xfId="4" applyFont="1" applyFill="1" applyBorder="1" applyAlignment="1">
      <alignment horizontal="center" vertical="center"/>
    </xf>
    <xf numFmtId="0" fontId="114" fillId="12" borderId="0" xfId="4" applyFont="1" applyFill="1" applyBorder="1" applyAlignment="1">
      <alignment horizontal="center" vertical="center"/>
    </xf>
    <xf numFmtId="0" fontId="114" fillId="12" borderId="33" xfId="4" applyFont="1" applyFill="1" applyBorder="1" applyAlignment="1">
      <alignment horizontal="center" vertical="center"/>
    </xf>
    <xf numFmtId="46" fontId="21" fillId="30" borderId="38" xfId="0" applyNumberFormat="1" applyFont="1" applyFill="1" applyBorder="1" applyAlignment="1">
      <alignment horizontal="center" vertical="center"/>
    </xf>
    <xf numFmtId="46" fontId="21" fillId="30" borderId="48" xfId="0" applyNumberFormat="1" applyFont="1" applyFill="1" applyBorder="1" applyAlignment="1">
      <alignment horizontal="center" vertical="center"/>
    </xf>
    <xf numFmtId="46" fontId="21" fillId="30" borderId="35" xfId="0" applyNumberFormat="1" applyFont="1" applyFill="1" applyBorder="1" applyAlignment="1">
      <alignment horizontal="center" vertical="center"/>
    </xf>
    <xf numFmtId="0" fontId="21" fillId="30" borderId="5" xfId="0" applyFont="1" applyFill="1" applyBorder="1" applyAlignment="1">
      <alignment horizontal="center" vertical="center"/>
    </xf>
    <xf numFmtId="0" fontId="21" fillId="30" borderId="45" xfId="0" applyFont="1" applyFill="1" applyBorder="1" applyAlignment="1">
      <alignment horizontal="center" vertical="center"/>
    </xf>
    <xf numFmtId="0" fontId="21" fillId="30" borderId="14" xfId="0" applyFont="1" applyFill="1" applyBorder="1" applyAlignment="1">
      <alignment horizontal="center" vertical="center"/>
    </xf>
    <xf numFmtId="0" fontId="21" fillId="30" borderId="58" xfId="0" applyFont="1" applyFill="1" applyBorder="1" applyAlignment="1">
      <alignment horizontal="center" vertical="center"/>
    </xf>
    <xf numFmtId="0" fontId="21" fillId="30" borderId="59" xfId="0" applyFont="1" applyFill="1" applyBorder="1" applyAlignment="1">
      <alignment horizontal="center" vertical="center"/>
    </xf>
    <xf numFmtId="0" fontId="21" fillId="30" borderId="62" xfId="0" applyFont="1" applyFill="1" applyBorder="1" applyAlignment="1">
      <alignment horizontal="center" vertical="center"/>
    </xf>
    <xf numFmtId="0" fontId="52" fillId="0" borderId="0" xfId="0" applyFont="1" applyAlignment="1">
      <alignment horizontal="right" vertical="center"/>
    </xf>
    <xf numFmtId="0" fontId="57" fillId="8" borderId="7" xfId="0" applyFont="1" applyFill="1" applyBorder="1" applyAlignment="1">
      <alignment horizontal="center" vertical="center"/>
    </xf>
    <xf numFmtId="0" fontId="92" fillId="11" borderId="55" xfId="0" applyFont="1" applyFill="1" applyBorder="1" applyAlignment="1">
      <alignment horizontal="left" vertical="center"/>
    </xf>
    <xf numFmtId="0" fontId="92" fillId="11" borderId="30" xfId="0" applyFont="1" applyFill="1" applyBorder="1" applyAlignment="1">
      <alignment horizontal="left" vertical="center"/>
    </xf>
    <xf numFmtId="0" fontId="92" fillId="29" borderId="55" xfId="0" applyFont="1" applyFill="1" applyBorder="1" applyAlignment="1">
      <alignment horizontal="left" vertical="center"/>
    </xf>
    <xf numFmtId="0" fontId="92" fillId="29" borderId="30" xfId="0" applyFont="1" applyFill="1" applyBorder="1" applyAlignment="1">
      <alignment horizontal="left" vertical="center"/>
    </xf>
    <xf numFmtId="0" fontId="67" fillId="4" borderId="49" xfId="3" applyFont="1" applyFill="1" applyBorder="1" applyAlignment="1">
      <alignment horizontal="left" vertical="center"/>
    </xf>
    <xf numFmtId="0" fontId="67" fillId="4" borderId="12" xfId="3" applyFont="1" applyFill="1" applyBorder="1" applyAlignment="1">
      <alignment horizontal="left" vertical="center"/>
    </xf>
    <xf numFmtId="0" fontId="67" fillId="4" borderId="49" xfId="2" applyFont="1" applyFill="1" applyBorder="1" applyAlignment="1">
      <alignment horizontal="center" vertical="center"/>
    </xf>
    <xf numFmtId="0" fontId="67" fillId="4" borderId="12" xfId="2" applyFont="1" applyFill="1" applyBorder="1" applyAlignment="1">
      <alignment horizontal="center" vertical="center"/>
    </xf>
    <xf numFmtId="0" fontId="77" fillId="4" borderId="23" xfId="2" applyFont="1" applyFill="1" applyBorder="1" applyAlignment="1">
      <alignment horizontal="center" vertical="center"/>
    </xf>
    <xf numFmtId="0" fontId="77" fillId="4" borderId="48" xfId="2" applyFont="1" applyFill="1" applyBorder="1" applyAlignment="1">
      <alignment horizontal="center" vertical="center"/>
    </xf>
    <xf numFmtId="0" fontId="77" fillId="4" borderId="24" xfId="2" applyFont="1" applyFill="1" applyBorder="1" applyAlignment="1">
      <alignment horizontal="center" vertical="center"/>
    </xf>
    <xf numFmtId="0" fontId="59" fillId="7" borderId="40" xfId="0" applyFont="1" applyFill="1" applyBorder="1" applyAlignment="1">
      <alignment horizontal="center"/>
    </xf>
    <xf numFmtId="0" fontId="59" fillId="7" borderId="26" xfId="0" applyFont="1" applyFill="1" applyBorder="1" applyAlignment="1">
      <alignment horizontal="center"/>
    </xf>
    <xf numFmtId="0" fontId="88" fillId="0" borderId="0" xfId="0" applyFont="1" applyAlignment="1">
      <alignment horizontal="center" vertical="center" textRotation="90"/>
    </xf>
    <xf numFmtId="0" fontId="48" fillId="21" borderId="20" xfId="4" applyFont="1" applyFill="1" applyBorder="1" applyAlignment="1">
      <alignment horizontal="center" vertical="justify"/>
    </xf>
    <xf numFmtId="0" fontId="48" fillId="21" borderId="44" xfId="4" applyFont="1" applyFill="1" applyBorder="1" applyAlignment="1">
      <alignment horizontal="center" vertical="justify"/>
    </xf>
    <xf numFmtId="49" fontId="21" fillId="0" borderId="35" xfId="4" applyNumberFormat="1" applyFont="1" applyFill="1" applyBorder="1" applyAlignment="1">
      <alignment horizontal="center" vertical="center"/>
    </xf>
    <xf numFmtId="49" fontId="21" fillId="0" borderId="14" xfId="4" applyNumberFormat="1" applyFont="1" applyFill="1" applyBorder="1" applyAlignment="1">
      <alignment horizontal="center" vertical="center"/>
    </xf>
    <xf numFmtId="49" fontId="21" fillId="0" borderId="58" xfId="4" applyNumberFormat="1" applyFont="1" applyFill="1" applyBorder="1" applyAlignment="1">
      <alignment horizontal="center" vertical="center"/>
    </xf>
    <xf numFmtId="49" fontId="21" fillId="0" borderId="62" xfId="4" applyNumberFormat="1" applyFont="1" applyFill="1" applyBorder="1" applyAlignment="1">
      <alignment horizontal="center" vertical="center"/>
    </xf>
    <xf numFmtId="49" fontId="21" fillId="0" borderId="94" xfId="4" applyNumberFormat="1" applyFont="1" applyFill="1" applyBorder="1" applyAlignment="1">
      <alignment horizontal="center" vertical="center"/>
    </xf>
    <xf numFmtId="49" fontId="21" fillId="0" borderId="17" xfId="4" applyNumberFormat="1" applyFont="1" applyFill="1" applyBorder="1" applyAlignment="1">
      <alignment horizontal="center" vertical="center"/>
    </xf>
    <xf numFmtId="0" fontId="48" fillId="21" borderId="50" xfId="4" applyFont="1" applyFill="1" applyBorder="1" applyAlignment="1">
      <alignment horizontal="center" vertical="justify"/>
    </xf>
    <xf numFmtId="0" fontId="48" fillId="21" borderId="10" xfId="4" applyFont="1" applyFill="1" applyBorder="1" applyAlignment="1">
      <alignment horizontal="center" vertical="justify"/>
    </xf>
    <xf numFmtId="49" fontId="21" fillId="0" borderId="24" xfId="4" applyNumberFormat="1" applyFont="1" applyFill="1" applyBorder="1" applyAlignment="1">
      <alignment horizontal="center" vertical="center"/>
    </xf>
    <xf numFmtId="49" fontId="21" fillId="0" borderId="23" xfId="4" applyNumberFormat="1" applyFont="1" applyFill="1" applyBorder="1" applyAlignment="1">
      <alignment horizontal="center" vertical="center"/>
    </xf>
    <xf numFmtId="49" fontId="21" fillId="0" borderId="25" xfId="4" applyNumberFormat="1" applyFont="1" applyFill="1" applyBorder="1" applyAlignment="1">
      <alignment horizontal="center" vertical="center"/>
    </xf>
    <xf numFmtId="49" fontId="21" fillId="0" borderId="7" xfId="4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48" fillId="7" borderId="50" xfId="4" applyFont="1" applyFill="1" applyBorder="1" applyAlignment="1">
      <alignment horizontal="center" vertical="justify"/>
    </xf>
    <xf numFmtId="0" fontId="48" fillId="7" borderId="10" xfId="4" applyFont="1" applyFill="1" applyBorder="1" applyAlignment="1">
      <alignment horizontal="center" vertical="justify"/>
    </xf>
    <xf numFmtId="0" fontId="22" fillId="13" borderId="0" xfId="4" applyFont="1" applyFill="1" applyBorder="1" applyAlignment="1">
      <alignment horizontal="center"/>
    </xf>
    <xf numFmtId="0" fontId="115" fillId="13" borderId="0" xfId="4" applyFont="1" applyFill="1" applyBorder="1" applyAlignment="1">
      <alignment horizontal="center"/>
    </xf>
    <xf numFmtId="0" fontId="38" fillId="15" borderId="4" xfId="0" applyFont="1" applyFill="1" applyBorder="1" applyAlignment="1">
      <alignment horizontal="justify" vertical="center"/>
    </xf>
    <xf numFmtId="0" fontId="38" fillId="15" borderId="0" xfId="0" applyFont="1" applyFill="1" applyBorder="1" applyAlignment="1">
      <alignment horizontal="justify" vertical="center"/>
    </xf>
    <xf numFmtId="0" fontId="38" fillId="15" borderId="33" xfId="0" applyFont="1" applyFill="1" applyBorder="1" applyAlignment="1">
      <alignment horizontal="justify" vertical="center"/>
    </xf>
    <xf numFmtId="0" fontId="49" fillId="13" borderId="20" xfId="4" applyFont="1" applyFill="1" applyBorder="1" applyAlignment="1">
      <alignment horizontal="center"/>
    </xf>
    <xf numFmtId="0" fontId="49" fillId="13" borderId="18" xfId="4" applyFont="1" applyFill="1" applyBorder="1" applyAlignment="1">
      <alignment horizontal="center"/>
    </xf>
    <xf numFmtId="0" fontId="49" fillId="13" borderId="41" xfId="4" applyFont="1" applyFill="1" applyBorder="1" applyAlignment="1">
      <alignment horizontal="center"/>
    </xf>
    <xf numFmtId="0" fontId="49" fillId="13" borderId="42" xfId="4" applyFont="1" applyFill="1" applyBorder="1" applyAlignment="1">
      <alignment horizontal="center"/>
    </xf>
    <xf numFmtId="0" fontId="42" fillId="15" borderId="4" xfId="4" applyFont="1" applyFill="1" applyBorder="1" applyAlignment="1">
      <alignment horizontal="center" vertical="top"/>
    </xf>
    <xf numFmtId="0" fontId="92" fillId="41" borderId="0" xfId="0" applyFont="1" applyFill="1" applyBorder="1" applyAlignment="1">
      <alignment horizontal="right" vertical="center"/>
    </xf>
    <xf numFmtId="0" fontId="92" fillId="41" borderId="85" xfId="0" applyFont="1" applyFill="1" applyBorder="1" applyAlignment="1">
      <alignment horizontal="right" vertical="center"/>
    </xf>
    <xf numFmtId="0" fontId="95" fillId="8" borderId="40" xfId="0" applyFont="1" applyFill="1" applyBorder="1" applyAlignment="1">
      <alignment horizontal="center" vertical="center"/>
    </xf>
    <xf numFmtId="0" fontId="95" fillId="8" borderId="12" xfId="0" applyFont="1" applyFill="1" applyBorder="1" applyAlignment="1">
      <alignment horizontal="center" vertical="center"/>
    </xf>
    <xf numFmtId="0" fontId="95" fillId="8" borderId="1" xfId="2" applyFont="1" applyFill="1" applyBorder="1" applyAlignment="1">
      <alignment horizontal="center" vertical="center"/>
    </xf>
    <xf numFmtId="0" fontId="92" fillId="27" borderId="0" xfId="0" applyFont="1" applyFill="1" applyAlignment="1">
      <alignment horizontal="left" vertical="center"/>
    </xf>
    <xf numFmtId="0" fontId="59" fillId="7" borderId="12" xfId="0" applyFont="1" applyFill="1" applyBorder="1" applyAlignment="1">
      <alignment horizontal="center" vertical="center"/>
    </xf>
    <xf numFmtId="0" fontId="83" fillId="8" borderId="40" xfId="0" applyFont="1" applyFill="1" applyBorder="1" applyAlignment="1">
      <alignment horizontal="center" vertical="center"/>
    </xf>
    <xf numFmtId="0" fontId="83" fillId="8" borderId="12" xfId="0" applyFont="1" applyFill="1" applyBorder="1" applyAlignment="1">
      <alignment horizontal="center" vertical="center"/>
    </xf>
    <xf numFmtId="0" fontId="95" fillId="8" borderId="64" xfId="0" applyFont="1" applyFill="1" applyBorder="1" applyAlignment="1">
      <alignment horizontal="center" vertical="center"/>
    </xf>
    <xf numFmtId="0" fontId="95" fillId="8" borderId="8" xfId="0" applyFont="1" applyFill="1" applyBorder="1" applyAlignment="1">
      <alignment horizontal="center" vertical="center"/>
    </xf>
    <xf numFmtId="0" fontId="64" fillId="4" borderId="49" xfId="3" applyFont="1" applyFill="1" applyBorder="1" applyAlignment="1">
      <alignment horizontal="left" vertical="center"/>
    </xf>
    <xf numFmtId="0" fontId="64" fillId="4" borderId="12" xfId="3" applyFont="1" applyFill="1" applyBorder="1" applyAlignment="1">
      <alignment horizontal="left" vertical="center"/>
    </xf>
    <xf numFmtId="0" fontId="64" fillId="4" borderId="49" xfId="2" applyFont="1" applyFill="1" applyBorder="1" applyAlignment="1">
      <alignment horizontal="center" vertical="center"/>
    </xf>
    <xf numFmtId="0" fontId="64" fillId="4" borderId="12" xfId="2" applyFont="1" applyFill="1" applyBorder="1" applyAlignment="1">
      <alignment horizontal="center" vertical="center"/>
    </xf>
    <xf numFmtId="0" fontId="88" fillId="0" borderId="0" xfId="0" applyFont="1" applyAlignment="1">
      <alignment horizontal="center" vertical="justify" textRotation="90"/>
    </xf>
  </cellXfs>
  <cellStyles count="12">
    <cellStyle name="Excel Built-in Normal" xfId="7"/>
    <cellStyle name="Normální" xfId="0" builtinId="0"/>
    <cellStyle name="normální 2" xfId="1"/>
    <cellStyle name="Normální 3" xfId="8"/>
    <cellStyle name="Normální 4" xfId="9"/>
    <cellStyle name="Normální 7" xfId="10"/>
    <cellStyle name="Normální 8" xfId="11"/>
    <cellStyle name="normální_List1" xfId="2"/>
    <cellStyle name="normální_List2" xfId="3"/>
    <cellStyle name="normální_List3" xfId="4"/>
    <cellStyle name="normální_Střelci celkem po první kole" xfId="5"/>
    <cellStyle name="normální_vyloučení" xfId="6"/>
  </cellStyles>
  <dxfs count="0"/>
  <tableStyles count="0" defaultTableStyle="TableStyleMedium9" defaultPivotStyle="PivotStyleLight16"/>
  <colors>
    <mruColors>
      <color rgb="FF00FFCC"/>
      <color rgb="FFCCECFF"/>
      <color rgb="FF008000"/>
      <color rgb="FF00FF99"/>
      <color rgb="FF00CC99"/>
      <color rgb="FF339966"/>
      <color rgb="FF006666"/>
      <color rgb="FFFFFF66"/>
      <color rgb="FFFF3B3B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1.jpeg"/><Relationship Id="rId4" Type="http://schemas.openxmlformats.org/officeDocument/2006/relationships/image" Target="http://www.chodovskatvrz.cz/upload/1269893194.jpg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foto.prahainfo.cz/Logo.jpg" TargetMode="External"/><Relationship Id="rId1" Type="http://schemas.openxmlformats.org/officeDocument/2006/relationships/image" Target="../media/image3.jpeg"/><Relationship Id="rId4" Type="http://schemas.openxmlformats.org/officeDocument/2006/relationships/image" Target="http://www.chodovskatvrz.cz/upload/1269893194.jp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http://www.chodovskatvrz.cz/upload/1269893194.jpg" TargetMode="External"/><Relationship Id="rId1" Type="http://schemas.openxmlformats.org/officeDocument/2006/relationships/image" Target="../media/image5.jpeg"/><Relationship Id="rId4" Type="http://schemas.openxmlformats.org/officeDocument/2006/relationships/image" Target="http://foto.prahainfo.cz/Logo.jp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2" name="TextovéPole 1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3" name="TextovéPole 2"/>
        <xdr:cNvSpPr txBox="1"/>
      </xdr:nvSpPr>
      <xdr:spPr>
        <a:xfrm>
          <a:off x="5977304" y="183927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9773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101129" y="14087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08077" y="170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008077" y="6586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008077" y="6389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08077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008077" y="2688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08077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008077" y="911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008077" y="8894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08077" y="12851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008077" y="12631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6129704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482129" y="2971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58616</xdr:colOff>
      <xdr:row>3</xdr:row>
      <xdr:rowOff>80597</xdr:rowOff>
    </xdr:from>
    <xdr:to>
      <xdr:col>15</xdr:col>
      <xdr:colOff>135983</xdr:colOff>
      <xdr:row>7</xdr:row>
      <xdr:rowOff>58615</xdr:rowOff>
    </xdr:to>
    <xdr:pic>
      <xdr:nvPicPr>
        <xdr:cNvPr id="856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808" y="718039"/>
          <a:ext cx="919963" cy="886557"/>
        </a:xfrm>
        <a:prstGeom prst="rect">
          <a:avLst/>
        </a:prstGeom>
        <a:noFill/>
        <a:ln w="25400">
          <a:solidFill>
            <a:schemeClr val="bg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08077" y="1758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08077" y="2791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08077" y="1831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08077" y="20295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08077" y="33484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08077" y="3421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08077" y="4418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08077" y="2058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08077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08077" y="8953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08077" y="5898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08077" y="7598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37582</xdr:colOff>
      <xdr:row>10</xdr:row>
      <xdr:rowOff>184765</xdr:rowOff>
    </xdr:from>
    <xdr:to>
      <xdr:col>15</xdr:col>
      <xdr:colOff>159592</xdr:colOff>
      <xdr:row>12</xdr:row>
      <xdr:rowOff>168519</xdr:rowOff>
    </xdr:to>
    <xdr:pic>
      <xdr:nvPicPr>
        <xdr:cNvPr id="957" name="Obrázek 95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2774" y="1957880"/>
          <a:ext cx="964606" cy="364754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08077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66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08077" y="3040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08077" y="5927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08077" y="6696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6008077" y="54658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6008077" y="56197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008077" y="7004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008077" y="3722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656385" y="1611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7" name="TextovéPole 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5815379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5815379" y="7086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19" name="TextovéPole 1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0</xdr:row>
      <xdr:rowOff>117231</xdr:rowOff>
    </xdr:from>
    <xdr:ext cx="184731" cy="264560"/>
    <xdr:sp macro="" textlink="">
      <xdr:nvSpPr>
        <xdr:cNvPr id="20" name="TextovéPole 1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977304" y="398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251624" y="21031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6101129" y="2238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01129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8279</xdr:colOff>
      <xdr:row>78</xdr:row>
      <xdr:rowOff>24848</xdr:rowOff>
    </xdr:from>
    <xdr:to>
      <xdr:col>15</xdr:col>
      <xdr:colOff>362710</xdr:colOff>
      <xdr:row>85</xdr:row>
      <xdr:rowOff>49698</xdr:rowOff>
    </xdr:to>
    <xdr:pic>
      <xdr:nvPicPr>
        <xdr:cNvPr id="42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07322" y="3867978"/>
          <a:ext cx="1174410" cy="1010481"/>
        </a:xfrm>
        <a:prstGeom prst="rect">
          <a:avLst/>
        </a:prstGeom>
        <a:noFill/>
        <a:ln w="31750">
          <a:solidFill>
            <a:schemeClr val="tx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101129" y="4524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101129" y="1885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97730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12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179628" y="1767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179628" y="34881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179628" y="168822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120507" y="377058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120507" y="5491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6120507" y="36720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6120507" y="34684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6120507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55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57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713232" y="17473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114795" y="1681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33130</xdr:colOff>
      <xdr:row>69</xdr:row>
      <xdr:rowOff>8284</xdr:rowOff>
    </xdr:from>
    <xdr:to>
      <xdr:col>15</xdr:col>
      <xdr:colOff>364434</xdr:colOff>
      <xdr:row>71</xdr:row>
      <xdr:rowOff>66261</xdr:rowOff>
    </xdr:to>
    <xdr:pic>
      <xdr:nvPicPr>
        <xdr:cNvPr id="357" name="Obrázek 356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49347" y="12970567"/>
          <a:ext cx="1151283" cy="45554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708947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46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3273861" y="1739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114795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708947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56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3273861" y="12664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57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57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57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57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57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57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3273861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57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57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57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57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57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57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114795" y="3296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977304" y="4276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75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57725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75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977304" y="3400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64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61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61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61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6114795" y="42489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708947" y="17724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626121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626121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64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3191034" y="112312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66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319103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65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31969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6</xdr:col>
      <xdr:colOff>109904</xdr:colOff>
      <xdr:row>65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3191034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66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66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66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66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66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5</xdr:col>
      <xdr:colOff>109904</xdr:colOff>
      <xdr:row>66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2785187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66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66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66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66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66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11</xdr:col>
      <xdr:colOff>109904</xdr:colOff>
      <xdr:row>66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220274" y="116453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31969" y="12680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73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31969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31969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70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70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70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263882" y="124736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26121" y="11438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57975</xdr:colOff>
      <xdr:row>3</xdr:row>
      <xdr:rowOff>1</xdr:rowOff>
    </xdr:from>
    <xdr:to>
      <xdr:col>15</xdr:col>
      <xdr:colOff>313604</xdr:colOff>
      <xdr:row>8</xdr:row>
      <xdr:rowOff>33130</xdr:rowOff>
    </xdr:to>
    <xdr:pic>
      <xdr:nvPicPr>
        <xdr:cNvPr id="1448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74192" y="588066"/>
          <a:ext cx="1075608" cy="944216"/>
        </a:xfrm>
        <a:prstGeom prst="rect">
          <a:avLst/>
        </a:prstGeom>
        <a:noFill/>
        <a:ln w="31750">
          <a:solidFill>
            <a:schemeClr val="bg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68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69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70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62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63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64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65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66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53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54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55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57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26121" y="13094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56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626121" y="128877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68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31969" y="13923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67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31969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67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263882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67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26121" y="13716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15379" y="14249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" name="TextovéPole 5"/>
        <xdr:cNvSpPr txBox="1"/>
      </xdr:nvSpPr>
      <xdr:spPr>
        <a:xfrm>
          <a:off x="5863004" y="454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8" name="TextovéPole 7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9" name="TextovéPole 8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0</xdr:row>
      <xdr:rowOff>117231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6053504" y="1172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15379" y="141351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6144944" y="39166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918689" y="17115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197827</xdr:colOff>
      <xdr:row>4</xdr:row>
      <xdr:rowOff>153866</xdr:rowOff>
    </xdr:from>
    <xdr:to>
      <xdr:col>15</xdr:col>
      <xdr:colOff>212482</xdr:colOff>
      <xdr:row>10</xdr:row>
      <xdr:rowOff>158994</xdr:rowOff>
    </xdr:to>
    <xdr:pic>
      <xdr:nvPicPr>
        <xdr:cNvPr id="30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7962" y="857251"/>
          <a:ext cx="1157655" cy="1016243"/>
        </a:xfrm>
        <a:prstGeom prst="rect">
          <a:avLst/>
        </a:prstGeom>
        <a:noFill/>
        <a:ln w="31750">
          <a:solidFill>
            <a:schemeClr val="bg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5802923" y="4234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8" name="TextovéPole 37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2" name="TextovéPole 41"/>
        <xdr:cNvSpPr txBox="1"/>
      </xdr:nvSpPr>
      <xdr:spPr>
        <a:xfrm>
          <a:off x="5802923" y="1531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6" name="TextovéPole 75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5802923" y="1560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5802923" y="1773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5802923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92" name="TextovéPole 91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5802923" y="7275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5802923" y="95323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5802923" y="9305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5802923" y="1015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5802923" y="10352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6" name="TextovéPole 145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5802923" y="10550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5802923" y="10946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5802923" y="1074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5802923" y="1312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5802923" y="129246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13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5802923" y="1670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5802923" y="16925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5802923" y="189034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5802923" y="26303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5802923" y="2564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14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19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33" name="TextovéPole 5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34" name="TextovéPole 5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35" name="TextovéPole 5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36" name="TextovéPole 5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37" name="TextovéPole 5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38" name="TextovéPole 5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39" name="TextovéPole 53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20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22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21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66" name="TextovéPole 56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68" name="TextovéPole 56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69" name="TextovéPole 56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70" name="TextovéPole 56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71" name="TextovéPole 57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72" name="TextovéPole 57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73" name="TextovéPole 57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74" name="TextovéPole 57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75" name="TextovéPole 57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76" name="TextovéPole 57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77" name="TextovéPole 57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78" name="TextovéPole 57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79" name="TextovéPole 57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80" name="TextovéPole 57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81" name="TextovéPole 58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82" name="TextovéPole 58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83" name="TextovéPole 58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84" name="TextovéPole 58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85" name="TextovéPole 58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86" name="TextovéPole 58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87" name="TextovéPole 58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88" name="TextovéPole 58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89" name="TextovéPole 58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90" name="TextovéPole 58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91" name="TextovéPole 59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23</xdr:row>
      <xdr:rowOff>0</xdr:rowOff>
    </xdr:from>
    <xdr:ext cx="184731" cy="264560"/>
    <xdr:sp macro="" textlink="">
      <xdr:nvSpPr>
        <xdr:cNvPr id="592" name="TextovéPole 59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93" name="TextovéPole 59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94" name="TextovéPole 59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95" name="TextovéPole 59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96" name="TextovéPole 59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97" name="TextovéPole 59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98" name="TextovéPole 59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599" name="TextovéPole 59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00" name="TextovéPole 59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01" name="TextovéPole 60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02" name="TextovéPole 60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03" name="TextovéPole 60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04" name="TextovéPole 60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05" name="TextovéPole 60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06" name="TextovéPole 60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07" name="TextovéPole 60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08" name="TextovéPole 60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09" name="TextovéPole 60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10" name="TextovéPole 60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11" name="TextovéPole 61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12" name="TextovéPole 61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5802923" y="45207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26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5802923" y="473319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5868866" y="2322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5868866" y="2535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5671039" y="1817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5671039" y="18830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27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5671039" y="29600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89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90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5671039" y="87776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5671039" y="2051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5671039" y="2307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5671039" y="2527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5671039" y="2710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36" name="TextovéPole 103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39" name="TextovéPole 103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40" name="TextovéPole 103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5671039" y="32604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8" name="TextovéPole 108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89" name="TextovéPole 1088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671039" y="3297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5671039" y="3480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5671039" y="38466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671039" y="3663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5671039" y="40298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5671039" y="4066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61" name="TextovéPole 116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5671039" y="4249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5671039" y="4615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31" name="TextovéPole 123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5671039" y="2894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5671039" y="307730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5671039" y="4432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5671039" y="47991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45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5671039" y="4630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46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5671039" y="47258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28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35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36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40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41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42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46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47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48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5671039" y="21394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51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671039" y="2359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5671039" y="2542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20" name="TextovéPole 2119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5671039" y="30919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5671039" y="3128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44" name="TextovéPole 2143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5671039" y="33117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58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5671039" y="36781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5671039" y="34949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5671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586153" cy="264560"/>
    <xdr:sp macro="" textlink="">
      <xdr:nvSpPr>
        <xdr:cNvPr id="2179" name="TextovéPole 2178"/>
        <xdr:cNvSpPr txBox="1"/>
      </xdr:nvSpPr>
      <xdr:spPr>
        <a:xfrm>
          <a:off x="5671039" y="3883269"/>
          <a:ext cx="58615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5671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15" name="TextovéPole 221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5671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0</xdr:colOff>
      <xdr:row>60</xdr:row>
      <xdr:rowOff>21981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5942135" y="412505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53" name="TextovéPole 2252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5671039" y="444744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53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5671039" y="27256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54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5671039" y="29087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5671039" y="42642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6052039" y="386128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59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6052039" y="38979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14</xdr:col>
      <xdr:colOff>109904</xdr:colOff>
      <xdr:row>60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6052039" y="40810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twoCellAnchor>
    <xdr:from>
      <xdr:col>12</xdr:col>
      <xdr:colOff>15604</xdr:colOff>
      <xdr:row>78</xdr:row>
      <xdr:rowOff>124559</xdr:rowOff>
    </xdr:from>
    <xdr:to>
      <xdr:col>15</xdr:col>
      <xdr:colOff>390619</xdr:colOff>
      <xdr:row>83</xdr:row>
      <xdr:rowOff>0</xdr:rowOff>
    </xdr:to>
    <xdr:pic>
      <xdr:nvPicPr>
        <xdr:cNvPr id="2382" name="Obrázek 2381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95739" y="3143251"/>
          <a:ext cx="1518015" cy="46892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57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81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5977304" y="2857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82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5977304" y="3038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55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63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5977304" y="1876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62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5671039" y="46525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59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60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5671039" y="428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61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5671039" y="44694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5671039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5671039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78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5671039" y="31579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63" name="TextovéPole 30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64" name="TextovéPole 30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88" name="TextovéPole 30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41" name="TextovéPole 31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67" name="TextovéPole 31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72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5729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71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71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71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71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71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71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4967654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6082079" y="73914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72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4967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72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6082079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72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4586654" y="74676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5671039" y="115765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5671039" y="113860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05" name="TextovéPole 40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29" name="TextovéPole 40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59" name="TextovéPole 40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60" name="TextovéPole 40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61" name="TextovéPole 40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62" name="TextovéPole 40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63" name="TextovéPole 40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64" name="TextovéPole 40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65" name="TextovéPole 40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66" name="TextovéPole 40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67" name="TextovéPole 40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68" name="TextovéPole 40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69" name="TextovéPole 40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70" name="TextovéPole 40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71" name="TextovéPole 40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72" name="TextovéPole 40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73" name="TextovéPole 40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74" name="TextovéPole 40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75" name="TextovéPole 40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76" name="TextovéPole 40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77" name="TextovéPole 40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78" name="TextovéPole 40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79" name="TextovéPole 40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80" name="TextovéPole 40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81" name="TextovéPole 40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82" name="TextovéPole 40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83" name="TextovéPole 40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84" name="TextovéPole 40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85" name="TextovéPole 40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86" name="TextovéPole 40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87" name="TextovéPole 40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88" name="TextovéPole 40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89" name="TextovéPole 40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90" name="TextovéPole 40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91" name="TextovéPole 40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92" name="TextovéPole 40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93" name="TextovéPole 40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94" name="TextovéPole 40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95" name="TextovéPole 40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96" name="TextovéPole 40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97" name="TextovéPole 40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98" name="TextovéPole 40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099" name="TextovéPole 40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00" name="TextovéPole 40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01" name="TextovéPole 41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02" name="TextovéPole 41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03" name="TextovéPole 41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04" name="TextovéPole 41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05" name="TextovéPole 41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06" name="TextovéPole 41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07" name="TextovéPole 41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08" name="TextovéPole 41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09" name="TextovéPole 41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10" name="TextovéPole 41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11" name="TextovéPole 41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12" name="TextovéPole 41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13" name="TextovéPole 41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14" name="TextovéPole 41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15" name="TextovéPole 41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16" name="TextovéPole 41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17" name="TextovéPole 41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18" name="TextovéPole 41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19" name="TextovéPole 41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20" name="TextovéPole 41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21" name="TextovéPole 41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22" name="TextovéPole 41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23" name="TextovéPole 41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24" name="TextovéPole 41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25" name="TextovéPole 41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26" name="TextovéPole 41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27" name="TextovéPole 41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28" name="TextovéPole 41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29" name="TextovéPole 41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30" name="TextovéPole 41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31" name="TextovéPole 41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32" name="TextovéPole 41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33" name="TextovéPole 41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34" name="TextovéPole 41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35" name="TextovéPole 41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36" name="TextovéPole 41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37" name="TextovéPole 41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38" name="TextovéPole 41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39" name="TextovéPole 41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40" name="TextovéPole 41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41" name="TextovéPole 41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42" name="TextovéPole 41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43" name="TextovéPole 41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44" name="TextovéPole 41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45" name="TextovéPole 41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46" name="TextovéPole 41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47" name="TextovéPole 41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48" name="TextovéPole 41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49" name="TextovéPole 41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50" name="TextovéPole 41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51" name="TextovéPole 41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52" name="TextovéPole 41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53" name="TextovéPole 41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54" name="TextovéPole 41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55" name="TextovéPole 41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56" name="TextovéPole 41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57" name="TextovéPole 41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58" name="TextovéPole 41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59" name="TextovéPole 41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60" name="TextovéPole 41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61" name="TextovéPole 41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62" name="TextovéPole 41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63" name="TextovéPole 41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64" name="TextovéPole 41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65" name="TextovéPole 41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66" name="TextovéPole 41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67" name="TextovéPole 41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68" name="TextovéPole 41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69" name="TextovéPole 41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70" name="TextovéPole 41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71" name="TextovéPole 41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72" name="TextovéPole 41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73" name="TextovéPole 41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74" name="TextovéPole 41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75" name="TextovéPole 41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76" name="TextovéPole 41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77" name="TextovéPole 41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78" name="TextovéPole 41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79" name="TextovéPole 41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80" name="TextovéPole 41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81" name="TextovéPole 41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82" name="TextovéPole 41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83" name="TextovéPole 41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84" name="TextovéPole 41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85" name="TextovéPole 41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86" name="TextovéPole 41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87" name="TextovéPole 41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88" name="TextovéPole 41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89" name="TextovéPole 41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90" name="TextovéPole 41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91" name="TextovéPole 41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92" name="TextovéPole 41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93" name="TextovéPole 41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94" name="TextovéPole 41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95" name="TextovéPole 41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96" name="TextovéPole 41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97" name="TextovéPole 41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98" name="TextovéPole 41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199" name="TextovéPole 41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00" name="TextovéPole 41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01" name="TextovéPole 42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02" name="TextovéPole 42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03" name="TextovéPole 42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04" name="TextovéPole 42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05" name="TextovéPole 42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06" name="TextovéPole 42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07" name="TextovéPole 42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08" name="TextovéPole 42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09" name="TextovéPole 42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10" name="TextovéPole 42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11" name="TextovéPole 42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12" name="TextovéPole 42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13" name="TextovéPole 42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14" name="TextovéPole 42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15" name="TextovéPole 42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16" name="TextovéPole 42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17" name="TextovéPole 42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18" name="TextovéPole 42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19" name="TextovéPole 42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20" name="TextovéPole 42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21" name="TextovéPole 42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22" name="TextovéPole 42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23" name="TextovéPole 42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24" name="TextovéPole 42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25" name="TextovéPole 42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26" name="TextovéPole 42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27" name="TextovéPole 42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28" name="TextovéPole 42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29" name="TextovéPole 42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30" name="TextovéPole 42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31" name="TextovéPole 42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32" name="TextovéPole 42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33" name="TextovéPole 42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34" name="TextovéPole 42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35" name="TextovéPole 42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36" name="TextovéPole 42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37" name="TextovéPole 42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38" name="TextovéPole 42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39" name="TextovéPole 42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40" name="TextovéPole 42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41" name="TextovéPole 42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42" name="TextovéPole 42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43" name="TextovéPole 42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44" name="TextovéPole 42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45" name="TextovéPole 42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46" name="TextovéPole 42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4247" name="TextovéPole 4246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4248" name="TextovéPole 4247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71</xdr:row>
      <xdr:rowOff>0</xdr:rowOff>
    </xdr:from>
    <xdr:ext cx="184731" cy="264560"/>
    <xdr:sp macro="" textlink="">
      <xdr:nvSpPr>
        <xdr:cNvPr id="4249" name="TextovéPole 4248"/>
        <xdr:cNvSpPr txBox="1"/>
      </xdr:nvSpPr>
      <xdr:spPr>
        <a:xfrm>
          <a:off x="5290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50" name="TextovéPole 42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51" name="TextovéPole 42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52" name="TextovéPole 42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53" name="TextovéPole 42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54" name="TextovéPole 42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55" name="TextovéPole 42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56" name="TextovéPole 42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57" name="TextovéPole 42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58" name="TextovéPole 42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59" name="TextovéPole 42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60" name="TextovéPole 42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61" name="TextovéPole 42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62" name="TextovéPole 42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63" name="TextovéPole 42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64" name="TextovéPole 42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65" name="TextovéPole 42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66" name="TextovéPole 42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67" name="TextovéPole 42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68" name="TextovéPole 42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69" name="TextovéPole 42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70" name="TextovéPole 42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71" name="TextovéPole 42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72" name="TextovéPole 42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73" name="TextovéPole 42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74" name="TextovéPole 42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75" name="TextovéPole 42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76" name="TextovéPole 42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77" name="TextovéPole 42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78" name="TextovéPole 42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79" name="TextovéPole 42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80" name="TextovéPole 42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81" name="TextovéPole 42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82" name="TextovéPole 42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83" name="TextovéPole 42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84" name="TextovéPole 42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85" name="TextovéPole 42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86" name="TextovéPole 42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87" name="TextovéPole 42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88" name="TextovéPole 42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89" name="TextovéPole 428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90" name="TextovéPole 428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91" name="TextovéPole 429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92" name="TextovéPole 429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93" name="TextovéPole 429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94" name="TextovéPole 429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95" name="TextovéPole 42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96" name="TextovéPole 42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97" name="TextovéPole 42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98" name="TextovéPole 42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299" name="TextovéPole 42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00" name="TextovéPole 42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01" name="TextovéPole 43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02" name="TextovéPole 43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03" name="TextovéPole 43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04" name="TextovéPole 43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05" name="TextovéPole 43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06" name="TextovéPole 43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07" name="TextovéPole 43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08" name="TextovéPole 43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09" name="TextovéPole 43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10" name="TextovéPole 43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11" name="TextovéPole 43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12" name="TextovéPole 43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13" name="TextovéPole 43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14" name="TextovéPole 43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15" name="TextovéPole 431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16" name="TextovéPole 431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17" name="TextovéPole 431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18" name="TextovéPole 431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19" name="TextovéPole 431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20" name="TextovéPole 431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21" name="TextovéPole 432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22" name="TextovéPole 432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23" name="TextovéPole 432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24" name="TextovéPole 432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25" name="TextovéPole 432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26" name="TextovéPole 432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27" name="TextovéPole 432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28" name="TextovéPole 432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29" name="TextovéPole 432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30" name="TextovéPole 432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31" name="TextovéPole 433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32" name="TextovéPole 433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33" name="TextovéPole 433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34" name="TextovéPole 433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35" name="TextovéPole 433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36" name="TextovéPole 433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37" name="TextovéPole 433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38" name="TextovéPole 433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39" name="TextovéPole 433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40" name="TextovéPole 433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41" name="TextovéPole 434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42" name="TextovéPole 434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43" name="TextovéPole 434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44" name="TextovéPole 434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45" name="TextovéPole 434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46" name="TextovéPole 434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47" name="TextovéPole 434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48" name="TextovéPole 434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49" name="TextovéPole 434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50" name="TextovéPole 434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51" name="TextovéPole 435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52" name="TextovéPole 435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53" name="TextovéPole 435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54" name="TextovéPole 435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55" name="TextovéPole 435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56" name="TextovéPole 435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57" name="TextovéPole 435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58" name="TextovéPole 435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59" name="TextovéPole 435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60" name="TextovéPole 435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61" name="TextovéPole 436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62" name="TextovéPole 436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63" name="TextovéPole 436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64" name="TextovéPole 436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65" name="TextovéPole 436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66" name="TextovéPole 436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67" name="TextovéPole 436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68" name="TextovéPole 436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69" name="TextovéPole 436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70" name="TextovéPole 436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71" name="TextovéPole 437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72" name="TextovéPole 437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73" name="TextovéPole 437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74" name="TextovéPole 437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75" name="TextovéPole 437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76" name="TextovéPole 437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77" name="TextovéPole 437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78" name="TextovéPole 437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79" name="TextovéPole 437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80" name="TextovéPole 437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81" name="TextovéPole 438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82" name="TextovéPole 438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83" name="TextovéPole 438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84" name="TextovéPole 438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85" name="TextovéPole 438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86" name="TextovéPole 438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87" name="TextovéPole 438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88" name="TextovéPole 438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389" name="TextovéPole 4388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390" name="TextovéPole 4389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391" name="TextovéPole 4390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392" name="TextovéPole 4391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393" name="TextovéPole 4392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394" name="TextovéPole 4393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95" name="TextovéPole 439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96" name="TextovéPole 439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97" name="TextovéPole 439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98" name="TextovéPole 439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399" name="TextovéPole 439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00" name="TextovéPole 439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01" name="TextovéPole 440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02" name="TextovéPole 440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03" name="TextovéPole 440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04" name="TextovéPole 440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05" name="TextovéPole 4404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06" name="TextovéPole 4405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07" name="TextovéPole 4406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08" name="TextovéPole 4407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09" name="TextovéPole 4408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10" name="TextovéPole 4409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11" name="TextovéPole 4410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12" name="TextovéPole 4411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13" name="TextovéPole 4412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71</xdr:row>
      <xdr:rowOff>0</xdr:rowOff>
    </xdr:from>
    <xdr:ext cx="184731" cy="264560"/>
    <xdr:sp macro="" textlink="">
      <xdr:nvSpPr>
        <xdr:cNvPr id="4414" name="TextovéPole 4413"/>
        <xdr:cNvSpPr txBox="1"/>
      </xdr:nvSpPr>
      <xdr:spPr>
        <a:xfrm>
          <a:off x="5671039" y="131371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15" name="TextovéPole 4414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16" name="TextovéPole 4415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17" name="TextovéPole 4416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18" name="TextovéPole 4417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19" name="TextovéPole 4418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20" name="TextovéPole 4419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21" name="TextovéPole 4420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22" name="TextovéPole 4421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23" name="TextovéPole 4422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24" name="TextovéPole 4423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25" name="TextovéPole 4424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70</xdr:row>
      <xdr:rowOff>0</xdr:rowOff>
    </xdr:from>
    <xdr:ext cx="184731" cy="264560"/>
    <xdr:sp macro="" textlink="">
      <xdr:nvSpPr>
        <xdr:cNvPr id="4426" name="TextovéPole 4425"/>
        <xdr:cNvSpPr txBox="1"/>
      </xdr:nvSpPr>
      <xdr:spPr>
        <a:xfrm>
          <a:off x="5671039" y="1294667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27" name="TextovéPole 44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28" name="TextovéPole 44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29" name="TextovéPole 44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30" name="TextovéPole 44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31" name="TextovéPole 44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32" name="TextovéPole 443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33" name="TextovéPole 443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34" name="TextovéPole 44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35" name="TextovéPole 44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36" name="TextovéPole 44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37" name="TextovéPole 443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38" name="TextovéPole 443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39" name="TextovéPole 443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40" name="TextovéPole 443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41" name="TextovéPole 44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42" name="TextovéPole 44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43" name="TextovéPole 44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44" name="TextovéPole 44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45" name="TextovéPole 44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46" name="TextovéPole 44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47" name="TextovéPole 44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48" name="TextovéPole 44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49" name="TextovéPole 44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50" name="TextovéPole 444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51" name="TextovéPole 4450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52" name="TextovéPole 44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53" name="TextovéPole 44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54" name="TextovéPole 44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55" name="TextovéPole 445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56" name="TextovéPole 445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57" name="TextovéPole 445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58" name="TextovéPole 445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59" name="TextovéPole 44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60" name="TextovéPole 44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61" name="TextovéPole 44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62" name="TextovéPole 44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63" name="TextovéPole 44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64" name="TextovéPole 44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65" name="TextovéPole 446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66" name="TextovéPole 446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67" name="TextovéPole 44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68" name="TextovéPole 44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69" name="TextovéPole 44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70" name="TextovéPole 446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71" name="TextovéPole 4470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72" name="TextovéPole 447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73" name="TextovéPole 447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74" name="TextovéPole 44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75" name="TextovéPole 44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76" name="TextovéPole 44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77" name="TextovéPole 44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78" name="TextovéPole 44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79" name="TextovéPole 44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80" name="TextovéPole 44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81" name="TextovéPole 44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82" name="TextovéPole 44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83" name="TextovéPole 448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84" name="TextovéPole 448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85" name="TextovéPole 44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86" name="TextovéPole 44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87" name="TextovéPole 44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88" name="TextovéPole 448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89" name="TextovéPole 448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90" name="TextovéPole 448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91" name="TextovéPole 4490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92" name="TextovéPole 44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93" name="TextovéPole 44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94" name="TextovéPole 44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95" name="TextovéPole 44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96" name="TextovéPole 44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497" name="TextovéPole 44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98" name="TextovéPole 449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499" name="TextovéPole 449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00" name="TextovéPole 44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01" name="TextovéPole 45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02" name="TextovéPole 45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503" name="TextovéPole 450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504" name="TextovéPole 450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505" name="TextovéPole 450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506" name="TextovéPole 450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07" name="TextovéPole 45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08" name="TextovéPole 45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09" name="TextovéPole 45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10" name="TextovéPole 45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11" name="TextovéPole 45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12" name="TextovéPole 45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13" name="TextovéPole 45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14" name="TextovéPole 45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15" name="TextovéPole 45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16" name="TextovéPole 451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17" name="TextovéPole 451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18" name="TextovéPole 451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19" name="TextovéPole 451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20" name="TextovéPole 451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21" name="TextovéPole 452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22" name="TextovéPole 452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23" name="TextovéPole 452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24" name="TextovéPole 452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25" name="TextovéPole 452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26" name="TextovéPole 452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27" name="TextovéPole 452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28" name="TextovéPole 452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29" name="TextovéPole 452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30" name="TextovéPole 452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31" name="TextovéPole 453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32" name="TextovéPole 453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33" name="TextovéPole 453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34" name="TextovéPole 453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35" name="TextovéPole 453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36" name="TextovéPole 453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37" name="TextovéPole 453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38" name="TextovéPole 453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4539" name="TextovéPole 453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40" name="TextovéPole 45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41" name="TextovéPole 45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42" name="TextovéPole 45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43" name="TextovéPole 45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44" name="TextovéPole 45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45" name="TextovéPole 45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46" name="TextovéPole 45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47" name="TextovéPole 45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48" name="TextovéPole 45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49" name="TextovéPole 45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50" name="TextovéPole 45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51" name="TextovéPole 45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52" name="TextovéPole 45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53" name="TextovéPole 45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54" name="TextovéPole 45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55" name="TextovéPole 45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56" name="TextovéPole 45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57" name="TextovéPole 45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58" name="TextovéPole 45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59" name="TextovéPole 45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60" name="TextovéPole 45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61" name="TextovéPole 45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62" name="TextovéPole 45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63" name="TextovéPole 45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64" name="TextovéPole 45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65" name="TextovéPole 45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66" name="TextovéPole 45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67" name="TextovéPole 45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68" name="TextovéPole 45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69" name="TextovéPole 45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70" name="TextovéPole 45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71" name="TextovéPole 45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72" name="TextovéPole 45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73" name="TextovéPole 45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74" name="TextovéPole 45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75" name="TextovéPole 45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76" name="TextovéPole 45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77" name="TextovéPole 45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78" name="TextovéPole 45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79" name="TextovéPole 45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80" name="TextovéPole 45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81" name="TextovéPole 45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82" name="TextovéPole 45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83" name="TextovéPole 45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84" name="TextovéPole 45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85" name="TextovéPole 45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86" name="TextovéPole 45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87" name="TextovéPole 45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88" name="TextovéPole 45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89" name="TextovéPole 45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90" name="TextovéPole 45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91" name="TextovéPole 45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92" name="TextovéPole 45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93" name="TextovéPole 45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94" name="TextovéPole 45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95" name="TextovéPole 45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96" name="TextovéPole 45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97" name="TextovéPole 45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98" name="TextovéPole 45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599" name="TextovéPole 45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00" name="TextovéPole 45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01" name="TextovéPole 46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02" name="TextovéPole 46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03" name="TextovéPole 46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04" name="TextovéPole 46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05" name="TextovéPole 46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06" name="TextovéPole 46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07" name="TextovéPole 46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08" name="TextovéPole 46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09" name="TextovéPole 46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10" name="TextovéPole 46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11" name="TextovéPole 46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12" name="TextovéPole 46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13" name="TextovéPole 46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14" name="TextovéPole 46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15" name="TextovéPole 46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16" name="TextovéPole 46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17" name="TextovéPole 46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18" name="TextovéPole 46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19" name="TextovéPole 46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20" name="TextovéPole 46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21" name="TextovéPole 46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22" name="TextovéPole 46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23" name="TextovéPole 46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24" name="TextovéPole 46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25" name="TextovéPole 46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26" name="TextovéPole 46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27" name="TextovéPole 46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28" name="TextovéPole 46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29" name="TextovéPole 46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30" name="TextovéPole 46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31" name="TextovéPole 46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32" name="TextovéPole 46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33" name="TextovéPole 46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34" name="TextovéPole 46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35" name="TextovéPole 46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36" name="TextovéPole 46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37" name="TextovéPole 46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38" name="TextovéPole 46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39" name="TextovéPole 46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40" name="TextovéPole 46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41" name="TextovéPole 46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42" name="TextovéPole 46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43" name="TextovéPole 46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44" name="TextovéPole 46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45" name="TextovéPole 46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46" name="TextovéPole 46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47" name="TextovéPole 46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48" name="TextovéPole 46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49" name="TextovéPole 46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50" name="TextovéPole 46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51" name="TextovéPole 46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52" name="TextovéPole 46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53" name="TextovéPole 46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54" name="TextovéPole 46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55" name="TextovéPole 46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56" name="TextovéPole 46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57" name="TextovéPole 46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58" name="TextovéPole 46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59" name="TextovéPole 46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60" name="TextovéPole 46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61" name="TextovéPole 46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62" name="TextovéPole 46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63" name="TextovéPole 46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64" name="TextovéPole 46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65" name="TextovéPole 46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66" name="TextovéPole 46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67" name="TextovéPole 46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68" name="TextovéPole 46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69" name="TextovéPole 46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70" name="TextovéPole 46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71" name="TextovéPole 46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72" name="TextovéPole 46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73" name="TextovéPole 46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74" name="TextovéPole 46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75" name="TextovéPole 46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76" name="TextovéPole 46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77" name="TextovéPole 46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78" name="TextovéPole 46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79" name="TextovéPole 46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80" name="TextovéPole 46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81" name="TextovéPole 46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82" name="TextovéPole 46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83" name="TextovéPole 46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84" name="TextovéPole 46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85" name="TextovéPole 46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86" name="TextovéPole 46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87" name="TextovéPole 46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88" name="TextovéPole 46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89" name="TextovéPole 46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90" name="TextovéPole 46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91" name="TextovéPole 46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92" name="TextovéPole 46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93" name="TextovéPole 46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94" name="TextovéPole 46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95" name="TextovéPole 46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96" name="TextovéPole 46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97" name="TextovéPole 46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98" name="TextovéPole 46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699" name="TextovéPole 46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00" name="TextovéPole 46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01" name="TextovéPole 47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02" name="TextovéPole 47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03" name="TextovéPole 47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04" name="TextovéPole 47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05" name="TextovéPole 47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06" name="TextovéPole 47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07" name="TextovéPole 47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08" name="TextovéPole 47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09" name="TextovéPole 47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10" name="TextovéPole 47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11" name="TextovéPole 47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12" name="TextovéPole 47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13" name="TextovéPole 47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14" name="TextovéPole 47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15" name="TextovéPole 47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16" name="TextovéPole 47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17" name="TextovéPole 47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18" name="TextovéPole 47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19" name="TextovéPole 47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20" name="TextovéPole 47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21" name="TextovéPole 47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22" name="TextovéPole 47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23" name="TextovéPole 47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24" name="TextovéPole 47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25" name="TextovéPole 47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26" name="TextovéPole 47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27" name="TextovéPole 47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28" name="TextovéPole 47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29" name="TextovéPole 47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30" name="TextovéPole 47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31" name="TextovéPole 47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32" name="TextovéPole 47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33" name="TextovéPole 47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34" name="TextovéPole 47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35" name="TextovéPole 47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36" name="TextovéPole 47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37" name="TextovéPole 47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38" name="TextovéPole 47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39" name="TextovéPole 47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40" name="TextovéPole 47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41" name="TextovéPole 47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42" name="TextovéPole 47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43" name="TextovéPole 47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44" name="TextovéPole 47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45" name="TextovéPole 47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83</xdr:row>
      <xdr:rowOff>0</xdr:rowOff>
    </xdr:from>
    <xdr:ext cx="184731" cy="264560"/>
    <xdr:sp macro="" textlink="">
      <xdr:nvSpPr>
        <xdr:cNvPr id="4746" name="TextovéPole 4745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83</xdr:row>
      <xdr:rowOff>0</xdr:rowOff>
    </xdr:from>
    <xdr:ext cx="184731" cy="264560"/>
    <xdr:sp macro="" textlink="">
      <xdr:nvSpPr>
        <xdr:cNvPr id="4747" name="TextovéPole 4746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83</xdr:row>
      <xdr:rowOff>0</xdr:rowOff>
    </xdr:from>
    <xdr:ext cx="184731" cy="264560"/>
    <xdr:sp macro="" textlink="">
      <xdr:nvSpPr>
        <xdr:cNvPr id="4748" name="TextovéPole 4747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49" name="TextovéPole 47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50" name="TextovéPole 47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51" name="TextovéPole 47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52" name="TextovéPole 47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53" name="TextovéPole 47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54" name="TextovéPole 47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55" name="TextovéPole 47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56" name="TextovéPole 47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57" name="TextovéPole 47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58" name="TextovéPole 47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59" name="TextovéPole 47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60" name="TextovéPole 47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61" name="TextovéPole 47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62" name="TextovéPole 47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63" name="TextovéPole 47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64" name="TextovéPole 47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65" name="TextovéPole 47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66" name="TextovéPole 47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67" name="TextovéPole 47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68" name="TextovéPole 47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69" name="TextovéPole 47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70" name="TextovéPole 47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71" name="TextovéPole 47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72" name="TextovéPole 47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73" name="TextovéPole 47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74" name="TextovéPole 47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75" name="TextovéPole 47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76" name="TextovéPole 47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77" name="TextovéPole 47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78" name="TextovéPole 47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79" name="TextovéPole 47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80" name="TextovéPole 47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81" name="TextovéPole 47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82" name="TextovéPole 47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83" name="TextovéPole 47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84" name="TextovéPole 47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85" name="TextovéPole 47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86" name="TextovéPole 47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87" name="TextovéPole 47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88" name="TextovéPole 47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89" name="TextovéPole 47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90" name="TextovéPole 47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91" name="TextovéPole 47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92" name="TextovéPole 47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93" name="TextovéPole 47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94" name="TextovéPole 47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95" name="TextovéPole 47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96" name="TextovéPole 47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97" name="TextovéPole 47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98" name="TextovéPole 47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799" name="TextovéPole 47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00" name="TextovéPole 47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01" name="TextovéPole 48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02" name="TextovéPole 48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03" name="TextovéPole 48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04" name="TextovéPole 48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05" name="TextovéPole 48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06" name="TextovéPole 48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07" name="TextovéPole 48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08" name="TextovéPole 48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09" name="TextovéPole 48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10" name="TextovéPole 48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11" name="TextovéPole 48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12" name="TextovéPole 48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13" name="TextovéPole 48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14" name="TextovéPole 48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15" name="TextovéPole 48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16" name="TextovéPole 48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17" name="TextovéPole 48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18" name="TextovéPole 48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19" name="TextovéPole 48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20" name="TextovéPole 48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21" name="TextovéPole 48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22" name="TextovéPole 48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23" name="TextovéPole 48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24" name="TextovéPole 48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25" name="TextovéPole 48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26" name="TextovéPole 48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27" name="TextovéPole 48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28" name="TextovéPole 48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29" name="TextovéPole 48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30" name="TextovéPole 48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31" name="TextovéPole 48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32" name="TextovéPole 48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33" name="TextovéPole 48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34" name="TextovéPole 48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35" name="TextovéPole 48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36" name="TextovéPole 48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37" name="TextovéPole 48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38" name="TextovéPole 48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39" name="TextovéPole 48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40" name="TextovéPole 48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41" name="TextovéPole 48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42" name="TextovéPole 48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43" name="TextovéPole 48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44" name="TextovéPole 48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45" name="TextovéPole 48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46" name="TextovéPole 48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47" name="TextovéPole 48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48" name="TextovéPole 48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49" name="TextovéPole 48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50" name="TextovéPole 48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51" name="TextovéPole 48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52" name="TextovéPole 48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53" name="TextovéPole 48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54" name="TextovéPole 48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55" name="TextovéPole 48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56" name="TextovéPole 48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57" name="TextovéPole 48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58" name="TextovéPole 48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59" name="TextovéPole 48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60" name="TextovéPole 48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61" name="TextovéPole 48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62" name="TextovéPole 48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63" name="TextovéPole 48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64" name="TextovéPole 48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65" name="TextovéPole 48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66" name="TextovéPole 48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67" name="TextovéPole 48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68" name="TextovéPole 48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69" name="TextovéPole 48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70" name="TextovéPole 48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71" name="TextovéPole 48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72" name="TextovéPole 48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73" name="TextovéPole 48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74" name="TextovéPole 48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75" name="TextovéPole 48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76" name="TextovéPole 48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77" name="TextovéPole 48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78" name="TextovéPole 48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79" name="TextovéPole 48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80" name="TextovéPole 48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81" name="TextovéPole 48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82" name="TextovéPole 48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83" name="TextovéPole 48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84" name="TextovéPole 48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85" name="TextovéPole 48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86" name="TextovéPole 48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87" name="TextovéPole 48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88" name="TextovéPole 48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89" name="TextovéPole 48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90" name="TextovéPole 48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91" name="TextovéPole 48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92" name="TextovéPole 48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93" name="TextovéPole 48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94" name="TextovéPole 48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95" name="TextovéPole 48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96" name="TextovéPole 48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97" name="TextovéPole 48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98" name="TextovéPole 48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899" name="TextovéPole 48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00" name="TextovéPole 48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01" name="TextovéPole 49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02" name="TextovéPole 49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03" name="TextovéPole 49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04" name="TextovéPole 49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05" name="TextovéPole 49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06" name="TextovéPole 49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07" name="TextovéPole 49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08" name="TextovéPole 49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09" name="TextovéPole 49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10" name="TextovéPole 49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11" name="TextovéPole 49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12" name="TextovéPole 49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13" name="TextovéPole 49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14" name="TextovéPole 49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15" name="TextovéPole 49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16" name="TextovéPole 49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17" name="TextovéPole 49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18" name="TextovéPole 49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19" name="TextovéPole 49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20" name="TextovéPole 49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21" name="TextovéPole 49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22" name="TextovéPole 49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23" name="TextovéPole 49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24" name="TextovéPole 49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25" name="TextovéPole 49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26" name="TextovéPole 49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27" name="TextovéPole 49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28" name="TextovéPole 49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29" name="TextovéPole 49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30" name="TextovéPole 49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31" name="TextovéPole 49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32" name="TextovéPole 49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33" name="TextovéPole 49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34" name="TextovéPole 49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35" name="TextovéPole 49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36" name="TextovéPole 49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37" name="TextovéPole 49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38" name="TextovéPole 49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39" name="TextovéPole 49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40" name="TextovéPole 49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41" name="TextovéPole 49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42" name="TextovéPole 49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43" name="TextovéPole 49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44" name="TextovéPole 49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45" name="TextovéPole 49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46" name="TextovéPole 49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47" name="TextovéPole 49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48" name="TextovéPole 49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49" name="TextovéPole 49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50" name="TextovéPole 49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51" name="TextovéPole 49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52" name="TextovéPole 49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53" name="TextovéPole 49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54" name="TextovéPole 49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55" name="TextovéPole 49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56" name="TextovéPole 49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57" name="TextovéPole 49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58" name="TextovéPole 49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59" name="TextovéPole 495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60" name="TextovéPole 495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61" name="TextovéPole 49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62" name="TextovéPole 49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63" name="TextovéPole 49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64" name="TextovéPole 496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65" name="TextovéPole 496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66" name="TextovéPole 4965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67" name="TextovéPole 496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68" name="TextovéPole 49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69" name="TextovéPole 49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70" name="TextovéPole 49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71" name="TextovéPole 49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72" name="TextovéPole 49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73" name="TextovéPole 49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74" name="TextovéPole 49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75" name="TextovéPole 49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76" name="TextovéPole 49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77" name="TextovéPole 497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78" name="TextovéPole 497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79" name="TextovéPole 49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80" name="TextovéPole 49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81" name="TextovéPole 49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82" name="TextovéPole 498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83" name="TextovéPole 498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84" name="TextovéPole 4983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85" name="TextovéPole 4984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86" name="TextovéPole 49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87" name="TextovéPole 49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88" name="TextovéPole 49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89" name="TextovéPole 49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90" name="TextovéPole 49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91" name="TextovéPole 49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92" name="TextovéPole 4991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93" name="TextovéPole 4992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94" name="TextovéPole 49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95" name="TextovéPole 49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4996" name="TextovéPole 49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97" name="TextovéPole 4996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98" name="TextovéPole 4997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4999" name="TextovéPole 4998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83</xdr:row>
      <xdr:rowOff>0</xdr:rowOff>
    </xdr:from>
    <xdr:ext cx="184731" cy="264560"/>
    <xdr:sp macro="" textlink="">
      <xdr:nvSpPr>
        <xdr:cNvPr id="5000" name="TextovéPole 4999"/>
        <xdr:cNvSpPr txBox="1"/>
      </xdr:nvSpPr>
      <xdr:spPr>
        <a:xfrm>
          <a:off x="4967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01" name="TextovéPole 50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02" name="TextovéPole 50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03" name="TextovéPole 50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04" name="TextovéPole 50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05" name="TextovéPole 50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06" name="TextovéPole 50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07" name="TextovéPole 50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08" name="TextovéPole 50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09" name="TextovéPole 50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10" name="TextovéPole 500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11" name="TextovéPole 501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12" name="TextovéPole 501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13" name="TextovéPole 501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14" name="TextovéPole 501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15" name="TextovéPole 501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16" name="TextovéPole 501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17" name="TextovéPole 501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18" name="TextovéPole 5017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19" name="TextovéPole 5018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20" name="TextovéPole 5019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21" name="TextovéPole 5020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22" name="TextovéPole 5021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23" name="TextovéPole 5022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24" name="TextovéPole 5023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25" name="TextovéPole 5024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26" name="TextovéPole 5025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83</xdr:row>
      <xdr:rowOff>0</xdr:rowOff>
    </xdr:from>
    <xdr:ext cx="184731" cy="264560"/>
    <xdr:sp macro="" textlink="">
      <xdr:nvSpPr>
        <xdr:cNvPr id="5027" name="TextovéPole 5026"/>
        <xdr:cNvSpPr txBox="1"/>
      </xdr:nvSpPr>
      <xdr:spPr>
        <a:xfrm>
          <a:off x="4586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28" name="TextovéPole 50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29" name="TextovéPole 50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30" name="TextovéPole 50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31" name="TextovéPole 50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32" name="TextovéPole 50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33" name="TextovéPole 50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34" name="TextovéPole 50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35" name="TextovéPole 50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36" name="TextovéPole 50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37" name="TextovéPole 50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38" name="TextovéPole 50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39" name="TextovéPole 50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40" name="TextovéPole 50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41" name="TextovéPole 50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42" name="TextovéPole 50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43" name="TextovéPole 50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44" name="TextovéPole 50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45" name="TextovéPole 50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46" name="TextovéPole 50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47" name="TextovéPole 50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48" name="TextovéPole 50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49" name="TextovéPole 50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50" name="TextovéPole 50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51" name="TextovéPole 50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52" name="TextovéPole 50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53" name="TextovéPole 50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54" name="TextovéPole 50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55" name="TextovéPole 50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56" name="TextovéPole 50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57" name="TextovéPole 50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58" name="TextovéPole 50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59" name="TextovéPole 50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60" name="TextovéPole 50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61" name="TextovéPole 50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62" name="TextovéPole 50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63" name="TextovéPole 50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64" name="TextovéPole 50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65" name="TextovéPole 50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66" name="TextovéPole 50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67" name="TextovéPole 50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68" name="TextovéPole 50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69" name="TextovéPole 50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70" name="TextovéPole 50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71" name="TextovéPole 50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72" name="TextovéPole 50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73" name="TextovéPole 50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74" name="TextovéPole 50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75" name="TextovéPole 50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76" name="TextovéPole 50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77" name="TextovéPole 50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78" name="TextovéPole 50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79" name="TextovéPole 50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80" name="TextovéPole 50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81" name="TextovéPole 50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82" name="TextovéPole 50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83" name="TextovéPole 50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84" name="TextovéPole 50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85" name="TextovéPole 50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86" name="TextovéPole 50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87" name="TextovéPole 50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88" name="TextovéPole 50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89" name="TextovéPole 50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90" name="TextovéPole 50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91" name="TextovéPole 50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92" name="TextovéPole 50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93" name="TextovéPole 50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94" name="TextovéPole 50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95" name="TextovéPole 50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96" name="TextovéPole 50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97" name="TextovéPole 50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98" name="TextovéPole 50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099" name="TextovéPole 50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00" name="TextovéPole 50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01" name="TextovéPole 51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02" name="TextovéPole 51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03" name="TextovéPole 51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04" name="TextovéPole 51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05" name="TextovéPole 51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06" name="TextovéPole 51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07" name="TextovéPole 51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08" name="TextovéPole 51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09" name="TextovéPole 51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10" name="TextovéPole 51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11" name="TextovéPole 51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12" name="TextovéPole 51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13" name="TextovéPole 51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14" name="TextovéPole 51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15" name="TextovéPole 51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16" name="TextovéPole 51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17" name="TextovéPole 51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18" name="TextovéPole 51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19" name="TextovéPole 51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20" name="TextovéPole 51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21" name="TextovéPole 51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22" name="TextovéPole 51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23" name="TextovéPole 51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24" name="TextovéPole 51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25" name="TextovéPole 51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26" name="TextovéPole 51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27" name="TextovéPole 51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28" name="TextovéPole 51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29" name="TextovéPole 51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30" name="TextovéPole 51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31" name="TextovéPole 51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32" name="TextovéPole 51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33" name="TextovéPole 51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34" name="TextovéPole 51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35" name="TextovéPole 51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36" name="TextovéPole 51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37" name="TextovéPole 51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38" name="TextovéPole 51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39" name="TextovéPole 51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40" name="TextovéPole 51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41" name="TextovéPole 51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42" name="TextovéPole 51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43" name="TextovéPole 51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44" name="TextovéPole 51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45" name="TextovéPole 51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46" name="TextovéPole 51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47" name="TextovéPole 51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48" name="TextovéPole 51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49" name="TextovéPole 51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50" name="TextovéPole 51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51" name="TextovéPole 51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52" name="TextovéPole 51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53" name="TextovéPole 51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54" name="TextovéPole 51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55" name="TextovéPole 51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56" name="TextovéPole 51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57" name="TextovéPole 51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58" name="TextovéPole 51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59" name="TextovéPole 51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60" name="TextovéPole 51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61" name="TextovéPole 51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83</xdr:row>
      <xdr:rowOff>0</xdr:rowOff>
    </xdr:from>
    <xdr:ext cx="184731" cy="264560"/>
    <xdr:sp macro="" textlink="">
      <xdr:nvSpPr>
        <xdr:cNvPr id="5162" name="TextovéPole 5161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83</xdr:row>
      <xdr:rowOff>0</xdr:rowOff>
    </xdr:from>
    <xdr:ext cx="184731" cy="264560"/>
    <xdr:sp macro="" textlink="">
      <xdr:nvSpPr>
        <xdr:cNvPr id="5163" name="TextovéPole 5162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83</xdr:row>
      <xdr:rowOff>0</xdr:rowOff>
    </xdr:from>
    <xdr:ext cx="184731" cy="264560"/>
    <xdr:sp macro="" textlink="">
      <xdr:nvSpPr>
        <xdr:cNvPr id="5164" name="TextovéPole 5163"/>
        <xdr:cNvSpPr txBox="1"/>
      </xdr:nvSpPr>
      <xdr:spPr>
        <a:xfrm>
          <a:off x="5729654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65" name="TextovéPole 51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66" name="TextovéPole 51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67" name="TextovéPole 51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68" name="TextovéPole 51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69" name="TextovéPole 51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70" name="TextovéPole 51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71" name="TextovéPole 51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72" name="TextovéPole 51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73" name="TextovéPole 51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74" name="TextovéPole 51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75" name="TextovéPole 51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76" name="TextovéPole 51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77" name="TextovéPole 51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78" name="TextovéPole 51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79" name="TextovéPole 51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80" name="TextovéPole 51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81" name="TextovéPole 51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82" name="TextovéPole 51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83" name="TextovéPole 51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84" name="TextovéPole 51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85" name="TextovéPole 51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86" name="TextovéPole 51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87" name="TextovéPole 51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88" name="TextovéPole 51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89" name="TextovéPole 51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90" name="TextovéPole 51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91" name="TextovéPole 51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92" name="TextovéPole 51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93" name="TextovéPole 51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94" name="TextovéPole 51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95" name="TextovéPole 51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96" name="TextovéPole 51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97" name="TextovéPole 51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98" name="TextovéPole 51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199" name="TextovéPole 51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00" name="TextovéPole 51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01" name="TextovéPole 520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02" name="TextovéPole 520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03" name="TextovéPole 520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04" name="TextovéPole 520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05" name="TextovéPole 520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06" name="TextovéPole 520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07" name="TextovéPole 520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08" name="TextovéPole 520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09" name="TextovéPole 520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10" name="TextovéPole 520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11" name="TextovéPole 521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12" name="TextovéPole 521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13" name="TextovéPole 521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14" name="TextovéPole 521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15" name="TextovéPole 521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16" name="TextovéPole 521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17" name="TextovéPole 521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18" name="TextovéPole 521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19" name="TextovéPole 521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20" name="TextovéPole 521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21" name="TextovéPole 522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22" name="TextovéPole 522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23" name="TextovéPole 522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24" name="TextovéPole 522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25" name="TextovéPole 522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26" name="TextovéPole 522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27" name="TextovéPole 522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28" name="TextovéPole 522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29" name="TextovéPole 522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30" name="TextovéPole 522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31" name="TextovéPole 523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32" name="TextovéPole 523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33" name="TextovéPole 523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34" name="TextovéPole 523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35" name="TextovéPole 523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36" name="TextovéPole 523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37" name="TextovéPole 523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38" name="TextovéPole 523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39" name="TextovéPole 523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40" name="TextovéPole 523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41" name="TextovéPole 524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42" name="TextovéPole 524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43" name="TextovéPole 524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44" name="TextovéPole 524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45" name="TextovéPole 524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46" name="TextovéPole 524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47" name="TextovéPole 524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48" name="TextovéPole 524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49" name="TextovéPole 524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50" name="TextovéPole 524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51" name="TextovéPole 525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52" name="TextovéPole 525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53" name="TextovéPole 525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54" name="TextovéPole 525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55" name="TextovéPole 525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56" name="TextovéPole 525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57" name="TextovéPole 525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58" name="TextovéPole 525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59" name="TextovéPole 525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60" name="TextovéPole 525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61" name="TextovéPole 526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62" name="TextovéPole 526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63" name="TextovéPole 526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64" name="TextovéPole 526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65" name="TextovéPole 526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66" name="TextovéPole 526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67" name="TextovéPole 526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68" name="TextovéPole 526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69" name="TextovéPole 526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70" name="TextovéPole 526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71" name="TextovéPole 527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72" name="TextovéPole 527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73" name="TextovéPole 527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74" name="TextovéPole 527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75" name="TextovéPole 527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76" name="TextovéPole 527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77" name="TextovéPole 527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78" name="TextovéPole 527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79" name="TextovéPole 527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80" name="TextovéPole 527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81" name="TextovéPole 528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82" name="TextovéPole 528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83" name="TextovéPole 528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84" name="TextovéPole 528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85" name="TextovéPole 528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86" name="TextovéPole 528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87" name="TextovéPole 528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88" name="TextovéPole 528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89" name="TextovéPole 528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90" name="TextovéPole 528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91" name="TextovéPole 5290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92" name="TextovéPole 5291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93" name="TextovéPole 5292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94" name="TextovéPole 5293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95" name="TextovéPole 5294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96" name="TextovéPole 5295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97" name="TextovéPole 5296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98" name="TextovéPole 5297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299" name="TextovéPole 5298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83</xdr:row>
      <xdr:rowOff>0</xdr:rowOff>
    </xdr:from>
    <xdr:ext cx="184731" cy="264560"/>
    <xdr:sp macro="" textlink="">
      <xdr:nvSpPr>
        <xdr:cNvPr id="5300" name="TextovéPole 5299"/>
        <xdr:cNvSpPr txBox="1"/>
      </xdr:nvSpPr>
      <xdr:spPr>
        <a:xfrm>
          <a:off x="6082079" y="871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01" name="TextovéPole 5300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02" name="TextovéPole 5301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03" name="TextovéPole 5302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04" name="TextovéPole 5303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05" name="TextovéPole 5304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06" name="TextovéPole 5305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7" name="TextovéPole 5306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8" name="TextovéPole 5307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09" name="TextovéPole 5308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10" name="TextovéPole 5309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11" name="TextovéPole 5310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12" name="TextovéPole 5311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13" name="TextovéPole 5312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14" name="TextovéPole 5313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15" name="TextovéPole 5314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16" name="TextovéPole 5315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17" name="TextovéPole 5316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18" name="TextovéPole 5317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19" name="TextovéPole 5318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20" name="TextovéPole 5319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21" name="TextovéPole 5320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22" name="TextovéPole 5321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23" name="TextovéPole 5322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29</xdr:row>
      <xdr:rowOff>0</xdr:rowOff>
    </xdr:from>
    <xdr:ext cx="184731" cy="264560"/>
    <xdr:sp macro="" textlink="">
      <xdr:nvSpPr>
        <xdr:cNvPr id="5324" name="TextovéPole 5323"/>
        <xdr:cNvSpPr txBox="1"/>
      </xdr:nvSpPr>
      <xdr:spPr>
        <a:xfrm>
          <a:off x="5662979" y="7029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325" name="TextovéPole 5324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326" name="TextovéPole 5325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327" name="TextovéPole 5326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328" name="TextovéPole 5327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329" name="TextovéPole 5328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330" name="TextovéPole 5329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31" name="TextovéPole 5330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32" name="TextovéPole 5331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33" name="TextovéPole 5332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34" name="TextovéPole 5333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35" name="TextovéPole 5334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30</xdr:row>
      <xdr:rowOff>0</xdr:rowOff>
    </xdr:from>
    <xdr:ext cx="184731" cy="264560"/>
    <xdr:sp macro="" textlink="">
      <xdr:nvSpPr>
        <xdr:cNvPr id="5336" name="TextovéPole 5335"/>
        <xdr:cNvSpPr txBox="1"/>
      </xdr:nvSpPr>
      <xdr:spPr>
        <a:xfrm>
          <a:off x="5662979" y="7219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337" name="TextovéPole 5336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338" name="TextovéPole 5337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339" name="TextovéPole 5338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340" name="TextovéPole 5339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341" name="TextovéPole 5340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342" name="TextovéPole 5341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343" name="TextovéPole 5342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344" name="TextovéPole 5343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345" name="TextovéPole 5344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346" name="TextovéPole 5345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347" name="TextovéPole 5346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5348" name="TextovéPole 5347"/>
        <xdr:cNvSpPr txBox="1"/>
      </xdr:nvSpPr>
      <xdr:spPr>
        <a:xfrm>
          <a:off x="5662979" y="7410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49" name="TextovéPole 5348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50" name="TextovéPole 5349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51" name="TextovéPole 5350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52" name="TextovéPole 5351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53" name="TextovéPole 5352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54" name="TextovéPole 5353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355" name="TextovéPole 5354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356" name="TextovéPole 5355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357" name="TextovéPole 5356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358" name="TextovéPole 5357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359" name="TextovéPole 5358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5360" name="TextovéPole 5359"/>
        <xdr:cNvSpPr txBox="1"/>
      </xdr:nvSpPr>
      <xdr:spPr>
        <a:xfrm>
          <a:off x="5662979" y="7600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61" name="TextovéPole 5360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62" name="TextovéPole 5361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63" name="TextovéPole 5362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64" name="TextovéPole 5363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65" name="TextovéPole 5364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66" name="TextovéPole 5365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67" name="TextovéPole 5366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68" name="TextovéPole 5367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69" name="TextovéPole 5368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70" name="TextovéPole 5369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71" name="TextovéPole 5370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33</xdr:row>
      <xdr:rowOff>0</xdr:rowOff>
    </xdr:from>
    <xdr:ext cx="184731" cy="264560"/>
    <xdr:sp macro="" textlink="">
      <xdr:nvSpPr>
        <xdr:cNvPr id="5372" name="TextovéPole 5371"/>
        <xdr:cNvSpPr txBox="1"/>
      </xdr:nvSpPr>
      <xdr:spPr>
        <a:xfrm>
          <a:off x="5662979" y="7791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73" name="TextovéPole 5372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34</xdr:row>
      <xdr:rowOff>0</xdr:rowOff>
    </xdr:from>
    <xdr:ext cx="184731" cy="264560"/>
    <xdr:sp macro="" textlink="">
      <xdr:nvSpPr>
        <xdr:cNvPr id="5374" name="TextovéPole 5373"/>
        <xdr:cNvSpPr txBox="1"/>
      </xdr:nvSpPr>
      <xdr:spPr>
        <a:xfrm>
          <a:off x="5662979" y="79819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175846</xdr:colOff>
      <xdr:row>33</xdr:row>
      <xdr:rowOff>146538</xdr:rowOff>
    </xdr:from>
    <xdr:ext cx="118789" cy="51289"/>
    <xdr:sp macro="" textlink="">
      <xdr:nvSpPr>
        <xdr:cNvPr id="5376" name="TextovéPole 5375"/>
        <xdr:cNvSpPr txBox="1"/>
      </xdr:nvSpPr>
      <xdr:spPr>
        <a:xfrm flipV="1">
          <a:off x="5744308" y="6176596"/>
          <a:ext cx="118789" cy="5128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4" name="TextovéPole 3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5" name="TextovéPole 4"/>
        <xdr:cNvSpPr txBox="1"/>
      </xdr:nvSpPr>
      <xdr:spPr>
        <a:xfrm>
          <a:off x="5805854" y="12011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0" name="TextovéPole 9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1" name="TextovéPole 10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12" name="TextovéPole 11"/>
        <xdr:cNvSpPr txBox="1"/>
      </xdr:nvSpPr>
      <xdr:spPr>
        <a:xfrm>
          <a:off x="6053504" y="163353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9" name="TextovéPole 8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3" name="TextovéPole 12"/>
        <xdr:cNvSpPr txBox="1"/>
      </xdr:nvSpPr>
      <xdr:spPr>
        <a:xfrm>
          <a:off x="4888969" y="3097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6" name="TextovéPole 15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10</xdr:row>
      <xdr:rowOff>0</xdr:rowOff>
    </xdr:from>
    <xdr:ext cx="184731" cy="264560"/>
    <xdr:sp macro="" textlink="">
      <xdr:nvSpPr>
        <xdr:cNvPr id="17" name="TextovéPole 16"/>
        <xdr:cNvSpPr txBox="1"/>
      </xdr:nvSpPr>
      <xdr:spPr>
        <a:xfrm>
          <a:off x="4888969" y="3048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4" name="TextovéPole 1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5" name="TextovéPole 1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18" name="TextovéPole 17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" name="TextovéPole 20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" name="TextovéPole 21"/>
        <xdr:cNvSpPr txBox="1"/>
      </xdr:nvSpPr>
      <xdr:spPr>
        <a:xfrm>
          <a:off x="5805854" y="43243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3" name="TextovéPole 22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4" name="TextovéPole 23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25" name="TextovéPole 24"/>
        <xdr:cNvSpPr txBox="1"/>
      </xdr:nvSpPr>
      <xdr:spPr>
        <a:xfrm>
          <a:off x="5805854" y="1695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6" name="TextovéPole 25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27" name="TextovéPole 26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" name="TextovéPole 27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" name="TextovéPole 28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" name="TextovéPole 29"/>
        <xdr:cNvSpPr txBox="1"/>
      </xdr:nvSpPr>
      <xdr:spPr>
        <a:xfrm>
          <a:off x="6199941" y="1795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1" name="TextovéPole 30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2" name="TextovéPole 31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3" name="TextovéPole 32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34" name="TextovéPole 33"/>
        <xdr:cNvSpPr txBox="1"/>
      </xdr:nvSpPr>
      <xdr:spPr>
        <a:xfrm>
          <a:off x="502646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5" name="TextovéPole 34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6" name="TextovéPole 35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7" name="TextovéPole 36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9" name="TextovéPole 38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0" name="TextovéPole 39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1" name="TextovéPole 40"/>
        <xdr:cNvSpPr txBox="1"/>
      </xdr:nvSpPr>
      <xdr:spPr>
        <a:xfrm>
          <a:off x="6199941" y="17360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" name="TextovéPole 42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" name="TextovéPole 43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" name="TextovéPole 44"/>
        <xdr:cNvSpPr txBox="1"/>
      </xdr:nvSpPr>
      <xdr:spPr>
        <a:xfrm>
          <a:off x="6016232" y="1954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6" name="TextovéPole 4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47" name="TextovéPole 4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8" name="TextovéPole 4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49" name="TextovéPole 4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0" name="TextovéPole 4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1" name="TextovéPole 5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2" name="TextovéPole 5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3" name="TextovéPole 5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11</xdr:row>
      <xdr:rowOff>0</xdr:rowOff>
    </xdr:from>
    <xdr:ext cx="184731" cy="264560"/>
    <xdr:sp macro="" textlink="">
      <xdr:nvSpPr>
        <xdr:cNvPr id="54" name="TextovéPole 5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" name="TextovéPole 5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6" name="TextovéPole 5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7" name="TextovéPole 5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8" name="TextovéPole 5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9" name="TextovéPole 5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60" name="TextovéPole 5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1" name="TextovéPole 6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2" name="TextovéPole 6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" name="TextovéPole 6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" name="TextovéPole 6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" name="TextovéPole 6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6" name="TextovéPole 6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7" name="TextovéPole 6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8" name="TextovéPole 6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9" name="TextovéPole 6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0" name="TextovéPole 6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" name="TextovéPole 7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" name="TextovéPole 7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" name="TextovéPole 7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" name="TextovéPole 7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" name="TextovéPole 7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" name="TextovéPole 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" name="TextovéPole 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" name="TextovéPole 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80" name="TextovéPole 79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81" name="TextovéPole 8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" name="TextovéPole 8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" name="TextovéPole 8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" name="TextovéPole 8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85" name="TextovéPole 8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86" name="TextovéPole 8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87" name="TextovéPole 8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88" name="TextovéPole 8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9" name="TextovéPole 8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" name="TextovéPole 8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" name="TextovéPole 9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3" name="TextovéPole 92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94" name="TextovéPole 93"/>
        <xdr:cNvSpPr txBox="1"/>
      </xdr:nvSpPr>
      <xdr:spPr>
        <a:xfrm>
          <a:off x="6016232" y="4174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" name="TextovéPole 9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" name="TextovéPole 9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" name="TextovéPole 9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98" name="TextovéPole 9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99" name="TextovéPole 9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0" name="TextovéPole 9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1" name="TextovéPole 10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2" name="TextovéPole 10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03" name="TextovéPole 10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04" name="TextovéPole 10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05" name="TextovéPole 104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06" name="TextovéPole 10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7" name="TextovéPole 10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8" name="TextovéPole 10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09" name="TextovéPole 10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0" name="TextovéPole 10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1" name="TextovéPole 11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2" name="TextovéPole 11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3" name="TextovéPole 1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4" name="TextovéPole 1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5" name="TextovéPole 1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16" name="TextovéPole 11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17" name="TextovéPole 11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8" name="TextovéPole 11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19" name="TextovéPole 11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0" name="TextovéPole 11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21" name="TextovéPole 12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22" name="TextovéPole 12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23" name="TextovéPole 122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24" name="TextovéPole 123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5" name="TextovéPole 12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6" name="TextovéPole 125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7" name="TextovéPole 126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8" name="TextovéPole 127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29" name="TextovéPole 128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0" name="TextovéPole 12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31" name="TextovéPole 130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32" name="TextovéPole 131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3" name="TextovéPole 1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4" name="TextovéPole 1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35" name="TextovéPole 1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36" name="TextovéPole 135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37" name="TextovéPole 136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38" name="TextovéPole 137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139" name="TextovéPole 138"/>
        <xdr:cNvSpPr txBox="1"/>
      </xdr:nvSpPr>
      <xdr:spPr>
        <a:xfrm>
          <a:off x="4888969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0" name="TextovéPole 139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1" name="TextovéPole 140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2" name="TextovéPole 141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3" name="TextovéPole 142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4" name="TextovéPole 143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5" name="TextovéPole 144"/>
        <xdr:cNvSpPr txBox="1"/>
      </xdr:nvSpPr>
      <xdr:spPr>
        <a:xfrm>
          <a:off x="6016232" y="18221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7" name="TextovéPole 1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8" name="TextovéPole 1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49" name="TextovéPole 1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50" name="TextovéPole 14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51" name="TextovéPole 15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52" name="TextovéPole 15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53" name="TextovéPole 15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54" name="TextovéPole 15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55" name="TextovéPole 15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56" name="TextovéPole 15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57" name="TextovéPole 15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58" name="TextovéPole 15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59" name="TextovéPole 15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60" name="TextovéPole 15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61" name="TextovéPole 16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62" name="TextovéPole 16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63" name="TextovéPole 16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64" name="TextovéPole 163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65" name="TextovéPole 164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66" name="TextovéPole 165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67" name="TextovéPole 166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68" name="TextovéPole 167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69" name="TextovéPole 168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70" name="TextovéPole 169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71" name="TextovéPole 170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72" name="TextovéPole 171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173" name="TextovéPole 172"/>
        <xdr:cNvSpPr txBox="1"/>
      </xdr:nvSpPr>
      <xdr:spPr>
        <a:xfrm>
          <a:off x="4888969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4" name="TextovéPole 1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5" name="TextovéPole 1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6" name="TextovéPole 1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7" name="TextovéPole 1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8" name="TextovéPole 1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79" name="TextovéPole 1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0" name="TextovéPole 1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1" name="TextovéPole 1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2" name="TextovéPole 1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3" name="TextovéPole 1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4" name="TextovéPole 1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5" name="TextovéPole 1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6" name="TextovéPole 1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7" name="TextovéPole 1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8" name="TextovéPole 1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89" name="TextovéPole 1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0" name="TextovéPole 1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1" name="TextovéPole 1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2" name="TextovéPole 1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3" name="TextovéPole 1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4" name="TextovéPole 1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5" name="TextovéPole 1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6" name="TextovéPole 1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7" name="TextovéPole 1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8" name="TextovéPole 1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199" name="TextovéPole 1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0" name="TextovéPole 1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1" name="TextovéPole 2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2" name="TextovéPole 2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3" name="TextovéPole 2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4" name="TextovéPole 2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5" name="TextovéPole 2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6" name="TextovéPole 2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7" name="TextovéPole 2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8" name="TextovéPole 2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09" name="TextovéPole 2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0" name="TextovéPole 2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1" name="TextovéPole 2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2" name="TextovéPole 2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3" name="TextovéPole 2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4" name="TextovéPole 2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5" name="TextovéPole 2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6" name="TextovéPole 2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7" name="TextovéPole 2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8" name="TextovéPole 2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9" name="TextovéPole 2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0" name="TextovéPole 2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1" name="TextovéPole 2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2" name="TextovéPole 2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3" name="TextovéPole 2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4" name="TextovéPole 2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5" name="TextovéPole 2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6" name="TextovéPole 2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7" name="TextovéPole 2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8" name="TextovéPole 2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29" name="TextovéPole 2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0" name="TextovéPole 2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1" name="TextovéPole 2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2" name="TextovéPole 2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3" name="TextovéPole 2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4" name="TextovéPole 2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5" name="TextovéPole 2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6" name="TextovéPole 2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7" name="TextovéPole 2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8" name="TextovéPole 2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39" name="TextovéPole 2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0" name="TextovéPole 2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1" name="TextovéPole 2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2" name="TextovéPole 2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3" name="TextovéPole 2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4" name="TextovéPole 2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5" name="TextovéPole 2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6" name="TextovéPole 2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7" name="TextovéPole 2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8" name="TextovéPole 2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49" name="TextovéPole 2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0" name="TextovéPole 2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1" name="TextovéPole 2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2" name="TextovéPole 2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3" name="TextovéPole 2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4" name="TextovéPole 2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5" name="TextovéPole 2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6" name="TextovéPole 2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7" name="TextovéPole 2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8" name="TextovéPole 2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59" name="TextovéPole 2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0" name="TextovéPole 2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1" name="TextovéPole 2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2" name="TextovéPole 2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3" name="TextovéPole 2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4" name="TextovéPole 2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5" name="TextovéPole 2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6" name="TextovéPole 2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7" name="TextovéPole 2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8" name="TextovéPole 2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69" name="TextovéPole 2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0" name="TextovéPole 2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1" name="TextovéPole 2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2" name="TextovéPole 2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3" name="TextovéPole 2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4" name="TextovéPole 2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5" name="TextovéPole 2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6" name="TextovéPole 2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7" name="TextovéPole 2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8" name="TextovéPole 2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79" name="TextovéPole 2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0" name="TextovéPole 2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1" name="TextovéPole 2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2" name="TextovéPole 2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3" name="TextovéPole 2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4" name="TextovéPole 2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5" name="TextovéPole 2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6" name="TextovéPole 2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7" name="TextovéPole 2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8" name="TextovéPole 2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89" name="TextovéPole 2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0" name="TextovéPole 2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1" name="TextovéPole 2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2" name="TextovéPole 2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3" name="TextovéPole 2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4" name="TextovéPole 2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5" name="TextovéPole 2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6" name="TextovéPole 2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7" name="TextovéPole 2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8" name="TextovéPole 2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99" name="TextovéPole 2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0" name="TextovéPole 2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1" name="TextovéPole 3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2" name="TextovéPole 3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3" name="TextovéPole 3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4" name="TextovéPole 3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5" name="TextovéPole 3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6" name="TextovéPole 3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7" name="TextovéPole 3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8" name="TextovéPole 3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09" name="TextovéPole 3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0" name="TextovéPole 3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1" name="TextovéPole 3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2" name="TextovéPole 3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3" name="TextovéPole 3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4" name="TextovéPole 3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5" name="TextovéPole 3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6" name="TextovéPole 3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7" name="TextovéPole 3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8" name="TextovéPole 3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" name="TextovéPole 3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0" name="TextovéPole 3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1" name="TextovéPole 3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2" name="TextovéPole 3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3" name="TextovéPole 3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4" name="TextovéPole 3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5" name="TextovéPole 3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6" name="TextovéPole 3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7" name="TextovéPole 3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8" name="TextovéPole 3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9" name="TextovéPole 3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0" name="TextovéPole 3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1" name="TextovéPole 3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2" name="TextovéPole 3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3" name="TextovéPole 3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4" name="TextovéPole 3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5" name="TextovéPole 3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6" name="TextovéPole 3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7" name="TextovéPole 3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8" name="TextovéPole 3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9" name="TextovéPole 3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0" name="TextovéPole 3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1" name="TextovéPole 3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2" name="TextovéPole 3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3" name="TextovéPole 3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" name="TextovéPole 3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" name="TextovéPole 3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6" name="TextovéPole 3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" name="TextovéPole 3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" name="TextovéPole 3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" name="TextovéPole 3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0" name="TextovéPole 3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1" name="TextovéPole 3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2" name="TextovéPole 3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3" name="TextovéPole 3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4" name="TextovéPole 3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5" name="TextovéPole 3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6" name="TextovéPole 3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7" name="TextovéPole 3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8" name="TextovéPole 3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9" name="TextovéPole 3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0" name="TextovéPole 3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1" name="TextovéPole 3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2" name="TextovéPole 3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3" name="TextovéPole 3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4" name="TextovéPole 3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5" name="TextovéPole 3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6" name="TextovéPole 3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7" name="TextovéPole 3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8" name="TextovéPole 3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9" name="TextovéPole 3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0" name="TextovéPole 3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1" name="TextovéPole 3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2" name="TextovéPole 3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3" name="TextovéPole 3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4" name="TextovéPole 3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5" name="TextovéPole 3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6" name="TextovéPole 3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7" name="TextovéPole 3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8" name="TextovéPole 3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9" name="TextovéPole 3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80" name="TextovéPole 3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81" name="TextovéPole 3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82" name="TextovéPole 3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3" name="TextovéPole 3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4" name="TextovéPole 3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5" name="TextovéPole 3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6" name="TextovéPole 3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7" name="TextovéPole 3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8" name="TextovéPole 3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9" name="TextovéPole 3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0" name="TextovéPole 3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1" name="TextovéPole 3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2" name="TextovéPole 3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3" name="TextovéPole 3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4" name="TextovéPole 3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5" name="TextovéPole 3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6" name="TextovéPole 3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7" name="TextovéPole 3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8" name="TextovéPole 3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9" name="TextovéPole 3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0" name="TextovéPole 3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1" name="TextovéPole 4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2" name="TextovéPole 4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3" name="TextovéPole 4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4" name="TextovéPole 4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5" name="TextovéPole 4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6" name="TextovéPole 4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7" name="TextovéPole 4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8" name="TextovéPole 4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9" name="TextovéPole 4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0" name="TextovéPole 4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1" name="TextovéPole 4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2" name="TextovéPole 4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3" name="TextovéPole 4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4" name="TextovéPole 4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5" name="TextovéPole 4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6" name="TextovéPole 4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7" name="TextovéPole 4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8" name="TextovéPole 4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19" name="TextovéPole 4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0" name="TextovéPole 4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1" name="TextovéPole 4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2" name="TextovéPole 4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3" name="TextovéPole 4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4" name="TextovéPole 4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5" name="TextovéPole 4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6" name="TextovéPole 4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7" name="TextovéPole 4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8" name="TextovéPole 4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29" name="TextovéPole 4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0" name="TextovéPole 4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1" name="TextovéPole 4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2" name="TextovéPole 4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3" name="TextovéPole 43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4" name="TextovéPole 43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5" name="TextovéPole 43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6" name="TextovéPole 43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7" name="TextovéPole 43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8" name="TextovéPole 43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39" name="TextovéPole 43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0" name="TextovéPole 43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1" name="TextovéPole 44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2" name="TextovéPole 44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3" name="TextovéPole 44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4" name="TextovéPole 44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5" name="TextovéPole 44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6" name="TextovéPole 44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7" name="TextovéPole 44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8" name="TextovéPole 44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49" name="TextovéPole 44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0" name="TextovéPole 44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1" name="TextovéPole 45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2" name="TextovéPole 45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3" name="TextovéPole 45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4" name="TextovéPole 45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5" name="TextovéPole 45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6" name="TextovéPole 45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7" name="TextovéPole 45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8" name="TextovéPole 45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59" name="TextovéPole 45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0" name="TextovéPole 45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1" name="TextovéPole 46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2" name="TextovéPole 46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3" name="TextovéPole 46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4" name="TextovéPole 46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5" name="TextovéPole 46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6" name="TextovéPole 46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7" name="TextovéPole 46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8" name="TextovéPole 46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69" name="TextovéPole 46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0" name="TextovéPole 46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1" name="TextovéPole 47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2" name="TextovéPole 47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3" name="TextovéPole 47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4" name="TextovéPole 47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5" name="TextovéPole 47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6" name="TextovéPole 47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7" name="TextovéPole 47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8" name="TextovéPole 47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79" name="TextovéPole 47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0" name="TextovéPole 47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1" name="TextovéPole 48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2" name="TextovéPole 48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3" name="TextovéPole 48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4" name="TextovéPole 48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5" name="TextovéPole 48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6" name="TextovéPole 48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7" name="TextovéPole 48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8" name="TextovéPole 48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89" name="TextovéPole 48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0" name="TextovéPole 48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1" name="TextovéPole 49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2" name="TextovéPole 49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3" name="TextovéPole 49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4" name="TextovéPole 49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5" name="TextovéPole 49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6" name="TextovéPole 49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7" name="TextovéPole 49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8" name="TextovéPole 49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99" name="TextovéPole 49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0" name="TextovéPole 49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1" name="TextovéPole 50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2" name="TextovéPole 50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3" name="TextovéPole 50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4" name="TextovéPole 50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5" name="TextovéPole 50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6" name="TextovéPole 50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7" name="TextovéPole 50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8" name="TextovéPole 50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09" name="TextovéPole 50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0" name="TextovéPole 50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1" name="TextovéPole 51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2" name="TextovéPole 51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3" name="TextovéPole 51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4" name="TextovéPole 51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5" name="TextovéPole 51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6" name="TextovéPole 51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7" name="TextovéPole 51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8" name="TextovéPole 51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19" name="TextovéPole 51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0" name="TextovéPole 51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1" name="TextovéPole 52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2" name="TextovéPole 52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3" name="TextovéPole 522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4" name="TextovéPole 523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5" name="TextovéPole 524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6" name="TextovéPole 525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7" name="TextovéPole 526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8" name="TextovéPole 527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29" name="TextovéPole 528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0" name="TextovéPole 529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1" name="TextovéPole 530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32" name="TextovéPole 531"/>
        <xdr:cNvSpPr txBox="1"/>
      </xdr:nvSpPr>
      <xdr:spPr>
        <a:xfrm>
          <a:off x="6016232" y="1888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0" name="TextovéPole 539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1" name="TextovéPole 540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2" name="TextovéPole 541"/>
        <xdr:cNvSpPr txBox="1"/>
      </xdr:nvSpPr>
      <xdr:spPr>
        <a:xfrm>
          <a:off x="6101129" y="1914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3" name="TextovéPole 542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4" name="TextovéPole 543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5" name="TextovéPole 544"/>
        <xdr:cNvSpPr txBox="1"/>
      </xdr:nvSpPr>
      <xdr:spPr>
        <a:xfrm>
          <a:off x="6101129" y="2905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6" name="TextovéPole 545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7" name="TextovéPole 546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48" name="TextovéPole 547"/>
        <xdr:cNvSpPr txBox="1"/>
      </xdr:nvSpPr>
      <xdr:spPr>
        <a:xfrm>
          <a:off x="6101129" y="275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49" name="TextovéPole 54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0" name="TextovéPole 54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551" name="TextovéPole 55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2" name="TextovéPole 55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3" name="TextovéPole 55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4" name="TextovéPole 55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5" name="TextovéPole 55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6" name="TextovéPole 555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7" name="TextovéPole 55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8" name="TextovéPole 557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59" name="TextovéPole 558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0" name="TextovéPole 559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1" name="TextovéPole 560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2" name="TextovéPole 561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3" name="TextovéPole 562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4" name="TextovéPole 563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5" name="TextovéPole 564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567" name="TextovéPole 566"/>
        <xdr:cNvSpPr txBox="1"/>
      </xdr:nvSpPr>
      <xdr:spPr>
        <a:xfrm>
          <a:off x="5805854" y="1666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3" name="TextovéPole 612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4" name="TextovéPole 613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5" name="TextovéPole 614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6" name="TextovéPole 615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7" name="TextovéPole 616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8" name="TextovéPole 617"/>
        <xdr:cNvSpPr txBox="1"/>
      </xdr:nvSpPr>
      <xdr:spPr>
        <a:xfrm>
          <a:off x="5805854" y="2162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19" name="TextovéPole 61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0" name="TextovéPole 61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1" name="TextovéPole 62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2" name="TextovéPole 62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3" name="TextovéPole 62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4" name="TextovéPole 62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5" name="TextovéPole 62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6" name="TextovéPole 62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7" name="TextovéPole 62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8" name="TextovéPole 62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29" name="TextovéPole 62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0" name="TextovéPole 62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1" name="TextovéPole 630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2" name="TextovéPole 631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3" name="TextovéPole 63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4" name="TextovéPole 63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5" name="TextovéPole 634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6" name="TextovéPole 635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7" name="TextovéPole 636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8" name="TextovéPole 637"/>
        <xdr:cNvSpPr txBox="1"/>
      </xdr:nvSpPr>
      <xdr:spPr>
        <a:xfrm>
          <a:off x="5805854" y="2590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39" name="TextovéPole 638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0" name="TextovéPole 639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1" name="TextovéPole 640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2" name="TextovéPole 641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3" name="TextovéPole 642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4" name="TextovéPole 643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5" name="TextovéPole 644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6" name="TextovéPole 645"/>
        <xdr:cNvSpPr txBox="1"/>
      </xdr:nvSpPr>
      <xdr:spPr>
        <a:xfrm>
          <a:off x="5805854" y="2447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7" name="TextovéPole 64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48" name="TextovéPole 64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49" name="TextovéPole 64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50" name="TextovéPole 64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1" name="TextovéPole 65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2" name="TextovéPole 65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3" name="TextovéPole 65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54" name="TextovéPole 65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55" name="TextovéPole 65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56" name="TextovéPole 655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57" name="TextovéPole 65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8" name="TextovéPole 65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59" name="TextovéPole 65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0" name="TextovéPole 65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1" name="TextovéPole 66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2" name="TextovéPole 66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3" name="TextovéPole 66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4" name="TextovéPole 6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5" name="TextovéPole 6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6" name="TextovéPole 6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67" name="TextovéPole 66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68" name="TextovéPole 66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69" name="TextovéPole 66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0" name="TextovéPole 66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1" name="TextovéPole 67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72" name="TextovéPole 67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73" name="TextovéPole 67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74" name="TextovéPole 673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75" name="TextovéPole 674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6" name="TextovéPole 67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7" name="TextovéPole 676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8" name="TextovéPole 677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79" name="TextovéPole 678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0" name="TextovéPole 679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1" name="TextovéPole 68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82" name="TextovéPole 681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83" name="TextovéPole 682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4" name="TextovéPole 6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5" name="TextovéPole 6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86" name="TextovéPole 6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87" name="TextovéPole 686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88" name="TextovéPole 687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89" name="TextovéPole 688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690" name="TextovéPole 689"/>
        <xdr:cNvSpPr txBox="1"/>
      </xdr:nvSpPr>
      <xdr:spPr>
        <a:xfrm>
          <a:off x="4888969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1" name="TextovéPole 690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2" name="TextovéPole 691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3" name="TextovéPole 692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4" name="TextovéPole 693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5" name="TextovéPole 694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6" name="TextovéPole 695"/>
        <xdr:cNvSpPr txBox="1"/>
      </xdr:nvSpPr>
      <xdr:spPr>
        <a:xfrm>
          <a:off x="6016232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7" name="TextovéPole 6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8" name="TextovéPole 6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699" name="TextovéPole 6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00" name="TextovéPole 69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01" name="TextovéPole 70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02" name="TextovéPole 70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03" name="TextovéPole 70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04" name="TextovéPole 70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05" name="TextovéPole 70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06" name="TextovéPole 70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07" name="TextovéPole 70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08" name="TextovéPole 707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09" name="TextovéPole 708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10" name="TextovéPole 709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11" name="TextovéPole 710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12" name="TextovéPole 711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13" name="TextovéPole 712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14" name="TextovéPole 713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15" name="TextovéPole 714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16" name="TextovéPole 715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717" name="TextovéPole 716"/>
        <xdr:cNvSpPr txBox="1"/>
      </xdr:nvSpPr>
      <xdr:spPr>
        <a:xfrm>
          <a:off x="4532817" y="79927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8" name="TextovéPole 7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19" name="TextovéPole 7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0" name="TextovéPole 7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1" name="TextovéPole 7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2" name="TextovéPole 7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3" name="TextovéPole 7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4" name="TextovéPole 7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5" name="TextovéPole 7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6" name="TextovéPole 7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7" name="TextovéPole 7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8" name="TextovéPole 7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29" name="TextovéPole 7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0" name="TextovéPole 7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1" name="TextovéPole 7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2" name="TextovéPole 7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3" name="TextovéPole 7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4" name="TextovéPole 7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5" name="TextovéPole 7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6" name="TextovéPole 7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7" name="TextovéPole 7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8" name="TextovéPole 7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39" name="TextovéPole 7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0" name="TextovéPole 7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1" name="TextovéPole 7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2" name="TextovéPole 7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3" name="TextovéPole 7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4" name="TextovéPole 7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5" name="TextovéPole 7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6" name="TextovéPole 7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7" name="TextovéPole 7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8" name="TextovéPole 7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49" name="TextovéPole 7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0" name="TextovéPole 749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1" name="TextovéPole 750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2" name="TextovéPole 751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3" name="TextovéPole 7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4" name="TextovéPole 75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5" name="TextovéPole 7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6" name="TextovéPole 7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7" name="TextovéPole 7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8" name="TextovéPole 7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59" name="TextovéPole 7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0" name="TextovéPole 7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1" name="TextovéPole 7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2" name="TextovéPole 7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3" name="TextovéPole 7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4" name="TextovéPole 7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5" name="TextovéPole 7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6" name="TextovéPole 7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7" name="TextovéPole 7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8" name="TextovéPole 7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69" name="TextovéPole 7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0" name="TextovéPole 7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1" name="TextovéPole 7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2" name="TextovéPole 7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3" name="TextovéPole 7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4" name="TextovéPole 7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5" name="TextovéPole 7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6" name="TextovéPole 7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7" name="TextovéPole 7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8" name="TextovéPole 7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79" name="TextovéPole 7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0" name="TextovéPole 7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1" name="TextovéPole 7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2" name="TextovéPole 7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3" name="TextovéPole 7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4" name="TextovéPole 7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5" name="TextovéPole 784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6" name="TextovéPole 785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7" name="TextovéPole 786"/>
        <xdr:cNvSpPr txBox="1"/>
      </xdr:nvSpPr>
      <xdr:spPr>
        <a:xfrm>
          <a:off x="6016232" y="8390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8" name="TextovéPole 7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89" name="TextovéPole 7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0" name="TextovéPole 7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1" name="TextovéPole 7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2" name="TextovéPole 7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3" name="TextovéPole 7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4" name="TextovéPole 7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5" name="TextovéPole 7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6" name="TextovéPole 7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7" name="TextovéPole 7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8" name="TextovéPole 7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799" name="TextovéPole 7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0" name="TextovéPole 7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1" name="TextovéPole 8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2" name="TextovéPole 8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3" name="TextovéPole 8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4" name="TextovéPole 8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5" name="TextovéPole 8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6" name="TextovéPole 8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7" name="TextovéPole 8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8" name="TextovéPole 8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09" name="TextovéPole 8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0" name="TextovéPole 8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1" name="TextovéPole 8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2" name="TextovéPole 8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3" name="TextovéPole 8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4" name="TextovéPole 8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5" name="TextovéPole 8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6" name="TextovéPole 8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7" name="TextovéPole 8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8" name="TextovéPole 8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19" name="TextovéPole 8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0" name="TextovéPole 8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1" name="TextovéPole 8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2" name="TextovéPole 8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3" name="TextovéPole 8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4" name="TextovéPole 8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5" name="TextovéPole 8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6" name="TextovéPole 8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7" name="TextovéPole 8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8" name="TextovéPole 8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29" name="TextovéPole 8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0" name="TextovéPole 8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1" name="TextovéPole 8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2" name="TextovéPole 8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3" name="TextovéPole 8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4" name="TextovéPole 8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5" name="TextovéPole 8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6" name="TextovéPole 8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7" name="TextovéPole 8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8" name="TextovéPole 8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39" name="TextovéPole 8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0" name="TextovéPole 8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1" name="TextovéPole 8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2" name="TextovéPole 8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3" name="TextovéPole 8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4" name="TextovéPole 8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5" name="TextovéPole 8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6" name="TextovéPole 8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7" name="TextovéPole 8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8" name="TextovéPole 8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49" name="TextovéPole 8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0" name="TextovéPole 8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1" name="TextovéPole 8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852" name="TextovéPole 851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853" name="TextovéPole 852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854" name="TextovéPole 853"/>
        <xdr:cNvSpPr txBox="1"/>
      </xdr:nvSpPr>
      <xdr:spPr>
        <a:xfrm>
          <a:off x="5667534" y="85228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5" name="TextovéPole 85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6" name="TextovéPole 8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7" name="TextovéPole 8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8" name="TextovéPole 8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59" name="TextovéPole 8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0" name="TextovéPole 8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1" name="TextovéPole 8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2" name="TextovéPole 8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3" name="TextovéPole 86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4" name="TextovéPole 86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5" name="TextovéPole 86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6" name="TextovéPole 86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7" name="TextovéPole 86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8" name="TextovéPole 86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69" name="TextovéPole 86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0" name="TextovéPole 86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1" name="TextovéPole 87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2" name="TextovéPole 87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3" name="TextovéPole 87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4" name="TextovéPole 87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5" name="TextovéPole 87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6" name="TextovéPole 87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7" name="TextovéPole 87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8" name="TextovéPole 87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79" name="TextovéPole 87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0" name="TextovéPole 87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1" name="TextovéPole 88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2" name="TextovéPole 88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3" name="TextovéPole 88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4" name="TextovéPole 88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5" name="TextovéPole 88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6" name="TextovéPole 88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7" name="TextovéPole 88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8" name="TextovéPole 88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89" name="TextovéPole 88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90" name="TextovéPole 88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91" name="TextovéPole 89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92" name="TextovéPole 89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93" name="TextovéPole 89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94" name="TextovéPole 89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95" name="TextovéPole 89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96" name="TextovéPole 89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97" name="TextovéPole 89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98" name="TextovéPole 89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899" name="TextovéPole 89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0" name="TextovéPole 89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1" name="TextovéPole 90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2" name="TextovéPole 90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3" name="TextovéPole 90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4" name="TextovéPole 90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5" name="TextovéPole 90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6" name="TextovéPole 90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7" name="TextovéPole 90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8" name="TextovéPole 90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09" name="TextovéPole 90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0" name="TextovéPole 90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1" name="TextovéPole 91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2" name="TextovéPole 91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3" name="TextovéPole 91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4" name="TextovéPole 91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5" name="TextovéPole 91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6" name="TextovéPole 91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7" name="TextovéPole 91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8" name="TextovéPole 91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19" name="TextovéPole 91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20" name="TextovéPole 91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21" name="TextovéPole 92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22" name="TextovéPole 92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23" name="TextovéPole 92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24" name="TextovéPole 92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25" name="TextovéPole 92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26" name="TextovéPole 92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27" name="TextovéPole 92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28" name="TextovéPole 92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29" name="TextovéPole 92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30" name="TextovéPole 92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31" name="TextovéPole 93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32" name="TextovéPole 93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33" name="TextovéPole 93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34" name="TextovéPole 93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35" name="TextovéPole 93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36" name="TextovéPole 93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37" name="TextovéPole 93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38" name="TextovéPole 93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39" name="TextovéPole 93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40" name="TextovéPole 93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41" name="TextovéPole 94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42" name="TextovéPole 94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43" name="TextovéPole 94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44" name="TextovéPole 943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45" name="TextovéPole 944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46" name="TextovéPole 94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47" name="TextovéPole 94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48" name="TextovéPole 94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49" name="TextovéPole 94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0" name="TextovéPole 94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1" name="TextovéPole 95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2" name="TextovéPole 95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3" name="TextovéPole 952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4" name="TextovéPole 953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5" name="TextovéPole 954"/>
        <xdr:cNvSpPr txBox="1"/>
      </xdr:nvSpPr>
      <xdr:spPr>
        <a:xfrm>
          <a:off x="6016232" y="8257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6" name="TextovéPole 955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7" name="TextovéPole 956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8" name="TextovéPole 957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59" name="TextovéPole 958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0" name="TextovéPole 959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1" name="TextovéPole 960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2" name="TextovéPole 961"/>
        <xdr:cNvSpPr txBox="1"/>
      </xdr:nvSpPr>
      <xdr:spPr>
        <a:xfrm>
          <a:off x="6016232" y="81252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3" name="TextovéPole 96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4" name="TextovéPole 96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5" name="TextovéPole 96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6" name="TextovéPole 96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7" name="TextovéPole 96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8" name="TextovéPole 96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69" name="TextovéPole 96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0" name="TextovéPole 96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1" name="TextovéPole 97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2" name="TextovéPole 97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3" name="TextovéPole 97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4" name="TextovéPole 97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5" name="TextovéPole 974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6" name="TextovéPole 975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7" name="TextovéPole 97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8" name="TextovéPole 97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79" name="TextovéPole 978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0" name="TextovéPole 979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1" name="TextovéPole 980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2" name="TextovéPole 981"/>
        <xdr:cNvSpPr txBox="1"/>
      </xdr:nvSpPr>
      <xdr:spPr>
        <a:xfrm>
          <a:off x="6016232" y="101047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3" name="TextovéPole 982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4" name="TextovéPole 983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5" name="TextovéPole 984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6" name="TextovéPole 985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7" name="TextovéPole 986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8" name="TextovéPole 987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89" name="TextovéPole 988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990" name="TextovéPole 989"/>
        <xdr:cNvSpPr txBox="1"/>
      </xdr:nvSpPr>
      <xdr:spPr>
        <a:xfrm>
          <a:off x="6016232" y="9972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1" name="TextovéPole 990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2" name="TextovéPole 991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3" name="TextovéPole 99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4" name="TextovéPole 99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995" name="TextovéPole 99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6" name="TextovéPole 995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7" name="TextovéPole 996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8" name="TextovéPole 997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17</xdr:row>
      <xdr:rowOff>0</xdr:rowOff>
    </xdr:from>
    <xdr:ext cx="184731" cy="264560"/>
    <xdr:sp macro="" textlink="">
      <xdr:nvSpPr>
        <xdr:cNvPr id="999" name="TextovéPole 998"/>
        <xdr:cNvSpPr txBox="1"/>
      </xdr:nvSpPr>
      <xdr:spPr>
        <a:xfrm>
          <a:off x="5377643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0" name="TextovéPole 999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1" name="TextovéPole 1000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2" name="TextovéPole 1001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3" name="TextovéPole 1002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4" name="TextovéPole 1003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17</xdr:row>
      <xdr:rowOff>0</xdr:rowOff>
    </xdr:from>
    <xdr:ext cx="184731" cy="264560"/>
    <xdr:sp macro="" textlink="">
      <xdr:nvSpPr>
        <xdr:cNvPr id="1005" name="TextovéPole 1004"/>
        <xdr:cNvSpPr txBox="1"/>
      </xdr:nvSpPr>
      <xdr:spPr>
        <a:xfrm>
          <a:off x="6504906" y="13500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06" name="TextovéPole 100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07" name="TextovéPole 100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08" name="TextovéPole 100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09" name="TextovéPole 100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0" name="TextovéPole 100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1" name="TextovéPole 101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2" name="TextovéPole 101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3" name="TextovéPole 1012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14" name="TextovéPole 1013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5" name="TextovéPole 101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6" name="TextovéPole 1015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7" name="TextovéPole 101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8" name="TextovéPole 101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19" name="TextovéPole 1018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0" name="TextovéPole 101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1" name="TextovéPole 1020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2" name="TextovéPole 1021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3" name="TextovéPole 102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4" name="TextovéPole 102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25" name="TextovéPole 102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6" name="TextovéPole 1025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7" name="TextovéPole 1026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8" name="TextovéPole 1027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18</xdr:row>
      <xdr:rowOff>0</xdr:rowOff>
    </xdr:from>
    <xdr:ext cx="184731" cy="264560"/>
    <xdr:sp macro="" textlink="">
      <xdr:nvSpPr>
        <xdr:cNvPr id="1029" name="TextovéPole 1028"/>
        <xdr:cNvSpPr txBox="1"/>
      </xdr:nvSpPr>
      <xdr:spPr>
        <a:xfrm>
          <a:off x="5377643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0" name="TextovéPole 1029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1" name="TextovéPole 1030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2" name="TextovéPole 1031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3" name="TextovéPole 1032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4" name="TextovéPole 1033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5" name="TextovéPole 1034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7" name="TextovéPole 1036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18</xdr:row>
      <xdr:rowOff>0</xdr:rowOff>
    </xdr:from>
    <xdr:ext cx="184731" cy="264560"/>
    <xdr:sp macro="" textlink="">
      <xdr:nvSpPr>
        <xdr:cNvPr id="1038" name="TextovéPole 1037"/>
        <xdr:cNvSpPr txBox="1"/>
      </xdr:nvSpPr>
      <xdr:spPr>
        <a:xfrm>
          <a:off x="6504906" y="1449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18</xdr:row>
      <xdr:rowOff>0</xdr:rowOff>
    </xdr:from>
    <xdr:ext cx="234038" cy="264560"/>
    <xdr:sp macro="" textlink="">
      <xdr:nvSpPr>
        <xdr:cNvPr id="1039" name="TextovéPole 1038"/>
        <xdr:cNvSpPr txBox="1"/>
      </xdr:nvSpPr>
      <xdr:spPr>
        <a:xfrm>
          <a:off x="6504906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1041" name="TextovéPole 1040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1042" name="TextovéPole 104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43" name="TextovéPole 104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44" name="TextovéPole 104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45" name="TextovéPole 104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1046" name="TextovéPole 104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1047" name="TextovéPole 104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1048" name="TextovéPole 104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24</xdr:row>
      <xdr:rowOff>0</xdr:rowOff>
    </xdr:from>
    <xdr:ext cx="184731" cy="264560"/>
    <xdr:sp macro="" textlink="">
      <xdr:nvSpPr>
        <xdr:cNvPr id="1049" name="TextovéPole 104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50" name="TextovéPole 104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51" name="TextovéPole 105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52" name="TextovéPole 105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53" name="TextovéPole 105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54" name="TextovéPole 105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24</xdr:row>
      <xdr:rowOff>0</xdr:rowOff>
    </xdr:from>
    <xdr:ext cx="184731" cy="264560"/>
    <xdr:sp macro="" textlink="">
      <xdr:nvSpPr>
        <xdr:cNvPr id="1055" name="TextovéPole 105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56" name="TextovéPole 105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57" name="TextovéPole 105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8" name="TextovéPole 105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59" name="TextovéPole 105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60" name="TextovéPole 105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61" name="TextovéPole 106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62" name="TextovéPole 106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63" name="TextovéPole 1062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64" name="TextovéPole 1063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65" name="TextovéPole 106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66" name="TextovéPole 106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67" name="TextovéPole 106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68" name="TextovéPole 1067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69" name="TextovéPole 106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70" name="TextovéPole 106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71" name="TextovéPole 107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72" name="TextovéPole 1071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73" name="TextovéPole 107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74" name="TextovéPole 107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75" name="TextovéPole 107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76" name="TextovéPole 107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77" name="TextovéPole 107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78" name="TextovéPole 107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25</xdr:row>
      <xdr:rowOff>0</xdr:rowOff>
    </xdr:from>
    <xdr:ext cx="184731" cy="264560"/>
    <xdr:sp macro="" textlink="">
      <xdr:nvSpPr>
        <xdr:cNvPr id="1079" name="TextovéPole 1078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80" name="TextovéPole 107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81" name="TextovéPole 108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82" name="TextovéPole 108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83" name="TextovéPole 108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84" name="TextovéPole 108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85" name="TextovéPole 1084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86" name="TextovéPole 1085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25</xdr:row>
      <xdr:rowOff>0</xdr:rowOff>
    </xdr:from>
    <xdr:ext cx="184731" cy="264560"/>
    <xdr:sp macro="" textlink="">
      <xdr:nvSpPr>
        <xdr:cNvPr id="1087" name="TextovéPole 1086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25</xdr:row>
      <xdr:rowOff>0</xdr:rowOff>
    </xdr:from>
    <xdr:ext cx="234038" cy="264560"/>
    <xdr:sp macro="" textlink="">
      <xdr:nvSpPr>
        <xdr:cNvPr id="1088" name="TextovéPole 1087"/>
        <xdr:cNvSpPr txBox="1"/>
      </xdr:nvSpPr>
      <xdr:spPr>
        <a:xfrm>
          <a:off x="6190167" y="266700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twoCellAnchor>
    <xdr:from>
      <xdr:col>12</xdr:col>
      <xdr:colOff>60526</xdr:colOff>
      <xdr:row>3</xdr:row>
      <xdr:rowOff>165652</xdr:rowOff>
    </xdr:from>
    <xdr:to>
      <xdr:col>15</xdr:col>
      <xdr:colOff>182536</xdr:colOff>
      <xdr:row>5</xdr:row>
      <xdr:rowOff>57978</xdr:rowOff>
    </xdr:to>
    <xdr:pic>
      <xdr:nvPicPr>
        <xdr:cNvPr id="1089" name="Obrázek 1088" descr="http://www.chodovskatvrz.cz/upload/1269893194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2091" y="819978"/>
          <a:ext cx="1016532" cy="356152"/>
        </a:xfrm>
        <a:prstGeom prst="rect">
          <a:avLst/>
        </a:prstGeom>
        <a:noFill/>
        <a:ln w="12700">
          <a:solidFill>
            <a:schemeClr val="accent1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090" name="TextovéPole 1089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091" name="TextovéPole 1090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92" name="TextovéPole 109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93" name="TextovéPole 109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094" name="TextovéPole 109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095" name="TextovéPole 1094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096" name="TextovéPole 1095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097" name="TextovéPole 1096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31</xdr:row>
      <xdr:rowOff>0</xdr:rowOff>
    </xdr:from>
    <xdr:ext cx="184731" cy="264560"/>
    <xdr:sp macro="" textlink="">
      <xdr:nvSpPr>
        <xdr:cNvPr id="1098" name="TextovéPole 1097"/>
        <xdr:cNvSpPr txBox="1"/>
      </xdr:nvSpPr>
      <xdr:spPr>
        <a:xfrm>
          <a:off x="5079469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099" name="TextovéPole 1098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0" name="TextovéPole 1099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1" name="TextovéPole 1100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2" name="TextovéPole 1101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3" name="TextovéPole 1102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31</xdr:row>
      <xdr:rowOff>0</xdr:rowOff>
    </xdr:from>
    <xdr:ext cx="184731" cy="264560"/>
    <xdr:sp macro="" textlink="">
      <xdr:nvSpPr>
        <xdr:cNvPr id="1104" name="TextovéPole 1103"/>
        <xdr:cNvSpPr txBox="1"/>
      </xdr:nvSpPr>
      <xdr:spPr>
        <a:xfrm>
          <a:off x="6190167" y="26670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05" name="TextovéPole 110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06" name="TextovéPole 110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7" name="TextovéPole 110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8" name="TextovéPole 110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09" name="TextovéPole 110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10" name="TextovéPole 110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11" name="TextovéPole 111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12" name="TextovéPole 1111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13" name="TextovéPole 1112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4" name="TextovéPole 111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5" name="TextovéPole 111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6" name="TextovéPole 111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7" name="TextovéPole 1116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8" name="TextovéPole 1117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19" name="TextovéPole 111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20" name="TextovéPole 1119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21" name="TextovéPole 1120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22" name="TextovéPole 112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23" name="TextovéPole 112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24" name="TextovéPole 112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25" name="TextovéPole 1124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26" name="TextovéPole 1125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27" name="TextovéPole 1126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32</xdr:row>
      <xdr:rowOff>0</xdr:rowOff>
    </xdr:from>
    <xdr:ext cx="184731" cy="264560"/>
    <xdr:sp macro="" textlink="">
      <xdr:nvSpPr>
        <xdr:cNvPr id="1128" name="TextovéPole 1127"/>
        <xdr:cNvSpPr txBox="1"/>
      </xdr:nvSpPr>
      <xdr:spPr>
        <a:xfrm>
          <a:off x="5079469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29" name="TextovéPole 1128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30" name="TextovéPole 1129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31" name="TextovéPole 1130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32" name="TextovéPole 1131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33" name="TextovéPole 1132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34" name="TextovéPole 1133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35" name="TextovéPole 1134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32</xdr:row>
      <xdr:rowOff>0</xdr:rowOff>
    </xdr:from>
    <xdr:ext cx="184731" cy="264560"/>
    <xdr:sp macro="" textlink="">
      <xdr:nvSpPr>
        <xdr:cNvPr id="1136" name="TextovéPole 1135"/>
        <xdr:cNvSpPr txBox="1"/>
      </xdr:nvSpPr>
      <xdr:spPr>
        <a:xfrm>
          <a:off x="6190167" y="27166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38" name="TextovéPole 113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39" name="TextovéPole 113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40" name="TextovéPole 113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41" name="TextovéPole 114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42" name="TextovéPole 114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43" name="TextovéPole 114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44" name="TextovéPole 114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45" name="TextovéPole 114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46" name="TextovéPole 114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47" name="TextovéPole 114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48" name="TextovéPole 114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49" name="TextovéPole 114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50" name="TextovéPole 114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51" name="TextovéPole 115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52" name="TextovéPole 115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53" name="TextovéPole 115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54" name="TextovéPole 115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55" name="TextovéPole 115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56" name="TextovéPole 115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57" name="TextovéPole 115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58" name="TextovéPole 115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59" name="TextovéPole 115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37</xdr:row>
      <xdr:rowOff>0</xdr:rowOff>
    </xdr:from>
    <xdr:ext cx="184731" cy="264560"/>
    <xdr:sp macro="" textlink="">
      <xdr:nvSpPr>
        <xdr:cNvPr id="1160" name="TextovéPole 115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37</xdr:row>
      <xdr:rowOff>0</xdr:rowOff>
    </xdr:from>
    <xdr:ext cx="234038" cy="264560"/>
    <xdr:sp macro="" textlink="">
      <xdr:nvSpPr>
        <xdr:cNvPr id="1161" name="TextovéPole 1160"/>
        <xdr:cNvSpPr txBox="1"/>
      </xdr:nvSpPr>
      <xdr:spPr>
        <a:xfrm>
          <a:off x="6190167" y="2700130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1137" name="TextovéPole 113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1162" name="TextovéPole 1161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63" name="TextovéPole 116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64" name="TextovéPole 116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65" name="TextovéPole 116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1166" name="TextovéPole 1165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1167" name="TextovéPole 1166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1168" name="TextovéPole 1167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38</xdr:row>
      <xdr:rowOff>0</xdr:rowOff>
    </xdr:from>
    <xdr:ext cx="184731" cy="264560"/>
    <xdr:sp macro="" textlink="">
      <xdr:nvSpPr>
        <xdr:cNvPr id="1169" name="TextovéPole 1168"/>
        <xdr:cNvSpPr txBox="1"/>
      </xdr:nvSpPr>
      <xdr:spPr>
        <a:xfrm>
          <a:off x="5079469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70" name="TextovéPole 1169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71" name="TextovéPole 1170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72" name="TextovéPole 1171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73" name="TextovéPole 1172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74" name="TextovéPole 1173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38</xdr:row>
      <xdr:rowOff>0</xdr:rowOff>
    </xdr:from>
    <xdr:ext cx="184731" cy="264560"/>
    <xdr:sp macro="" textlink="">
      <xdr:nvSpPr>
        <xdr:cNvPr id="1175" name="TextovéPole 1174"/>
        <xdr:cNvSpPr txBox="1"/>
      </xdr:nvSpPr>
      <xdr:spPr>
        <a:xfrm>
          <a:off x="6190167" y="2617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76" name="TextovéPole 117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77" name="TextovéPole 117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78" name="TextovéPole 117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79" name="TextovéPole 117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80" name="TextovéPole 117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81" name="TextovéPole 118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82" name="TextovéPole 118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83" name="TextovéPole 1182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84" name="TextovéPole 1183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85" name="TextovéPole 118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86" name="TextovéPole 118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87" name="TextovéPole 118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88" name="TextovéPole 1187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89" name="TextovéPole 1188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90" name="TextovéPole 118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91" name="TextovéPole 1190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92" name="TextovéPole 1191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93" name="TextovéPole 119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94" name="TextovéPole 119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195" name="TextovéPole 119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96" name="TextovéPole 1195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97" name="TextovéPole 1196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98" name="TextovéPole 1197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39</xdr:row>
      <xdr:rowOff>0</xdr:rowOff>
    </xdr:from>
    <xdr:ext cx="184731" cy="264560"/>
    <xdr:sp macro="" textlink="">
      <xdr:nvSpPr>
        <xdr:cNvPr id="1199" name="TextovéPole 1198"/>
        <xdr:cNvSpPr txBox="1"/>
      </xdr:nvSpPr>
      <xdr:spPr>
        <a:xfrm>
          <a:off x="5079469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00" name="TextovéPole 1199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01" name="TextovéPole 1200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02" name="TextovéPole 1201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03" name="TextovéPole 1202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04" name="TextovéPole 1203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05" name="TextovéPole 1204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06" name="TextovéPole 1205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39</xdr:row>
      <xdr:rowOff>0</xdr:rowOff>
    </xdr:from>
    <xdr:ext cx="184731" cy="264560"/>
    <xdr:sp macro="" textlink="">
      <xdr:nvSpPr>
        <xdr:cNvPr id="1207" name="TextovéPole 1206"/>
        <xdr:cNvSpPr txBox="1"/>
      </xdr:nvSpPr>
      <xdr:spPr>
        <a:xfrm>
          <a:off x="6190167" y="270013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08" name="TextovéPole 120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09" name="TextovéPole 120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10" name="TextovéPole 120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11" name="TextovéPole 121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12" name="TextovéPole 121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13" name="TextovéPole 121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14" name="TextovéPole 121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15" name="TextovéPole 121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16" name="TextovéPole 121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17" name="TextovéPole 121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18" name="TextovéPole 121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19" name="TextovéPole 121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20" name="TextovéPole 121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21" name="TextovéPole 1220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22" name="TextovéPole 1221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23" name="TextovéPole 1222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24" name="TextovéPole 1223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25" name="TextovéPole 1224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26" name="TextovéPole 1225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27" name="TextovéPole 1226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28" name="TextovéPole 1227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29" name="TextovéPole 1228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1230" name="TextovéPole 1229"/>
        <xdr:cNvSpPr txBox="1"/>
      </xdr:nvSpPr>
      <xdr:spPr>
        <a:xfrm>
          <a:off x="6190167" y="36857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43</xdr:row>
      <xdr:rowOff>0</xdr:rowOff>
    </xdr:from>
    <xdr:ext cx="234038" cy="264560"/>
    <xdr:sp macro="" textlink="">
      <xdr:nvSpPr>
        <xdr:cNvPr id="1231" name="TextovéPole 1230"/>
        <xdr:cNvSpPr txBox="1"/>
      </xdr:nvSpPr>
      <xdr:spPr>
        <a:xfrm>
          <a:off x="6190167" y="3685761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232" name="TextovéPole 123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233" name="TextovéPole 123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234" name="TextovéPole 1233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235" name="TextovéPole 1234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236" name="TextovéPole 1235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237" name="TextovéPole 1236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238" name="TextovéPole 1237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239" name="TextovéPole 1238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240" name="TextovéPole 1239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241" name="TextovéPole 1240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242" name="TextovéPole 1241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39</xdr:row>
      <xdr:rowOff>0</xdr:rowOff>
    </xdr:from>
    <xdr:ext cx="184731" cy="264560"/>
    <xdr:sp macro="" textlink="">
      <xdr:nvSpPr>
        <xdr:cNvPr id="1243" name="TextovéPole 1242"/>
        <xdr:cNvSpPr txBox="1"/>
      </xdr:nvSpPr>
      <xdr:spPr>
        <a:xfrm>
          <a:off x="5079469" y="39673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44" name="TextovéPole 12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45" name="TextovéPole 12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46" name="TextovéPole 12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47" name="TextovéPole 12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48" name="TextovéPole 12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49" name="TextovéPole 124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50" name="TextovéPole 124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51" name="TextovéPole 12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52" name="TextovéPole 12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53" name="TextovéPole 12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54" name="TextovéPole 125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55" name="TextovéPole 125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56" name="TextovéPole 125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57" name="TextovéPole 125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58" name="TextovéPole 12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59" name="TextovéPole 12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0" name="TextovéPole 12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1" name="TextovéPole 12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2" name="TextovéPole 12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3" name="TextovéPole 12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4" name="TextovéPole 12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5" name="TextovéPole 12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6" name="TextovéPole 12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67" name="TextovéPole 126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68" name="TextovéPole 126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69" name="TextovéPole 12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70" name="TextovéPole 12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71" name="TextovéPole 12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72" name="TextovéPole 127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73" name="TextovéPole 127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74" name="TextovéPole 127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75" name="TextovéPole 127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76" name="TextovéPole 12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77" name="TextovéPole 12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78" name="TextovéPole 12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279" name="TextovéPole 1278"/>
        <xdr:cNvSpPr txBox="1"/>
      </xdr:nvSpPr>
      <xdr:spPr>
        <a:xfrm>
          <a:off x="6074211" y="8348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56</xdr:row>
      <xdr:rowOff>0</xdr:rowOff>
    </xdr:from>
    <xdr:ext cx="184731" cy="264560"/>
    <xdr:sp macro="" textlink="">
      <xdr:nvSpPr>
        <xdr:cNvPr id="1280" name="TextovéPole 1279"/>
        <xdr:cNvSpPr txBox="1"/>
      </xdr:nvSpPr>
      <xdr:spPr>
        <a:xfrm>
          <a:off x="6074211" y="8348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81" name="TextovéPole 12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82" name="TextovéPole 12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83" name="TextovéPole 12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84" name="TextovéPole 128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85" name="TextovéPole 128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86" name="TextovéPole 12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87" name="TextovéPole 12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88" name="TextovéPole 12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89" name="TextovéPole 128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90" name="TextovéPole 128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91" name="TextovéPole 129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292" name="TextovéPole 129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93" name="TextovéPole 12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94" name="TextovéPole 12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95" name="TextovéPole 12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96" name="TextovéPole 12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97" name="TextovéPole 12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98" name="TextovéPole 12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299" name="TextovéPole 12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00" name="TextovéPole 12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01" name="TextovéPole 13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02" name="TextovéPole 130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03" name="TextovéPole 130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04" name="TextovéPole 13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05" name="TextovéPole 13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06" name="TextovéPole 13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07" name="TextovéPole 130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08" name="TextovéPole 130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09" name="TextovéPole 130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10" name="TextovéPole 1309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11" name="TextovéPole 13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12" name="TextovéPole 13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13" name="TextovéPole 13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14" name="TextovéPole 13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15" name="TextovéPole 13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16" name="TextovéPole 13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17" name="TextovéPole 131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18" name="TextovéPole 131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19" name="TextovéPole 13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20" name="TextovéPole 13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21" name="TextovéPole 13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22" name="TextovéPole 132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23" name="TextovéPole 132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24" name="TextovéPole 132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325" name="TextovéPole 132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26" name="TextovéPole 13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27" name="TextovéPole 13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28" name="TextovéPole 13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29" name="TextovéPole 13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30" name="TextovéPole 13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31" name="TextovéPole 13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32" name="TextovéPole 13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33" name="TextovéPole 13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34" name="TextovéPole 13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35" name="TextovéPole 133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36" name="TextovéPole 133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37" name="TextovéPole 133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38" name="TextovéPole 133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39" name="TextovéPole 133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40" name="TextovéPole 133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41" name="TextovéPole 134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42" name="TextovéPole 134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43" name="TextovéPole 134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44" name="TextovéPole 134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45" name="TextovéPole 134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46" name="TextovéPole 134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47" name="TextovéPole 134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48" name="TextovéPole 134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49" name="TextovéPole 134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50" name="TextovéPole 134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51" name="TextovéPole 135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52" name="TextovéPole 135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53" name="TextovéPole 135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54" name="TextovéPole 135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55" name="TextovéPole 135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56" name="TextovéPole 135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57" name="TextovéPole 135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358" name="TextovéPole 135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59" name="TextovéPole 13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60" name="TextovéPole 13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61" name="TextovéPole 13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62" name="TextovéPole 13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63" name="TextovéPole 13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64" name="TextovéPole 13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65" name="TextovéPole 13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66" name="TextovéPole 13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67" name="TextovéPole 13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68" name="TextovéPole 13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69" name="TextovéPole 13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70" name="TextovéPole 13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71" name="TextovéPole 13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72" name="TextovéPole 13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73" name="TextovéPole 13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74" name="TextovéPole 13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75" name="TextovéPole 13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76" name="TextovéPole 13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77" name="TextovéPole 13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78" name="TextovéPole 13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79" name="TextovéPole 13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80" name="TextovéPole 13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81" name="TextovéPole 13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82" name="TextovéPole 13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83" name="TextovéPole 13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84" name="TextovéPole 13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85" name="TextovéPole 13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86" name="TextovéPole 13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87" name="TextovéPole 13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88" name="TextovéPole 13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89" name="TextovéPole 13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90" name="TextovéPole 13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91" name="TextovéPole 13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92" name="TextovéPole 13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93" name="TextovéPole 13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94" name="TextovéPole 13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95" name="TextovéPole 13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96" name="TextovéPole 13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97" name="TextovéPole 13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98" name="TextovéPole 13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399" name="TextovéPole 13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00" name="TextovéPole 13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01" name="TextovéPole 14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02" name="TextovéPole 14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03" name="TextovéPole 14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04" name="TextovéPole 14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05" name="TextovéPole 14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06" name="TextovéPole 14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07" name="TextovéPole 14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08" name="TextovéPole 14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09" name="TextovéPole 14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10" name="TextovéPole 14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11" name="TextovéPole 14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12" name="TextovéPole 14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13" name="TextovéPole 14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14" name="TextovéPole 14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15" name="TextovéPole 14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16" name="TextovéPole 14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17" name="TextovéPole 14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18" name="TextovéPole 14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19" name="TextovéPole 14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20" name="TextovéPole 14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21" name="TextovéPole 14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22" name="TextovéPole 14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23" name="TextovéPole 14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24" name="TextovéPole 14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25" name="TextovéPole 14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26" name="TextovéPole 14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27" name="TextovéPole 14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28" name="TextovéPole 14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29" name="TextovéPole 14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30" name="TextovéPole 14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31" name="TextovéPole 14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32" name="TextovéPole 14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33" name="TextovéPole 14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34" name="TextovéPole 14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35" name="TextovéPole 14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36" name="TextovéPole 14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37" name="TextovéPole 14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38" name="TextovéPole 14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39" name="TextovéPole 14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0" name="TextovéPole 14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1" name="TextovéPole 14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2" name="TextovéPole 14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3" name="TextovéPole 14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4" name="TextovéPole 14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5" name="TextovéPole 14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6" name="TextovéPole 14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7" name="TextovéPole 14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8" name="TextovéPole 14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49" name="TextovéPole 14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50" name="TextovéPole 14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51" name="TextovéPole 14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52" name="TextovéPole 14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53" name="TextovéPole 14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54" name="TextovéPole 14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55" name="TextovéPole 14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56" name="TextovéPole 14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57" name="TextovéPole 14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58" name="TextovéPole 14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59" name="TextovéPole 14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60" name="TextovéPole 14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61" name="TextovéPole 14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62" name="TextovéPole 14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63" name="TextovéPole 14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64" name="TextovéPole 14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65" name="TextovéPole 14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66" name="TextovéPole 14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67" name="TextovéPole 14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68" name="TextovéPole 14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69" name="TextovéPole 14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70" name="TextovéPole 14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71" name="TextovéPole 14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72" name="TextovéPole 14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73" name="TextovéPole 14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74" name="TextovéPole 14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75" name="TextovéPole 14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76" name="TextovéPole 14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77" name="TextovéPole 14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78" name="TextovéPole 14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79" name="TextovéPole 14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80" name="TextovéPole 14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81" name="TextovéPole 14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82" name="TextovéPole 14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83" name="TextovéPole 14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84" name="TextovéPole 14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85" name="TextovéPole 14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86" name="TextovéPole 14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87" name="TextovéPole 14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88" name="TextovéPole 14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89" name="TextovéPole 14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90" name="TextovéPole 14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91" name="TextovéPole 14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92" name="TextovéPole 14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93" name="TextovéPole 14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94" name="TextovéPole 14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95" name="TextovéPole 14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96" name="TextovéPole 14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97" name="TextovéPole 14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98" name="TextovéPole 14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499" name="TextovéPole 14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00" name="TextovéPole 14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01" name="TextovéPole 15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02" name="TextovéPole 15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03" name="TextovéPole 15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04" name="TextovéPole 15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05" name="TextovéPole 15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06" name="TextovéPole 15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07" name="TextovéPole 15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08" name="TextovéPole 15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09" name="TextovéPole 15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10" name="TextovéPole 15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11" name="TextovéPole 15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12" name="TextovéPole 15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13" name="TextovéPole 15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14" name="TextovéPole 15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15" name="TextovéPole 15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16" name="TextovéPole 15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17" name="TextovéPole 15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18" name="TextovéPole 15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19" name="TextovéPole 15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20" name="TextovéPole 15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21" name="TextovéPole 15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22" name="TextovéPole 15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23" name="TextovéPole 15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24" name="TextovéPole 15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25" name="TextovéPole 15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26" name="TextovéPole 15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27" name="TextovéPole 15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28" name="TextovéPole 15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29" name="TextovéPole 15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30" name="TextovéPole 15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31" name="TextovéPole 15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32" name="TextovéPole 15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33" name="TextovéPole 15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34" name="TextovéPole 15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35" name="TextovéPole 15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36" name="TextovéPole 15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37" name="TextovéPole 15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38" name="TextovéPole 15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39" name="TextovéPole 15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40" name="TextovéPole 15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41" name="TextovéPole 15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42" name="TextovéPole 15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43" name="TextovéPole 15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44" name="TextovéPole 15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45" name="TextovéPole 15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46" name="TextovéPole 15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47" name="TextovéPole 15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48" name="TextovéPole 15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49" name="TextovéPole 15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50" name="TextovéPole 15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51" name="TextovéPole 15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52" name="TextovéPole 15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53" name="TextovéPole 15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54" name="TextovéPole 15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55" name="TextovéPole 15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56" name="TextovéPole 15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57" name="TextovéPole 15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58" name="TextovéPole 15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59" name="TextovéPole 15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60" name="TextovéPole 15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61" name="TextovéPole 15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62" name="TextovéPole 15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63" name="TextovéPole 15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64" name="TextovéPole 15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65" name="TextovéPole 1564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66" name="TextovéPole 1565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567" name="TextovéPole 1566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68" name="TextovéPole 15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69" name="TextovéPole 15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0" name="TextovéPole 15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1" name="TextovéPole 15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2" name="TextovéPole 15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3" name="TextovéPole 15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4" name="TextovéPole 15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5" name="TextovéPole 15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6" name="TextovéPole 15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7" name="TextovéPole 15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8" name="TextovéPole 15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79" name="TextovéPole 15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80" name="TextovéPole 15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81" name="TextovéPole 15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82" name="TextovéPole 15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83" name="TextovéPole 15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84" name="TextovéPole 15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85" name="TextovéPole 15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86" name="TextovéPole 15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87" name="TextovéPole 15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88" name="TextovéPole 15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89" name="TextovéPole 15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0" name="TextovéPole 15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1" name="TextovéPole 15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2" name="TextovéPole 15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3" name="TextovéPole 15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4" name="TextovéPole 15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5" name="TextovéPole 15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6" name="TextovéPole 15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7" name="TextovéPole 15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8" name="TextovéPole 15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599" name="TextovéPole 15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00" name="TextovéPole 15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01" name="TextovéPole 16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02" name="TextovéPole 16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03" name="TextovéPole 16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04" name="TextovéPole 16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05" name="TextovéPole 16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06" name="TextovéPole 16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07" name="TextovéPole 16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08" name="TextovéPole 16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09" name="TextovéPole 16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10" name="TextovéPole 16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11" name="TextovéPole 16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12" name="TextovéPole 16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13" name="TextovéPole 16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14" name="TextovéPole 16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15" name="TextovéPole 16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16" name="TextovéPole 16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17" name="TextovéPole 16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18" name="TextovéPole 16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19" name="TextovéPole 16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20" name="TextovéPole 16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21" name="TextovéPole 16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22" name="TextovéPole 16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23" name="TextovéPole 16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24" name="TextovéPole 16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25" name="TextovéPole 16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26" name="TextovéPole 16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27" name="TextovéPole 16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28" name="TextovéPole 16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29" name="TextovéPole 16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30" name="TextovéPole 16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31" name="TextovéPole 16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32" name="TextovéPole 16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33" name="TextovéPole 16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34" name="TextovéPole 16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35" name="TextovéPole 16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36" name="TextovéPole 16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37" name="TextovéPole 16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38" name="TextovéPole 16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39" name="TextovéPole 16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40" name="TextovéPole 16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41" name="TextovéPole 16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42" name="TextovéPole 16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43" name="TextovéPole 16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44" name="TextovéPole 16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45" name="TextovéPole 16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46" name="TextovéPole 16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47" name="TextovéPole 16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48" name="TextovéPole 16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49" name="TextovéPole 16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50" name="TextovéPole 16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51" name="TextovéPole 16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52" name="TextovéPole 16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53" name="TextovéPole 16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54" name="TextovéPole 16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55" name="TextovéPole 16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56" name="TextovéPole 16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57" name="TextovéPole 16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58" name="TextovéPole 16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59" name="TextovéPole 16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60" name="TextovéPole 16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61" name="TextovéPole 16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62" name="TextovéPole 16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63" name="TextovéPole 16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64" name="TextovéPole 16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65" name="TextovéPole 16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66" name="TextovéPole 16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67" name="TextovéPole 16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68" name="TextovéPole 16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69" name="TextovéPole 16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70" name="TextovéPole 16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71" name="TextovéPole 16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72" name="TextovéPole 16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73" name="TextovéPole 16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74" name="TextovéPole 16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75" name="TextovéPole 16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76" name="TextovéPole 16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77" name="TextovéPole 16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78" name="TextovéPole 16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79" name="TextovéPole 16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80" name="TextovéPole 16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81" name="TextovéPole 16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82" name="TextovéPole 16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83" name="TextovéPole 16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84" name="TextovéPole 16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85" name="TextovéPole 16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86" name="TextovéPole 16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87" name="TextovéPole 16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88" name="TextovéPole 16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89" name="TextovéPole 16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90" name="TextovéPole 16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91" name="TextovéPole 16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92" name="TextovéPole 16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93" name="TextovéPole 16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94" name="TextovéPole 16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95" name="TextovéPole 16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96" name="TextovéPole 16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97" name="TextovéPole 16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98" name="TextovéPole 16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699" name="TextovéPole 16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00" name="TextovéPole 16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01" name="TextovéPole 17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02" name="TextovéPole 17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03" name="TextovéPole 17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04" name="TextovéPole 17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05" name="TextovéPole 17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06" name="TextovéPole 17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07" name="TextovéPole 17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08" name="TextovéPole 17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09" name="TextovéPole 17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10" name="TextovéPole 17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11" name="TextovéPole 17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12" name="TextovéPole 17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13" name="TextovéPole 17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14" name="TextovéPole 17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15" name="TextovéPole 17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16" name="TextovéPole 17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17" name="TextovéPole 17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18" name="TextovéPole 17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19" name="TextovéPole 17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0" name="TextovéPole 17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1" name="TextovéPole 17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2" name="TextovéPole 17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3" name="TextovéPole 17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4" name="TextovéPole 17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5" name="TextovéPole 17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6" name="TextovéPole 17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7" name="TextovéPole 17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8" name="TextovéPole 17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29" name="TextovéPole 17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0" name="TextovéPole 17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1" name="TextovéPole 17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2" name="TextovéPole 17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3" name="TextovéPole 17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4" name="TextovéPole 17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5" name="TextovéPole 17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6" name="TextovéPole 17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7" name="TextovéPole 17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8" name="TextovéPole 17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39" name="TextovéPole 17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40" name="TextovéPole 17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41" name="TextovéPole 17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42" name="TextovéPole 17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43" name="TextovéPole 17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44" name="TextovéPole 17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45" name="TextovéPole 17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46" name="TextovéPole 17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47" name="TextovéPole 17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48" name="TextovéPole 17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49" name="TextovéPole 17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0" name="TextovéPole 17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1" name="TextovéPole 17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2" name="TextovéPole 17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3" name="TextovéPole 17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4" name="TextovéPole 17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5" name="TextovéPole 17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6" name="TextovéPole 17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7" name="TextovéPole 17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8" name="TextovéPole 17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59" name="TextovéPole 17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60" name="TextovéPole 17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61" name="TextovéPole 17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62" name="TextovéPole 17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63" name="TextovéPole 17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64" name="TextovéPole 17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65" name="TextovéPole 17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66" name="TextovéPole 17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67" name="TextovéPole 17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68" name="TextovéPole 17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69" name="TextovéPole 17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70" name="TextovéPole 17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71" name="TextovéPole 17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72" name="TextovéPole 17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73" name="TextovéPole 17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74" name="TextovéPole 17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75" name="TextovéPole 17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76" name="TextovéPole 17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77" name="TextovéPole 17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778" name="TextovéPole 177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779" name="TextovéPole 177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80" name="TextovéPole 17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81" name="TextovéPole 17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82" name="TextovéPole 17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783" name="TextovéPole 178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784" name="TextovéPole 178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785" name="TextovéPole 1784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786" name="TextovéPole 178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87" name="TextovéPole 17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88" name="TextovéPole 17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89" name="TextovéPole 17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90" name="TextovéPole 17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91" name="TextovéPole 17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92" name="TextovéPole 17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93" name="TextovéPole 17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94" name="TextovéPole 17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95" name="TextovéPole 17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796" name="TextovéPole 179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797" name="TextovéPole 179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98" name="TextovéPole 17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799" name="TextovéPole 17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00" name="TextovéPole 17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801" name="TextovéPole 180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802" name="TextovéPole 180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803" name="TextovéPole 1802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804" name="TextovéPole 1803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05" name="TextovéPole 18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06" name="TextovéPole 18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07" name="TextovéPole 18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08" name="TextovéPole 18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09" name="TextovéPole 18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10" name="TextovéPole 18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811" name="TextovéPole 1810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812" name="TextovéPole 1811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13" name="TextovéPole 18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14" name="TextovéPole 18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15" name="TextovéPole 18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816" name="TextovéPole 1815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817" name="TextovéPole 1816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818" name="TextovéPole 1817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52</xdr:row>
      <xdr:rowOff>0</xdr:rowOff>
    </xdr:from>
    <xdr:ext cx="184731" cy="264560"/>
    <xdr:sp macro="" textlink="">
      <xdr:nvSpPr>
        <xdr:cNvPr id="1819" name="TextovéPole 1818"/>
        <xdr:cNvSpPr txBox="1"/>
      </xdr:nvSpPr>
      <xdr:spPr>
        <a:xfrm>
          <a:off x="4963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20" name="TextovéPole 18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21" name="TextovéPole 18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22" name="TextovéPole 18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23" name="TextovéPole 18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24" name="TextovéPole 18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25" name="TextovéPole 18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26" name="TextovéPole 18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27" name="TextovéPole 18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28" name="TextovéPole 18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29" name="TextovéPole 182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30" name="TextovéPole 182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31" name="TextovéPole 183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32" name="TextovéPole 183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33" name="TextovéPole 183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34" name="TextovéPole 183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35" name="TextovéPole 183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36" name="TextovéPole 183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37" name="TextovéPole 1836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38" name="TextovéPole 1837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39" name="TextovéPole 1838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40" name="TextovéPole 1839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41" name="TextovéPole 1840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42" name="TextovéPole 1841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43" name="TextovéPole 1842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44" name="TextovéPole 1843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45" name="TextovéPole 1844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52</xdr:row>
      <xdr:rowOff>0</xdr:rowOff>
    </xdr:from>
    <xdr:ext cx="184731" cy="264560"/>
    <xdr:sp macro="" textlink="">
      <xdr:nvSpPr>
        <xdr:cNvPr id="1846" name="TextovéPole 1845"/>
        <xdr:cNvSpPr txBox="1"/>
      </xdr:nvSpPr>
      <xdr:spPr>
        <a:xfrm>
          <a:off x="4582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47" name="TextovéPole 18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48" name="TextovéPole 18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49" name="TextovéPole 18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50" name="TextovéPole 18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51" name="TextovéPole 18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52" name="TextovéPole 18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53" name="TextovéPole 18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54" name="TextovéPole 18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55" name="TextovéPole 18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56" name="TextovéPole 18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57" name="TextovéPole 18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58" name="TextovéPole 18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59" name="TextovéPole 18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60" name="TextovéPole 18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61" name="TextovéPole 18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62" name="TextovéPole 18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63" name="TextovéPole 18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64" name="TextovéPole 18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65" name="TextovéPole 18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66" name="TextovéPole 18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67" name="TextovéPole 18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68" name="TextovéPole 18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69" name="TextovéPole 18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70" name="TextovéPole 18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71" name="TextovéPole 18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72" name="TextovéPole 18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73" name="TextovéPole 18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74" name="TextovéPole 18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75" name="TextovéPole 18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76" name="TextovéPole 18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77" name="TextovéPole 18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78" name="TextovéPole 18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79" name="TextovéPole 18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80" name="TextovéPole 18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81" name="TextovéPole 18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82" name="TextovéPole 18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83" name="TextovéPole 18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84" name="TextovéPole 18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85" name="TextovéPole 18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86" name="TextovéPole 18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87" name="TextovéPole 18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88" name="TextovéPole 18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89" name="TextovéPole 18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90" name="TextovéPole 18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91" name="TextovéPole 18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92" name="TextovéPole 18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93" name="TextovéPole 18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94" name="TextovéPole 18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95" name="TextovéPole 18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96" name="TextovéPole 18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97" name="TextovéPole 18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98" name="TextovéPole 18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899" name="TextovéPole 18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00" name="TextovéPole 18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01" name="TextovéPole 19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02" name="TextovéPole 19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03" name="TextovéPole 19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04" name="TextovéPole 19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05" name="TextovéPole 19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06" name="TextovéPole 19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07" name="TextovéPole 19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08" name="TextovéPole 19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09" name="TextovéPole 19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10" name="TextovéPole 19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11" name="TextovéPole 19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12" name="TextovéPole 19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13" name="TextovéPole 19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14" name="TextovéPole 19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15" name="TextovéPole 19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16" name="TextovéPole 19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17" name="TextovéPole 19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18" name="TextovéPole 19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19" name="TextovéPole 19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20" name="TextovéPole 19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21" name="TextovéPole 19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22" name="TextovéPole 19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23" name="TextovéPole 19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24" name="TextovéPole 19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25" name="TextovéPole 19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26" name="TextovéPole 19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27" name="TextovéPole 19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28" name="TextovéPole 19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29" name="TextovéPole 19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30" name="TextovéPole 19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31" name="TextovéPole 19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32" name="TextovéPole 19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33" name="TextovéPole 19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34" name="TextovéPole 19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35" name="TextovéPole 19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36" name="TextovéPole 19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37" name="TextovéPole 19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38" name="TextovéPole 19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39" name="TextovéPole 19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40" name="TextovéPole 19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41" name="TextovéPole 19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42" name="TextovéPole 19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43" name="TextovéPole 19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44" name="TextovéPole 19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45" name="TextovéPole 19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46" name="TextovéPole 19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47" name="TextovéPole 19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48" name="TextovéPole 19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49" name="TextovéPole 19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50" name="TextovéPole 19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51" name="TextovéPole 19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52" name="TextovéPole 19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53" name="TextovéPole 19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54" name="TextovéPole 19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55" name="TextovéPole 19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56" name="TextovéPole 19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57" name="TextovéPole 19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58" name="TextovéPole 19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59" name="TextovéPole 19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60" name="TextovéPole 19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61" name="TextovéPole 19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62" name="TextovéPole 19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63" name="TextovéPole 19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64" name="TextovéPole 19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65" name="TextovéPole 19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66" name="TextovéPole 19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67" name="TextovéPole 19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68" name="TextovéPole 19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69" name="TextovéPole 19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0" name="TextovéPole 19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1" name="TextovéPole 19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2" name="TextovéPole 19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3" name="TextovéPole 19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4" name="TextovéPole 19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5" name="TextovéPole 19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6" name="TextovéPole 19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7" name="TextovéPole 19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8" name="TextovéPole 19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79" name="TextovéPole 19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80" name="TextovéPole 19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981" name="TextovéPole 1980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982" name="TextovéPole 1981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52</xdr:row>
      <xdr:rowOff>0</xdr:rowOff>
    </xdr:from>
    <xdr:ext cx="184731" cy="264560"/>
    <xdr:sp macro="" textlink="">
      <xdr:nvSpPr>
        <xdr:cNvPr id="1983" name="TextovéPole 1982"/>
        <xdr:cNvSpPr txBox="1"/>
      </xdr:nvSpPr>
      <xdr:spPr>
        <a:xfrm>
          <a:off x="5725513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84" name="TextovéPole 19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85" name="TextovéPole 19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86" name="TextovéPole 19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87" name="TextovéPole 19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88" name="TextovéPole 19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89" name="TextovéPole 19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0" name="TextovéPole 19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1" name="TextovéPole 19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2" name="TextovéPole 19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3" name="TextovéPole 19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4" name="TextovéPole 19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5" name="TextovéPole 19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6" name="TextovéPole 19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7" name="TextovéPole 19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8" name="TextovéPole 19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1999" name="TextovéPole 19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00" name="TextovéPole 19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01" name="TextovéPole 20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02" name="TextovéPole 20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03" name="TextovéPole 20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04" name="TextovéPole 20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05" name="TextovéPole 20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06" name="TextovéPole 20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07" name="TextovéPole 20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08" name="TextovéPole 20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09" name="TextovéPole 20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10" name="TextovéPole 20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11" name="TextovéPole 20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12" name="TextovéPole 20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13" name="TextovéPole 20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14" name="TextovéPole 20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15" name="TextovéPole 20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16" name="TextovéPole 20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17" name="TextovéPole 20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18" name="TextovéPole 20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19" name="TextovéPole 20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20" name="TextovéPole 201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21" name="TextovéPole 202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22" name="TextovéPole 202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23" name="TextovéPole 202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24" name="TextovéPole 202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25" name="TextovéPole 202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26" name="TextovéPole 202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27" name="TextovéPole 202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28" name="TextovéPole 202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29" name="TextovéPole 202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30" name="TextovéPole 202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31" name="TextovéPole 203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32" name="TextovéPole 203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33" name="TextovéPole 203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34" name="TextovéPole 203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35" name="TextovéPole 203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36" name="TextovéPole 203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37" name="TextovéPole 203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38" name="TextovéPole 203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39" name="TextovéPole 203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40" name="TextovéPole 203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41" name="TextovéPole 204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42" name="TextovéPole 204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43" name="TextovéPole 204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44" name="TextovéPole 204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45" name="TextovéPole 204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46" name="TextovéPole 204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47" name="TextovéPole 204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48" name="TextovéPole 204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49" name="TextovéPole 204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50" name="TextovéPole 204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51" name="TextovéPole 205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52" name="TextovéPole 205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53" name="TextovéPole 205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54" name="TextovéPole 205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55" name="TextovéPole 205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56" name="TextovéPole 205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57" name="TextovéPole 205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58" name="TextovéPole 205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59" name="TextovéPole 205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60" name="TextovéPole 205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61" name="TextovéPole 206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62" name="TextovéPole 206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63" name="TextovéPole 206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64" name="TextovéPole 206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65" name="TextovéPole 206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66" name="TextovéPole 206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67" name="TextovéPole 206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68" name="TextovéPole 206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69" name="TextovéPole 206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70" name="TextovéPole 206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71" name="TextovéPole 207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72" name="TextovéPole 207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73" name="TextovéPole 207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74" name="TextovéPole 207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75" name="TextovéPole 207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76" name="TextovéPole 207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77" name="TextovéPole 207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78" name="TextovéPole 207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79" name="TextovéPole 207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80" name="TextovéPole 207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81" name="TextovéPole 208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82" name="TextovéPole 208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83" name="TextovéPole 208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84" name="TextovéPole 208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85" name="TextovéPole 208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86" name="TextovéPole 208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87" name="TextovéPole 208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88" name="TextovéPole 208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89" name="TextovéPole 208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90" name="TextovéPole 208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91" name="TextovéPole 209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92" name="TextovéPole 209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93" name="TextovéPole 209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94" name="TextovéPole 209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95" name="TextovéPole 209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96" name="TextovéPole 209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97" name="TextovéPole 209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98" name="TextovéPole 209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099" name="TextovéPole 209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00" name="TextovéPole 209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01" name="TextovéPole 210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02" name="TextovéPole 210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03" name="TextovéPole 210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04" name="TextovéPole 210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05" name="TextovéPole 210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06" name="TextovéPole 210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07" name="TextovéPole 210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08" name="TextovéPole 210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09" name="TextovéPole 210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10" name="TextovéPole 2109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11" name="TextovéPole 2110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12" name="TextovéPole 2111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13" name="TextovéPole 2112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14" name="TextovéPole 2113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15" name="TextovéPole 2114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16" name="TextovéPole 2115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17" name="TextovéPole 2116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18" name="TextovéPole 2117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52</xdr:row>
      <xdr:rowOff>0</xdr:rowOff>
    </xdr:from>
    <xdr:ext cx="184731" cy="264560"/>
    <xdr:sp macro="" textlink="">
      <xdr:nvSpPr>
        <xdr:cNvPr id="2119" name="TextovéPole 2118"/>
        <xdr:cNvSpPr txBox="1"/>
      </xdr:nvSpPr>
      <xdr:spPr>
        <a:xfrm>
          <a:off x="6074211" y="768626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21" name="TextovéPole 212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22" name="TextovéPole 212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23" name="TextovéPole 212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24" name="TextovéPole 2123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25" name="TextovéPole 2124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26" name="TextovéPole 2125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27" name="TextovéPole 2126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28" name="TextovéPole 2127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29" name="TextovéPole 2128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30" name="TextovéPole 2129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31" name="TextovéPole 213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32" name="TextovéPole 213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33" name="TextovéPole 213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34" name="TextovéPole 2133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35" name="TextovéPole 2134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36" name="TextovéPole 2135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37" name="TextovéPole 2136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38" name="TextovéPole 2137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39" name="TextovéPole 2138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40" name="TextovéPole 2139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41" name="TextovéPole 2140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42" name="TextovéPole 2141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2143" name="TextovéPole 2142"/>
        <xdr:cNvSpPr txBox="1"/>
      </xdr:nvSpPr>
      <xdr:spPr>
        <a:xfrm>
          <a:off x="6074211" y="618710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43</xdr:row>
      <xdr:rowOff>0</xdr:rowOff>
    </xdr:from>
    <xdr:ext cx="234038" cy="264560"/>
    <xdr:sp macro="" textlink="">
      <xdr:nvSpPr>
        <xdr:cNvPr id="2144" name="TextovéPole 2143"/>
        <xdr:cNvSpPr txBox="1"/>
      </xdr:nvSpPr>
      <xdr:spPr>
        <a:xfrm>
          <a:off x="6074211" y="6187109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2145" name="TextovéPole 2144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2146" name="TextovéPole 2145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47" name="TextovéPole 214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48" name="TextovéPole 214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49" name="TextovéPole 214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2150" name="TextovéPole 2149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2151" name="TextovéPole 2150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2152" name="TextovéPole 2151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44</xdr:row>
      <xdr:rowOff>0</xdr:rowOff>
    </xdr:from>
    <xdr:ext cx="184731" cy="264560"/>
    <xdr:sp macro="" textlink="">
      <xdr:nvSpPr>
        <xdr:cNvPr id="2153" name="TextovéPole 2152"/>
        <xdr:cNvSpPr txBox="1"/>
      </xdr:nvSpPr>
      <xdr:spPr>
        <a:xfrm>
          <a:off x="4963513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54" name="TextovéPole 2153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55" name="TextovéPole 2154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56" name="TextovéPole 2155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57" name="TextovéPole 2156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58" name="TextovéPole 2157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2159" name="TextovéPole 2158"/>
        <xdr:cNvSpPr txBox="1"/>
      </xdr:nvSpPr>
      <xdr:spPr>
        <a:xfrm>
          <a:off x="6074211" y="63693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2160" name="TextovéPole 2159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2161" name="TextovéPole 2160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62" name="TextovéPole 2161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63" name="TextovéPole 2162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64" name="TextovéPole 216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2165" name="TextovéPole 2164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2166" name="TextovéPole 2165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2167" name="TextovéPole 2166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2168" name="TextovéPole 2167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69" name="TextovéPole 216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70" name="TextovéPole 2169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71" name="TextovéPole 2170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72" name="TextovéPole 2171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73" name="TextovéPole 2172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74" name="TextovéPole 217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2175" name="TextovéPole 2174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2176" name="TextovéPole 2175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77" name="TextovéPole 217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78" name="TextovéPole 217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79" name="TextovéPole 217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2180" name="TextovéPole 2179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2181" name="TextovéPole 2180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2182" name="TextovéPole 2181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10</xdr:col>
      <xdr:colOff>109904</xdr:colOff>
      <xdr:row>45</xdr:row>
      <xdr:rowOff>0</xdr:rowOff>
    </xdr:from>
    <xdr:ext cx="184731" cy="264560"/>
    <xdr:sp macro="" textlink="">
      <xdr:nvSpPr>
        <xdr:cNvPr id="2183" name="TextovéPole 2182"/>
        <xdr:cNvSpPr txBox="1"/>
      </xdr:nvSpPr>
      <xdr:spPr>
        <a:xfrm>
          <a:off x="4963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84" name="TextovéPole 2183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85" name="TextovéPole 2184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86" name="TextovéPole 2185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87" name="TextovéPole 2186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88" name="TextovéPole 2187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89" name="TextovéPole 2188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90" name="TextovéPole 2189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2191" name="TextovéPole 2190"/>
        <xdr:cNvSpPr txBox="1"/>
      </xdr:nvSpPr>
      <xdr:spPr>
        <a:xfrm>
          <a:off x="6074211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92" name="TextovéPole 219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93" name="TextovéPole 219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94" name="TextovéPole 219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95" name="TextovéPole 219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96" name="TextovéPole 219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97" name="TextovéPole 219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98" name="TextovéPole 219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199" name="TextovéPole 219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00" name="TextovéPole 219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01" name="TextovéPole 220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02" name="TextovéPole 220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03" name="TextovéPole 220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04" name="TextovéPole 220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05" name="TextovéPole 220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06" name="TextovéPole 220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07" name="TextovéPole 220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08" name="TextovéPole 220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09" name="TextovéPole 220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10" name="TextovéPole 220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11" name="TextovéPole 221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12" name="TextovéPole 221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13" name="TextovéPole 221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50</xdr:row>
      <xdr:rowOff>0</xdr:rowOff>
    </xdr:from>
    <xdr:ext cx="184731" cy="264560"/>
    <xdr:sp macro="" textlink="">
      <xdr:nvSpPr>
        <xdr:cNvPr id="2214" name="TextovéPole 221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50</xdr:row>
      <xdr:rowOff>0</xdr:rowOff>
    </xdr:from>
    <xdr:ext cx="234038" cy="264560"/>
    <xdr:sp macro="" textlink="">
      <xdr:nvSpPr>
        <xdr:cNvPr id="2215" name="TextovéPole 2214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2216" name="TextovéPole 2215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2217" name="TextovéPole 2216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2218" name="TextovéPole 2217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2219" name="TextovéPole 2218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2220" name="TextovéPole 2219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2221" name="TextovéPole 2220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2222" name="TextovéPole 2221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2223" name="TextovéPole 2222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2224" name="TextovéPole 2223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2225" name="TextovéPole 2224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2226" name="TextovéPole 2225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9</xdr:col>
      <xdr:colOff>109904</xdr:colOff>
      <xdr:row>45</xdr:row>
      <xdr:rowOff>0</xdr:rowOff>
    </xdr:from>
    <xdr:ext cx="184731" cy="264560"/>
    <xdr:sp macro="" textlink="">
      <xdr:nvSpPr>
        <xdr:cNvPr id="2227" name="TextovéPole 2226"/>
        <xdr:cNvSpPr txBox="1"/>
      </xdr:nvSpPr>
      <xdr:spPr>
        <a:xfrm>
          <a:off x="4582513" y="64438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28" name="TextovéPole 222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29" name="TextovéPole 222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30" name="TextovéPole 222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31" name="TextovéPole 223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32" name="TextovéPole 223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33" name="TextovéPole 223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34" name="TextovéPole 223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35" name="TextovéPole 223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36" name="TextovéPole 223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37" name="TextovéPole 223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38" name="TextovéPole 223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39" name="TextovéPole 223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40" name="TextovéPole 223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41" name="TextovéPole 224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42" name="TextovéPole 224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43" name="TextovéPole 224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44" name="TextovéPole 224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45" name="TextovéPole 224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46" name="TextovéPole 224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47" name="TextovéPole 224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48" name="TextovéPole 224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49" name="TextovéPole 224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50" name="TextovéPole 224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51" name="TextovéPole 225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49</xdr:row>
      <xdr:rowOff>0</xdr:rowOff>
    </xdr:from>
    <xdr:ext cx="184731" cy="264560"/>
    <xdr:sp macro="" textlink="">
      <xdr:nvSpPr>
        <xdr:cNvPr id="2252" name="TextovéPole 225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49</xdr:row>
      <xdr:rowOff>0</xdr:rowOff>
    </xdr:from>
    <xdr:ext cx="234038" cy="264560"/>
    <xdr:sp macro="" textlink="">
      <xdr:nvSpPr>
        <xdr:cNvPr id="2253" name="TextovéPole 2252"/>
        <xdr:cNvSpPr txBox="1"/>
      </xdr:nvSpPr>
      <xdr:spPr>
        <a:xfrm>
          <a:off x="6074211" y="848967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4" name="TextovéPole 22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5" name="TextovéPole 22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6" name="TextovéPole 22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7" name="TextovéPole 22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8" name="TextovéPole 22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59" name="TextovéPole 22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0" name="TextovéPole 22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1" name="TextovéPole 22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2" name="TextovéPole 22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3" name="TextovéPole 22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4" name="TextovéPole 22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5" name="TextovéPole 22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6" name="TextovéPole 22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7" name="TextovéPole 22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8" name="TextovéPole 22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69" name="TextovéPole 22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0" name="TextovéPole 22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1" name="TextovéPole 22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2" name="TextovéPole 22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3" name="TextovéPole 22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4" name="TextovéPole 22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5" name="TextovéPole 22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6" name="TextovéPole 22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277" name="TextovéPole 227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2278" name="TextovéPole 227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79" name="TextovéPole 22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0" name="TextovéPole 22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1" name="TextovéPole 22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2" name="TextovéPole 22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3" name="TextovéPole 22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4" name="TextovéPole 22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5" name="TextovéPole 22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6" name="TextovéPole 22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7" name="TextovéPole 22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8" name="TextovéPole 22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89" name="TextovéPole 22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0" name="TextovéPole 22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1" name="TextovéPole 22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2" name="TextovéPole 22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3" name="TextovéPole 22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4" name="TextovéPole 22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5" name="TextovéPole 22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6" name="TextovéPole 22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7" name="TextovéPole 22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8" name="TextovéPole 22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299" name="TextovéPole 22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0" name="TextovéPole 22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1" name="TextovéPole 23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2" name="TextovéPole 23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3" name="TextovéPole 23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4" name="TextovéPole 23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5" name="TextovéPole 23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6" name="TextovéPole 23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7" name="TextovéPole 23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8" name="TextovéPole 23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09" name="TextovéPole 23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0" name="TextovéPole 23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1" name="TextovéPole 23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2" name="TextovéPole 23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3" name="TextovéPole 23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4" name="TextovéPole 23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5" name="TextovéPole 23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6" name="TextovéPole 23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7" name="TextovéPole 23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8" name="TextovéPole 23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19" name="TextovéPole 23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0" name="TextovéPole 23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1" name="TextovéPole 23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2" name="TextovéPole 23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3" name="TextovéPole 23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4" name="TextovéPole 23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5" name="TextovéPole 23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6" name="TextovéPole 23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7" name="TextovéPole 23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8" name="TextovéPole 23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29" name="TextovéPole 23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0" name="TextovéPole 23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1" name="TextovéPole 23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2" name="TextovéPole 23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3" name="TextovéPole 23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4" name="TextovéPole 23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5" name="TextovéPole 23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6" name="TextovéPole 23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7" name="TextovéPole 23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8" name="TextovéPole 23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39" name="TextovéPole 23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0" name="TextovéPole 23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1" name="TextovéPole 23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2" name="TextovéPole 23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3" name="TextovéPole 23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4" name="TextovéPole 23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5" name="TextovéPole 23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6" name="TextovéPole 23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7" name="TextovéPole 23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8" name="TextovéPole 23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49" name="TextovéPole 23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0" name="TextovéPole 23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1" name="TextovéPole 23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2" name="TextovéPole 23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3" name="TextovéPole 23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4" name="TextovéPole 23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5" name="TextovéPole 23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6" name="TextovéPole 23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7" name="TextovéPole 23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8" name="TextovéPole 23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59" name="TextovéPole 23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0" name="TextovéPole 23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1" name="TextovéPole 23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2" name="TextovéPole 23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3" name="TextovéPole 23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4" name="TextovéPole 23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5" name="TextovéPole 23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6" name="TextovéPole 23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7" name="TextovéPole 23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8" name="TextovéPole 23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69" name="TextovéPole 23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0" name="TextovéPole 23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1" name="TextovéPole 23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2" name="TextovéPole 23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3" name="TextovéPole 23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4" name="TextovéPole 23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5" name="TextovéPole 23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6" name="TextovéPole 23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7" name="TextovéPole 23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8" name="TextovéPole 23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79" name="TextovéPole 23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0" name="TextovéPole 23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1" name="TextovéPole 23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2" name="TextovéPole 23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3" name="TextovéPole 23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4" name="TextovéPole 23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5" name="TextovéPole 23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6" name="TextovéPole 23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7" name="TextovéPole 23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8" name="TextovéPole 23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89" name="TextovéPole 23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0" name="TextovéPole 23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1" name="TextovéPole 23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2" name="TextovéPole 23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3" name="TextovéPole 23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4" name="TextovéPole 23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5" name="TextovéPole 23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6" name="TextovéPole 23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7" name="TextovéPole 23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8" name="TextovéPole 23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399" name="TextovéPole 23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0" name="TextovéPole 23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1" name="TextovéPole 24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2" name="TextovéPole 24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3" name="TextovéPole 24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4" name="TextovéPole 24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5" name="TextovéPole 24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6" name="TextovéPole 24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7" name="TextovéPole 24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8" name="TextovéPole 24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09" name="TextovéPole 24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0" name="TextovéPole 24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1" name="TextovéPole 24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2" name="TextovéPole 24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3" name="TextovéPole 24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4" name="TextovéPole 24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5" name="TextovéPole 24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6" name="TextovéPole 24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7" name="TextovéPole 24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8" name="TextovéPole 24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19" name="TextovéPole 24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0" name="TextovéPole 24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1" name="TextovéPole 24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2" name="TextovéPole 24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3" name="TextovéPole 24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4" name="TextovéPole 24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5" name="TextovéPole 24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6" name="TextovéPole 24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7" name="TextovéPole 24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8" name="TextovéPole 24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29" name="TextovéPole 24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0" name="TextovéPole 24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1" name="TextovéPole 24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2" name="TextovéPole 24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3" name="TextovéPole 24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4" name="TextovéPole 24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5" name="TextovéPole 24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6" name="TextovéPole 24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7" name="TextovéPole 24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8" name="TextovéPole 24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39" name="TextovéPole 24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0" name="TextovéPole 24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1" name="TextovéPole 24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2" name="TextovéPole 24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3" name="TextovéPole 24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4" name="TextovéPole 24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5" name="TextovéPole 24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6" name="TextovéPole 24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7" name="TextovéPole 24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8" name="TextovéPole 24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49" name="TextovéPole 24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0" name="TextovéPole 24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1" name="TextovéPole 24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2" name="TextovéPole 24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3" name="TextovéPole 24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4" name="TextovéPole 24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5" name="TextovéPole 24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6" name="TextovéPole 24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7" name="TextovéPole 24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8" name="TextovéPole 24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59" name="TextovéPole 24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0" name="TextovéPole 24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1" name="TextovéPole 24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2" name="TextovéPole 24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3" name="TextovéPole 24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4" name="TextovéPole 24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5" name="TextovéPole 24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6" name="TextovéPole 24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7" name="TextovéPole 24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8" name="TextovéPole 24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69" name="TextovéPole 24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0" name="TextovéPole 24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1" name="TextovéPole 24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2" name="TextovéPole 24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3" name="TextovéPole 24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4" name="TextovéPole 24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5" name="TextovéPole 24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6" name="TextovéPole 24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7" name="TextovéPole 24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8" name="TextovéPole 24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79" name="TextovéPole 24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0" name="TextovéPole 24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1" name="TextovéPole 24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2" name="TextovéPole 24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3" name="TextovéPole 24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4" name="TextovéPole 24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5" name="TextovéPole 24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6" name="TextovéPole 24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7" name="TextovéPole 24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8" name="TextovéPole 24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89" name="TextovéPole 24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0" name="TextovéPole 24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1" name="TextovéPole 24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2" name="TextovéPole 24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3" name="TextovéPole 24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4" name="TextovéPole 24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5" name="TextovéPole 24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6" name="TextovéPole 24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7" name="TextovéPole 24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8" name="TextovéPole 24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499" name="TextovéPole 24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0" name="TextovéPole 24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1" name="TextovéPole 25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2" name="TextovéPole 25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3" name="TextovéPole 25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4" name="TextovéPole 25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5" name="TextovéPole 25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6" name="TextovéPole 25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7" name="TextovéPole 25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8" name="TextovéPole 25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09" name="TextovéPole 25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0" name="TextovéPole 25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1" name="TextovéPole 25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2" name="TextovéPole 25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3" name="TextovéPole 25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4" name="TextovéPole 25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5" name="TextovéPole 25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6" name="TextovéPole 25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7" name="TextovéPole 25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8" name="TextovéPole 25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19" name="TextovéPole 25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0" name="TextovéPole 25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1" name="TextovéPole 2520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2" name="TextovéPole 2521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523" name="TextovéPole 2522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4" name="TextovéPole 25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5" name="TextovéPole 25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6" name="TextovéPole 25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7" name="TextovéPole 25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8" name="TextovéPole 25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29" name="TextovéPole 25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0" name="TextovéPole 25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1" name="TextovéPole 25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2" name="TextovéPole 25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3" name="TextovéPole 25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4" name="TextovéPole 25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5" name="TextovéPole 25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6" name="TextovéPole 25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7" name="TextovéPole 25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8" name="TextovéPole 25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39" name="TextovéPole 25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0" name="TextovéPole 25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1" name="TextovéPole 25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2" name="TextovéPole 25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3" name="TextovéPole 25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4" name="TextovéPole 25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5" name="TextovéPole 25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6" name="TextovéPole 25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7" name="TextovéPole 25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8" name="TextovéPole 25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49" name="TextovéPole 25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0" name="TextovéPole 25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1" name="TextovéPole 25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2" name="TextovéPole 25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3" name="TextovéPole 25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4" name="TextovéPole 25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5" name="TextovéPole 25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6" name="TextovéPole 25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7" name="TextovéPole 25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8" name="TextovéPole 25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59" name="TextovéPole 25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0" name="TextovéPole 25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1" name="TextovéPole 25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2" name="TextovéPole 25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3" name="TextovéPole 25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4" name="TextovéPole 25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5" name="TextovéPole 25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6" name="TextovéPole 25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7" name="TextovéPole 25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8" name="TextovéPole 25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69" name="TextovéPole 25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0" name="TextovéPole 25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1" name="TextovéPole 25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2" name="TextovéPole 25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3" name="TextovéPole 25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4" name="TextovéPole 25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5" name="TextovéPole 25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6" name="TextovéPole 25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7" name="TextovéPole 25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8" name="TextovéPole 25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79" name="TextovéPole 25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0" name="TextovéPole 25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1" name="TextovéPole 25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2" name="TextovéPole 25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3" name="TextovéPole 25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4" name="TextovéPole 25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5" name="TextovéPole 25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6" name="TextovéPole 25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7" name="TextovéPole 25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8" name="TextovéPole 25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89" name="TextovéPole 25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0" name="TextovéPole 25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1" name="TextovéPole 25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2" name="TextovéPole 25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3" name="TextovéPole 25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4" name="TextovéPole 25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5" name="TextovéPole 25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6" name="TextovéPole 25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7" name="TextovéPole 25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8" name="TextovéPole 25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599" name="TextovéPole 25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0" name="TextovéPole 25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1" name="TextovéPole 26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2" name="TextovéPole 26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3" name="TextovéPole 26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4" name="TextovéPole 26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5" name="TextovéPole 26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6" name="TextovéPole 26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7" name="TextovéPole 26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8" name="TextovéPole 26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09" name="TextovéPole 26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0" name="TextovéPole 26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1" name="TextovéPole 26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2" name="TextovéPole 26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3" name="TextovéPole 26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4" name="TextovéPole 26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5" name="TextovéPole 26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6" name="TextovéPole 26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7" name="TextovéPole 26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8" name="TextovéPole 26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19" name="TextovéPole 26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0" name="TextovéPole 26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1" name="TextovéPole 26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2" name="TextovéPole 26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3" name="TextovéPole 26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4" name="TextovéPole 26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5" name="TextovéPole 26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6" name="TextovéPole 26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7" name="TextovéPole 26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8" name="TextovéPole 26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29" name="TextovéPole 26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0" name="TextovéPole 26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1" name="TextovéPole 26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2" name="TextovéPole 26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3" name="TextovéPole 26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4" name="TextovéPole 26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5" name="TextovéPole 26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6" name="TextovéPole 26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7" name="TextovéPole 26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8" name="TextovéPole 26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39" name="TextovéPole 26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0" name="TextovéPole 26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1" name="TextovéPole 26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2" name="TextovéPole 26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3" name="TextovéPole 26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4" name="TextovéPole 26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5" name="TextovéPole 26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6" name="TextovéPole 26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7" name="TextovéPole 26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8" name="TextovéPole 26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49" name="TextovéPole 26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0" name="TextovéPole 26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1" name="TextovéPole 26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2" name="TextovéPole 26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3" name="TextovéPole 26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4" name="TextovéPole 26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5" name="TextovéPole 26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6" name="TextovéPole 26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7" name="TextovéPole 26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8" name="TextovéPole 26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59" name="TextovéPole 26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0" name="TextovéPole 26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1" name="TextovéPole 26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2" name="TextovéPole 26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3" name="TextovéPole 26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4" name="TextovéPole 26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5" name="TextovéPole 26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6" name="TextovéPole 26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7" name="TextovéPole 26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8" name="TextovéPole 26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69" name="TextovéPole 26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0" name="TextovéPole 26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1" name="TextovéPole 26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2" name="TextovéPole 26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3" name="TextovéPole 26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4" name="TextovéPole 26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5" name="TextovéPole 26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6" name="TextovéPole 26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7" name="TextovéPole 26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8" name="TextovéPole 26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79" name="TextovéPole 26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0" name="TextovéPole 26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1" name="TextovéPole 26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2" name="TextovéPole 26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3" name="TextovéPole 26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4" name="TextovéPole 26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5" name="TextovéPole 26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6" name="TextovéPole 26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7" name="TextovéPole 26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8" name="TextovéPole 26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89" name="TextovéPole 26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0" name="TextovéPole 26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1" name="TextovéPole 26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2" name="TextovéPole 26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3" name="TextovéPole 26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4" name="TextovéPole 26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5" name="TextovéPole 26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6" name="TextovéPole 26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7" name="TextovéPole 26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8" name="TextovéPole 26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699" name="TextovéPole 26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0" name="TextovéPole 26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1" name="TextovéPole 27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2" name="TextovéPole 27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3" name="TextovéPole 27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4" name="TextovéPole 27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5" name="TextovéPole 27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6" name="TextovéPole 27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7" name="TextovéPole 27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8" name="TextovéPole 27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09" name="TextovéPole 27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0" name="TextovéPole 27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1" name="TextovéPole 27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2" name="TextovéPole 27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3" name="TextovéPole 27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4" name="TextovéPole 27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5" name="TextovéPole 27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6" name="TextovéPole 27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7" name="TextovéPole 27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8" name="TextovéPole 27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19" name="TextovéPole 27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0" name="TextovéPole 27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1" name="TextovéPole 27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2" name="TextovéPole 27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3" name="TextovéPole 27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4" name="TextovéPole 27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5" name="TextovéPole 27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6" name="TextovéPole 27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7" name="TextovéPole 27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8" name="TextovéPole 27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29" name="TextovéPole 27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0" name="TextovéPole 27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1" name="TextovéPole 27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2" name="TextovéPole 27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3" name="TextovéPole 27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4" name="TextovéPole 27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5" name="TextovéPole 27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6" name="TextovéPole 27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7" name="TextovéPole 27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8" name="TextovéPole 27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39" name="TextovéPole 27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0" name="TextovéPole 27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1" name="TextovéPole 27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2" name="TextovéPole 27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3" name="TextovéPole 27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4" name="TextovéPole 27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5" name="TextovéPole 27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6" name="TextovéPole 27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7" name="TextovéPole 27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8" name="TextovéPole 27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49" name="TextovéPole 27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0" name="TextovéPole 27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1" name="TextovéPole 27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2" name="TextovéPole 27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3" name="TextovéPole 27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4" name="TextovéPole 27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5" name="TextovéPole 27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6" name="TextovéPole 27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7" name="TextovéPole 27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8" name="TextovéPole 27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59" name="TextovéPole 27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0" name="TextovéPole 27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1" name="TextovéPole 27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2" name="TextovéPole 27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3" name="TextovéPole 27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4" name="TextovéPole 27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5" name="TextovéPole 27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6" name="TextovéPole 27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7" name="TextovéPole 27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8" name="TextovéPole 27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69" name="TextovéPole 27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0" name="TextovéPole 27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1" name="TextovéPole 27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2" name="TextovéPole 27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3" name="TextovéPole 27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4" name="TextovéPole 27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5" name="TextovéPole 27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6" name="TextovéPole 27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7" name="TextovéPole 27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8" name="TextovéPole 27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79" name="TextovéPole 27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0" name="TextovéPole 27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1" name="TextovéPole 27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2" name="TextovéPole 27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3" name="TextovéPole 27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4" name="TextovéPole 27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5" name="TextovéPole 27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6" name="TextovéPole 27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7" name="TextovéPole 27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8" name="TextovéPole 27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89" name="TextovéPole 27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0" name="TextovéPole 27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1" name="TextovéPole 27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2" name="TextovéPole 27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3" name="TextovéPole 27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4" name="TextovéPole 27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5" name="TextovéPole 27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6" name="TextovéPole 27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7" name="TextovéPole 27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8" name="TextovéPole 27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799" name="TextovéPole 27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0" name="TextovéPole 27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1" name="TextovéPole 28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2" name="TextovéPole 28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3" name="TextovéPole 28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4" name="TextovéPole 28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5" name="TextovéPole 28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6" name="TextovéPole 28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7" name="TextovéPole 28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8" name="TextovéPole 28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09" name="TextovéPole 28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0" name="TextovéPole 28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1" name="TextovéPole 28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2" name="TextovéPole 28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3" name="TextovéPole 28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4" name="TextovéPole 28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5" name="TextovéPole 28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6" name="TextovéPole 28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7" name="TextovéPole 28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8" name="TextovéPole 28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19" name="TextovéPole 28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0" name="TextovéPole 28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1" name="TextovéPole 28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2" name="TextovéPole 28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3" name="TextovéPole 28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4" name="TextovéPole 28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5" name="TextovéPole 28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6" name="TextovéPole 28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7" name="TextovéPole 28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8" name="TextovéPole 28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29" name="TextovéPole 28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0" name="TextovéPole 28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1" name="TextovéPole 28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2" name="TextovéPole 28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3" name="TextovéPole 28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4" name="TextovéPole 28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5" name="TextovéPole 28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6" name="TextovéPole 28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7" name="TextovéPole 28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8" name="TextovéPole 28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39" name="TextovéPole 28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0" name="TextovéPole 28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1" name="TextovéPole 28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2" name="TextovéPole 28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3" name="TextovéPole 28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4" name="TextovéPole 28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5" name="TextovéPole 28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6" name="TextovéPole 28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7" name="TextovéPole 28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8" name="TextovéPole 28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49" name="TextovéPole 28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0" name="TextovéPole 28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1" name="TextovéPole 28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2" name="TextovéPole 28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3" name="TextovéPole 28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4" name="TextovéPole 28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5" name="TextovéPole 28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6" name="TextovéPole 28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7" name="TextovéPole 28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8" name="TextovéPole 28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59" name="TextovéPole 28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0" name="TextovéPole 28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1" name="TextovéPole 28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2" name="TextovéPole 28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3" name="TextovéPole 28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4" name="TextovéPole 28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5" name="TextovéPole 28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6" name="TextovéPole 28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7" name="TextovéPole 28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8" name="TextovéPole 28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69" name="TextovéPole 28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0" name="TextovéPole 28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1" name="TextovéPole 28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2" name="TextovéPole 28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3" name="TextovéPole 28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4" name="TextovéPole 28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5" name="TextovéPole 28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6" name="TextovéPole 28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7" name="TextovéPole 28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8" name="TextovéPole 28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79" name="TextovéPole 28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0" name="TextovéPole 28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1" name="TextovéPole 28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2" name="TextovéPole 28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3" name="TextovéPole 28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4" name="TextovéPole 28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5" name="TextovéPole 28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6" name="TextovéPole 28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7" name="TextovéPole 28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8" name="TextovéPole 28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89" name="TextovéPole 28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0" name="TextovéPole 28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1" name="TextovéPole 28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2" name="TextovéPole 28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3" name="TextovéPole 28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4" name="TextovéPole 28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5" name="TextovéPole 28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6" name="TextovéPole 28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7" name="TextovéPole 28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8" name="TextovéPole 28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899" name="TextovéPole 28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0" name="TextovéPole 28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1" name="TextovéPole 2900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2" name="TextovéPole 2901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11</xdr:row>
      <xdr:rowOff>0</xdr:rowOff>
    </xdr:from>
    <xdr:ext cx="184731" cy="264560"/>
    <xdr:sp macro="" textlink="">
      <xdr:nvSpPr>
        <xdr:cNvPr id="2903" name="TextovéPole 2902"/>
        <xdr:cNvSpPr txBox="1"/>
      </xdr:nvSpPr>
      <xdr:spPr>
        <a:xfrm>
          <a:off x="5725513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4" name="TextovéPole 29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5" name="TextovéPole 29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6" name="TextovéPole 29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7" name="TextovéPole 29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8" name="TextovéPole 29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09" name="TextovéPole 29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0" name="TextovéPole 29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1" name="TextovéPole 29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2" name="TextovéPole 29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3" name="TextovéPole 29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4" name="TextovéPole 29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5" name="TextovéPole 29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6" name="TextovéPole 29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7" name="TextovéPole 29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8" name="TextovéPole 29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19" name="TextovéPole 29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0" name="TextovéPole 29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1" name="TextovéPole 29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2" name="TextovéPole 29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3" name="TextovéPole 29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4" name="TextovéPole 29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5" name="TextovéPole 29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6" name="TextovéPole 29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7" name="TextovéPole 29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8" name="TextovéPole 29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29" name="TextovéPole 29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0" name="TextovéPole 29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1" name="TextovéPole 29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2" name="TextovéPole 29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3" name="TextovéPole 29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4" name="TextovéPole 29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5" name="TextovéPole 29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6" name="TextovéPole 29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7" name="TextovéPole 29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8" name="TextovéPole 29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39" name="TextovéPole 29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0" name="TextovéPole 293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1" name="TextovéPole 294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2" name="TextovéPole 294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3" name="TextovéPole 294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4" name="TextovéPole 294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5" name="TextovéPole 294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6" name="TextovéPole 294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7" name="TextovéPole 294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8" name="TextovéPole 294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49" name="TextovéPole 294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0" name="TextovéPole 294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1" name="TextovéPole 295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2" name="TextovéPole 295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3" name="TextovéPole 295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4" name="TextovéPole 295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5" name="TextovéPole 295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6" name="TextovéPole 295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7" name="TextovéPole 295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8" name="TextovéPole 295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59" name="TextovéPole 295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0" name="TextovéPole 295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1" name="TextovéPole 296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2" name="TextovéPole 296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3" name="TextovéPole 296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4" name="TextovéPole 296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5" name="TextovéPole 296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6" name="TextovéPole 296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7" name="TextovéPole 296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8" name="TextovéPole 296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69" name="TextovéPole 296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0" name="TextovéPole 296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1" name="TextovéPole 297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2" name="TextovéPole 297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3" name="TextovéPole 297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4" name="TextovéPole 297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5" name="TextovéPole 297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6" name="TextovéPole 297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7" name="TextovéPole 297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8" name="TextovéPole 297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79" name="TextovéPole 297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0" name="TextovéPole 297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1" name="TextovéPole 298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2" name="TextovéPole 298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3" name="TextovéPole 298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4" name="TextovéPole 298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5" name="TextovéPole 298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6" name="TextovéPole 298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7" name="TextovéPole 298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8" name="TextovéPole 298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89" name="TextovéPole 29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0" name="TextovéPole 29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1" name="TextovéPole 29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2" name="TextovéPole 299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3" name="TextovéPole 299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4" name="TextovéPole 299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5" name="TextovéPole 299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6" name="TextovéPole 299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7" name="TextovéPole 299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8" name="TextovéPole 29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2999" name="TextovéPole 29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0" name="TextovéPole 29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1" name="TextovéPole 30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2" name="TextovéPole 30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3" name="TextovéPole 30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4" name="TextovéPole 30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5" name="TextovéPole 30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6" name="TextovéPole 30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7" name="TextovéPole 30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8" name="TextovéPole 30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09" name="TextovéPole 30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0" name="TextovéPole 30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1" name="TextovéPole 30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2" name="TextovéPole 30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3" name="TextovéPole 30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4" name="TextovéPole 30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5" name="TextovéPole 30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6" name="TextovéPole 30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7" name="TextovéPole 30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8" name="TextovéPole 301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19" name="TextovéPole 301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0" name="TextovéPole 301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1" name="TextovéPole 302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2" name="TextovéPole 302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3" name="TextovéPole 302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4" name="TextovéPole 302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5" name="TextovéPole 302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6" name="TextovéPole 302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7" name="TextovéPole 302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8" name="TextovéPole 302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29" name="TextovéPole 302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0" name="TextovéPole 302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1" name="TextovéPole 303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2" name="TextovéPole 303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3" name="TextovéPole 303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4" name="TextovéPole 303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5" name="TextovéPole 303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6" name="TextovéPole 303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7" name="TextovéPole 303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8" name="TextovéPole 303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39" name="TextovéPole 303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0" name="TextovéPole 303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1" name="TextovéPole 304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2" name="TextovéPole 304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3" name="TextovéPole 304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4" name="TextovéPole 304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5" name="TextovéPole 304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6" name="TextovéPole 304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7" name="TextovéPole 304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8" name="TextovéPole 304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49" name="TextovéPole 304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0" name="TextovéPole 304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1" name="TextovéPole 305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2" name="TextovéPole 305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3" name="TextovéPole 305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4" name="TextovéPole 305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5" name="TextovéPole 305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6" name="TextovéPole 305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7" name="TextovéPole 305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8" name="TextovéPole 305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59" name="TextovéPole 305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0" name="TextovéPole 305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1" name="TextovéPole 306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2" name="TextovéPole 306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9</xdr:row>
      <xdr:rowOff>0</xdr:rowOff>
    </xdr:from>
    <xdr:ext cx="234038" cy="264560"/>
    <xdr:sp macro="" textlink="">
      <xdr:nvSpPr>
        <xdr:cNvPr id="3063" name="TextovéPole 3062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twoCellAnchor>
    <xdr:from>
      <xdr:col>11</xdr:col>
      <xdr:colOff>380997</xdr:colOff>
      <xdr:row>11</xdr:row>
      <xdr:rowOff>139946</xdr:rowOff>
    </xdr:from>
    <xdr:to>
      <xdr:col>15</xdr:col>
      <xdr:colOff>225785</xdr:colOff>
      <xdr:row>17</xdr:row>
      <xdr:rowOff>57978</xdr:rowOff>
    </xdr:to>
    <xdr:pic>
      <xdr:nvPicPr>
        <xdr:cNvPr id="3064" name="il_fi" descr="http://foto.prahainfo.cz/Logo.jpg"/>
        <xdr:cNvPicPr>
          <a:picLocks noChangeAspect="1" noChangeArrowheads="1"/>
        </xdr:cNvPicPr>
      </xdr:nvPicPr>
      <xdr:blipFill>
        <a:blip xmlns:r="http://schemas.openxmlformats.org/officeDocument/2006/relationships" r:embed="rId3" r:link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5606" y="1705359"/>
          <a:ext cx="1120309" cy="106103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5" name="TextovéPole 306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6" name="TextovéPole 306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7" name="TextovéPole 306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8" name="TextovéPole 306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69" name="TextovéPole 306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0" name="TextovéPole 306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1" name="TextovéPole 307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2" name="TextovéPole 307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3" name="TextovéPole 307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4" name="TextovéPole 307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5" name="TextovéPole 307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6" name="TextovéPole 307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7" name="TextovéPole 307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8" name="TextovéPole 3077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79" name="TextovéPole 3078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0" name="TextovéPole 3079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1" name="TextovéPole 3080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2" name="TextovéPole 3081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3" name="TextovéPole 3082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4" name="TextovéPole 3083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5" name="TextovéPole 3084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6" name="TextovéPole 3085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9</xdr:row>
      <xdr:rowOff>0</xdr:rowOff>
    </xdr:from>
    <xdr:ext cx="184731" cy="264560"/>
    <xdr:sp macro="" textlink="">
      <xdr:nvSpPr>
        <xdr:cNvPr id="3087" name="TextovéPole 3086"/>
        <xdr:cNvSpPr txBox="1"/>
      </xdr:nvSpPr>
      <xdr:spPr>
        <a:xfrm>
          <a:off x="6074211" y="724728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9</xdr:row>
      <xdr:rowOff>0</xdr:rowOff>
    </xdr:from>
    <xdr:ext cx="234038" cy="264560"/>
    <xdr:sp macro="" textlink="">
      <xdr:nvSpPr>
        <xdr:cNvPr id="3088" name="TextovéPole 3087"/>
        <xdr:cNvSpPr txBox="1"/>
      </xdr:nvSpPr>
      <xdr:spPr>
        <a:xfrm>
          <a:off x="6074211" y="724728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89" name="TextovéPole 308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0" name="TextovéPole 308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1" name="TextovéPole 309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2" name="TextovéPole 3091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3" name="TextovéPole 3092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4" name="TextovéPole 3093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5" name="TextovéPole 3094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6" name="TextovéPole 3095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10</xdr:row>
      <xdr:rowOff>0</xdr:rowOff>
    </xdr:from>
    <xdr:ext cx="184731" cy="264560"/>
    <xdr:sp macro="" textlink="">
      <xdr:nvSpPr>
        <xdr:cNvPr id="3097" name="TextovéPole 3096"/>
        <xdr:cNvSpPr txBox="1"/>
      </xdr:nvSpPr>
      <xdr:spPr>
        <a:xfrm>
          <a:off x="6074211" y="7429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8" name="TextovéPole 309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099" name="TextovéPole 309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0" name="TextovéPole 309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1" name="TextovéPole 310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2" name="TextovéPole 310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3" name="TextovéPole 310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4" name="TextovéPole 310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5" name="TextovéPole 310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6" name="TextovéPole 310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7" name="TextovéPole 310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8" name="TextovéPole 3107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09" name="TextovéPole 3108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0" name="TextovéPole 3109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1" name="TextovéPole 3110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2" name="TextovéPole 3111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3" name="TextovéPole 3112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4" name="TextovéPole 3113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5" name="TextovéPole 3114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6" name="TextovéPole 3115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11</xdr:row>
      <xdr:rowOff>0</xdr:rowOff>
    </xdr:from>
    <xdr:ext cx="184731" cy="264560"/>
    <xdr:sp macro="" textlink="">
      <xdr:nvSpPr>
        <xdr:cNvPr id="3117" name="TextovéPole 3116"/>
        <xdr:cNvSpPr txBox="1"/>
      </xdr:nvSpPr>
      <xdr:spPr>
        <a:xfrm>
          <a:off x="6074211" y="750404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18" name="TextovéPole 311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19" name="TextovéPole 311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20" name="TextovéPole 311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21" name="TextovéPole 312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22" name="TextovéPole 312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23" name="TextovéPole 312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24" name="TextovéPole 312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25" name="TextovéPole 312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26" name="TextovéPole 312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27" name="TextovéPole 312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28" name="TextovéPole 312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29" name="TextovéPole 312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30" name="TextovéPole 312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31" name="TextovéPole 3130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32" name="TextovéPole 3131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33" name="TextovéPole 3132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34" name="TextovéPole 3133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35" name="TextovéPole 3134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36" name="TextovéPole 3135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37" name="TextovéPole 3136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38" name="TextovéPole 3137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39" name="TextovéPole 3138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16</xdr:row>
      <xdr:rowOff>0</xdr:rowOff>
    </xdr:from>
    <xdr:ext cx="184731" cy="264560"/>
    <xdr:sp macro="" textlink="">
      <xdr:nvSpPr>
        <xdr:cNvPr id="3140" name="TextovéPole 3139"/>
        <xdr:cNvSpPr txBox="1"/>
      </xdr:nvSpPr>
      <xdr:spPr>
        <a:xfrm>
          <a:off x="6074211" y="848967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16</xdr:row>
      <xdr:rowOff>0</xdr:rowOff>
    </xdr:from>
    <xdr:ext cx="234038" cy="264560"/>
    <xdr:sp macro="" textlink="">
      <xdr:nvSpPr>
        <xdr:cNvPr id="3141" name="TextovéPole 3140"/>
        <xdr:cNvSpPr txBox="1"/>
      </xdr:nvSpPr>
      <xdr:spPr>
        <a:xfrm>
          <a:off x="6074211" y="8489674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2" name="TextovéPole 314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3" name="TextovéPole 314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4" name="TextovéPole 314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5" name="TextovéPole 314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6" name="TextovéPole 314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7" name="TextovéPole 3146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8" name="TextovéPole 3147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49" name="TextovéPole 3148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0" name="TextovéPole 3149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1" name="TextovéPole 3150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2" name="TextovéPole 315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3" name="TextovéPole 315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4" name="TextovéPole 315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5" name="TextovéPole 315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6" name="TextovéPole 315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7" name="TextovéPole 3156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8" name="TextovéPole 3157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59" name="TextovéPole 3158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0" name="TextovéPole 3159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1" name="TextovéPole 3160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2" name="TextovéPole 3161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3" name="TextovéPole 3162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4" name="TextovéPole 3163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5" name="TextovéPole 3164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15</xdr:row>
      <xdr:rowOff>0</xdr:rowOff>
    </xdr:from>
    <xdr:ext cx="184731" cy="264560"/>
    <xdr:sp macro="" textlink="">
      <xdr:nvSpPr>
        <xdr:cNvPr id="3166" name="TextovéPole 3165"/>
        <xdr:cNvSpPr txBox="1"/>
      </xdr:nvSpPr>
      <xdr:spPr>
        <a:xfrm>
          <a:off x="6074211" y="830745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15</xdr:row>
      <xdr:rowOff>0</xdr:rowOff>
    </xdr:from>
    <xdr:ext cx="234038" cy="264560"/>
    <xdr:sp macro="" textlink="">
      <xdr:nvSpPr>
        <xdr:cNvPr id="3167" name="TextovéPole 3166"/>
        <xdr:cNvSpPr txBox="1"/>
      </xdr:nvSpPr>
      <xdr:spPr>
        <a:xfrm>
          <a:off x="6074211" y="8307457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68" name="TextovéPole 31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69" name="TextovéPole 31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70" name="TextovéPole 31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71" name="TextovéPole 317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72" name="TextovéPole 317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73" name="TextovéPole 317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74" name="TextovéPole 317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75" name="TextovéPole 317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3176" name="TextovéPole 317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77" name="TextovéPole 31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78" name="TextovéPole 31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79" name="TextovéPole 31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80" name="TextovéPole 31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81" name="TextovéPole 31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82" name="TextovéPole 31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83" name="TextovéPole 31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84" name="TextovéPole 31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85" name="TextovéPole 31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86" name="TextovéPole 31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87" name="TextovéPole 31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88" name="TextovéPole 31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89" name="TextovéPole 31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0" name="TextovéPole 31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1" name="TextovéPole 31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2" name="TextovéPole 31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3" name="TextovéPole 31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4" name="TextovéPole 31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5" name="TextovéPole 31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6" name="TextovéPole 31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7" name="TextovéPole 31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8" name="TextovéPole 31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199" name="TextovéPole 31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00" name="TextovéPole 31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01" name="TextovéPole 32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02" name="TextovéPole 32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03" name="TextovéPole 32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04" name="TextovéPole 32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05" name="TextovéPole 32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06" name="TextovéPole 32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07" name="TextovéPole 32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08" name="TextovéPole 32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09" name="TextovéPole 32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10" name="TextovéPole 32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11" name="TextovéPole 32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12" name="TextovéPole 32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13" name="TextovéPole 32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14" name="TextovéPole 32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15" name="TextovéPole 32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16" name="TextovéPole 32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17" name="TextovéPole 32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18" name="TextovéPole 32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19" name="TextovéPole 32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20" name="TextovéPole 32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21" name="TextovéPole 32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22" name="TextovéPole 32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23" name="TextovéPole 32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24" name="TextovéPole 32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25" name="TextovéPole 32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26" name="TextovéPole 32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27" name="TextovéPole 32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28" name="TextovéPole 32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29" name="TextovéPole 32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30" name="TextovéPole 32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31" name="TextovéPole 32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32" name="TextovéPole 32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33" name="TextovéPole 32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34" name="TextovéPole 32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35" name="TextovéPole 32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36" name="TextovéPole 32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37" name="TextovéPole 32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38" name="TextovéPole 32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39" name="TextovéPole 32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40" name="TextovéPole 32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41" name="TextovéPole 32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42" name="TextovéPole 32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43" name="TextovéPole 32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44" name="TextovéPole 32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45" name="TextovéPole 32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46" name="TextovéPole 32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47" name="TextovéPole 32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48" name="TextovéPole 32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49" name="TextovéPole 32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50" name="TextovéPole 32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51" name="TextovéPole 32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52" name="TextovéPole 32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53" name="TextovéPole 32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54" name="TextovéPole 32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55" name="TextovéPole 32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56" name="TextovéPole 32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57" name="TextovéPole 32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58" name="TextovéPole 32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59" name="TextovéPole 32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60" name="TextovéPole 32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61" name="TextovéPole 32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62" name="TextovéPole 32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63" name="TextovéPole 32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64" name="TextovéPole 32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65" name="TextovéPole 32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66" name="TextovéPole 32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67" name="TextovéPole 32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68" name="TextovéPole 32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69" name="TextovéPole 32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70" name="TextovéPole 32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71" name="TextovéPole 32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72" name="TextovéPole 32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73" name="TextovéPole 32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74" name="TextovéPole 32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75" name="TextovéPole 32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76" name="TextovéPole 32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77" name="TextovéPole 32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78" name="TextovéPole 32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79" name="TextovéPole 32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80" name="TextovéPole 32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81" name="TextovéPole 32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82" name="TextovéPole 32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83" name="TextovéPole 32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84" name="TextovéPole 32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85" name="TextovéPole 32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86" name="TextovéPole 32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87" name="TextovéPole 32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88" name="TextovéPole 32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89" name="TextovéPole 32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90" name="TextovéPole 32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91" name="TextovéPole 32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92" name="TextovéPole 32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93" name="TextovéPole 32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94" name="TextovéPole 32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95" name="TextovéPole 32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96" name="TextovéPole 32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97" name="TextovéPole 32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98" name="TextovéPole 32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299" name="TextovéPole 32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00" name="TextovéPole 32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01" name="TextovéPole 33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02" name="TextovéPole 33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03" name="TextovéPole 33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04" name="TextovéPole 33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05" name="TextovéPole 33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06" name="TextovéPole 33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07" name="TextovéPole 33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08" name="TextovéPole 33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09" name="TextovéPole 33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10" name="TextovéPole 33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11" name="TextovéPole 33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12" name="TextovéPole 33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13" name="TextovéPole 33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14" name="TextovéPole 33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15" name="TextovéPole 33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16" name="TextovéPole 33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17" name="TextovéPole 33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18" name="TextovéPole 33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19" name="TextovéPole 33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20" name="TextovéPole 33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21" name="TextovéPole 33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22" name="TextovéPole 33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23" name="TextovéPole 33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24" name="TextovéPole 33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25" name="TextovéPole 33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26" name="TextovéPole 33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27" name="TextovéPole 33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28" name="TextovéPole 33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29" name="TextovéPole 33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30" name="TextovéPole 33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31" name="TextovéPole 33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32" name="TextovéPole 33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33" name="TextovéPole 33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34" name="TextovéPole 33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35" name="TextovéPole 33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36" name="TextovéPole 33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37" name="TextovéPole 33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38" name="TextovéPole 33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39" name="TextovéPole 33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40" name="TextovéPole 33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41" name="TextovéPole 33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42" name="TextovéPole 33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43" name="TextovéPole 33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44" name="TextovéPole 33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45" name="TextovéPole 33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46" name="TextovéPole 33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47" name="TextovéPole 33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48" name="TextovéPole 33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49" name="TextovéPole 33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50" name="TextovéPole 33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51" name="TextovéPole 33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52" name="TextovéPole 33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53" name="TextovéPole 33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54" name="TextovéPole 33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55" name="TextovéPole 33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56" name="TextovéPole 33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57" name="TextovéPole 33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58" name="TextovéPole 33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59" name="TextovéPole 33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60" name="TextovéPole 33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61" name="TextovéPole 33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62" name="TextovéPole 33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63" name="TextovéPole 33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64" name="TextovéPole 33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65" name="TextovéPole 33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66" name="TextovéPole 33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67" name="TextovéPole 33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68" name="TextovéPole 33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69" name="TextovéPole 33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70" name="TextovéPole 33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71" name="TextovéPole 33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72" name="TextovéPole 33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73" name="TextovéPole 33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74" name="TextovéPole 33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75" name="TextovéPole 33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76" name="TextovéPole 33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77" name="TextovéPole 33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78" name="TextovéPole 33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79" name="TextovéPole 33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80" name="TextovéPole 33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81" name="TextovéPole 33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82" name="TextovéPole 33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83" name="TextovéPole 33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84" name="TextovéPole 33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85" name="TextovéPole 33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86" name="TextovéPole 33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87" name="TextovéPole 33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88" name="TextovéPole 33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89" name="TextovéPole 33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90" name="TextovéPole 33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91" name="TextovéPole 33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92" name="TextovéPole 33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93" name="TextovéPole 33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94" name="TextovéPole 33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95" name="TextovéPole 33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96" name="TextovéPole 33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97" name="TextovéPole 33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98" name="TextovéPole 33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399" name="TextovéPole 33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00" name="TextovéPole 33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01" name="TextovéPole 34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02" name="TextovéPole 34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03" name="TextovéPole 34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04" name="TextovéPole 34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05" name="TextovéPole 34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06" name="TextovéPole 34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07" name="TextovéPole 34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08" name="TextovéPole 34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09" name="TextovéPole 34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10" name="TextovéPole 34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11" name="TextovéPole 34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12" name="TextovéPole 34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13" name="TextovéPole 34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14" name="TextovéPole 34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15" name="TextovéPole 34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16" name="TextovéPole 34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17" name="TextovéPole 34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18" name="TextovéPole 34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19" name="TextovéPole 34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20" name="TextovéPole 34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21" name="TextovéPole 34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22" name="TextovéPole 34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23" name="TextovéPole 34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24" name="TextovéPole 34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25" name="TextovéPole 34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26" name="TextovéPole 34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27" name="TextovéPole 34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28" name="TextovéPole 34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29" name="TextovéPole 34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30" name="TextovéPole 34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31" name="TextovéPole 34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32" name="TextovéPole 34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33" name="TextovéPole 34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34" name="TextovéPole 34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35" name="TextovéPole 34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36" name="TextovéPole 34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37" name="TextovéPole 34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38" name="TextovéPole 34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39" name="TextovéPole 34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0" name="TextovéPole 34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1" name="TextovéPole 34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2" name="TextovéPole 34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3" name="TextovéPole 34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4" name="TextovéPole 34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5" name="TextovéPole 34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6" name="TextovéPole 34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7" name="TextovéPole 34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8" name="TextovéPole 34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49" name="TextovéPole 34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0" name="TextovéPole 34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1" name="TextovéPole 34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2" name="TextovéPole 34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3" name="TextovéPole 34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4" name="TextovéPole 34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5" name="TextovéPole 34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6" name="TextovéPole 34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7" name="TextovéPole 34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8" name="TextovéPole 34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59" name="TextovéPole 34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60" name="TextovéPole 34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61" name="TextovéPole 34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62" name="TextovéPole 34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463" name="TextovéPole 3462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464" name="TextovéPole 3463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465" name="TextovéPole 3464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66" name="TextovéPole 34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67" name="TextovéPole 34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68" name="TextovéPole 34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69" name="TextovéPole 34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0" name="TextovéPole 34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1" name="TextovéPole 34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2" name="TextovéPole 34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3" name="TextovéPole 34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4" name="TextovéPole 34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5" name="TextovéPole 34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6" name="TextovéPole 34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7" name="TextovéPole 34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8" name="TextovéPole 34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79" name="TextovéPole 34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0" name="TextovéPole 34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1" name="TextovéPole 34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2" name="TextovéPole 34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3" name="TextovéPole 34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4" name="TextovéPole 34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5" name="TextovéPole 34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6" name="TextovéPole 34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7" name="TextovéPole 34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8" name="TextovéPole 34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89" name="TextovéPole 34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0" name="TextovéPole 34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1" name="TextovéPole 34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2" name="TextovéPole 34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3" name="TextovéPole 34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4" name="TextovéPole 34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5" name="TextovéPole 34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6" name="TextovéPole 34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7" name="TextovéPole 34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8" name="TextovéPole 34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499" name="TextovéPole 34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00" name="TextovéPole 34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01" name="TextovéPole 35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02" name="TextovéPole 35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03" name="TextovéPole 35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04" name="TextovéPole 35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05" name="TextovéPole 35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06" name="TextovéPole 35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07" name="TextovéPole 35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08" name="TextovéPole 35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09" name="TextovéPole 35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10" name="TextovéPole 35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11" name="TextovéPole 35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12" name="TextovéPole 35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13" name="TextovéPole 35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14" name="TextovéPole 35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15" name="TextovéPole 35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16" name="TextovéPole 35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17" name="TextovéPole 35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18" name="TextovéPole 35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19" name="TextovéPole 35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20" name="TextovéPole 35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21" name="TextovéPole 35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22" name="TextovéPole 35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23" name="TextovéPole 35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24" name="TextovéPole 35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25" name="TextovéPole 35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26" name="TextovéPole 35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27" name="TextovéPole 35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28" name="TextovéPole 35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29" name="TextovéPole 35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30" name="TextovéPole 35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31" name="TextovéPole 35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32" name="TextovéPole 35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33" name="TextovéPole 35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34" name="TextovéPole 35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35" name="TextovéPole 35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36" name="TextovéPole 35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37" name="TextovéPole 35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38" name="TextovéPole 35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39" name="TextovéPole 35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40" name="TextovéPole 35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41" name="TextovéPole 35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42" name="TextovéPole 35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43" name="TextovéPole 35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44" name="TextovéPole 35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45" name="TextovéPole 35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46" name="TextovéPole 35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47" name="TextovéPole 35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48" name="TextovéPole 35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49" name="TextovéPole 35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50" name="TextovéPole 35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51" name="TextovéPole 35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52" name="TextovéPole 35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53" name="TextovéPole 35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54" name="TextovéPole 35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55" name="TextovéPole 35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56" name="TextovéPole 35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57" name="TextovéPole 35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58" name="TextovéPole 35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59" name="TextovéPole 35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60" name="TextovéPole 35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61" name="TextovéPole 35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62" name="TextovéPole 35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63" name="TextovéPole 35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64" name="TextovéPole 35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65" name="TextovéPole 35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66" name="TextovéPole 35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67" name="TextovéPole 35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68" name="TextovéPole 35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69" name="TextovéPole 35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70" name="TextovéPole 35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71" name="TextovéPole 35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72" name="TextovéPole 35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73" name="TextovéPole 35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74" name="TextovéPole 35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75" name="TextovéPole 35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76" name="TextovéPole 35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77" name="TextovéPole 35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78" name="TextovéPole 35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79" name="TextovéPole 35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80" name="TextovéPole 35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81" name="TextovéPole 35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82" name="TextovéPole 35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83" name="TextovéPole 35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84" name="TextovéPole 35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85" name="TextovéPole 35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86" name="TextovéPole 35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87" name="TextovéPole 35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88" name="TextovéPole 35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89" name="TextovéPole 35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90" name="TextovéPole 35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91" name="TextovéPole 35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92" name="TextovéPole 35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93" name="TextovéPole 35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94" name="TextovéPole 35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95" name="TextovéPole 35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96" name="TextovéPole 35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97" name="TextovéPole 35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98" name="TextovéPole 35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599" name="TextovéPole 35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00" name="TextovéPole 35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01" name="TextovéPole 36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02" name="TextovéPole 36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03" name="TextovéPole 36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04" name="TextovéPole 36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05" name="TextovéPole 36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06" name="TextovéPole 36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07" name="TextovéPole 36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08" name="TextovéPole 36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09" name="TextovéPole 36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10" name="TextovéPole 36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11" name="TextovéPole 36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12" name="TextovéPole 36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13" name="TextovéPole 36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14" name="TextovéPole 36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15" name="TextovéPole 36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16" name="TextovéPole 36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17" name="TextovéPole 36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18" name="TextovéPole 36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19" name="TextovéPole 36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20" name="TextovéPole 36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21" name="TextovéPole 36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22" name="TextovéPole 36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23" name="TextovéPole 36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24" name="TextovéPole 36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25" name="TextovéPole 36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26" name="TextovéPole 36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27" name="TextovéPole 36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28" name="TextovéPole 36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29" name="TextovéPole 36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30" name="TextovéPole 36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31" name="TextovéPole 36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32" name="TextovéPole 36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33" name="TextovéPole 36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34" name="TextovéPole 36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35" name="TextovéPole 36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36" name="TextovéPole 36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37" name="TextovéPole 36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38" name="TextovéPole 36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39" name="TextovéPole 36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40" name="TextovéPole 36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41" name="TextovéPole 36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42" name="TextovéPole 36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43" name="TextovéPole 36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44" name="TextovéPole 36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45" name="TextovéPole 36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46" name="TextovéPole 36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47" name="TextovéPole 36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48" name="TextovéPole 36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49" name="TextovéPole 36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50" name="TextovéPole 36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51" name="TextovéPole 36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52" name="TextovéPole 36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53" name="TextovéPole 36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54" name="TextovéPole 36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55" name="TextovéPole 36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56" name="TextovéPole 36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57" name="TextovéPole 36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58" name="TextovéPole 36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59" name="TextovéPole 36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60" name="TextovéPole 36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61" name="TextovéPole 36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62" name="TextovéPole 36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63" name="TextovéPole 36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64" name="TextovéPole 36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65" name="TextovéPole 36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66" name="TextovéPole 36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67" name="TextovéPole 36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68" name="TextovéPole 36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69" name="TextovéPole 36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70" name="TextovéPole 36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71" name="TextovéPole 36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72" name="TextovéPole 36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73" name="TextovéPole 36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74" name="TextovéPole 36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75" name="TextovéPole 36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76" name="TextovéPole 36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77" name="TextovéPole 36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78" name="TextovéPole 36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79" name="TextovéPole 36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80" name="TextovéPole 36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81" name="TextovéPole 36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82" name="TextovéPole 36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83" name="TextovéPole 36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84" name="TextovéPole 36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85" name="TextovéPole 36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86" name="TextovéPole 36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87" name="TextovéPole 36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88" name="TextovéPole 36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89" name="TextovéPole 36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90" name="TextovéPole 36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91" name="TextovéPole 36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92" name="TextovéPole 36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93" name="TextovéPole 36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94" name="TextovéPole 36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95" name="TextovéPole 36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96" name="TextovéPole 36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97" name="TextovéPole 36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98" name="TextovéPole 36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699" name="TextovéPole 36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00" name="TextovéPole 36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01" name="TextovéPole 37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02" name="TextovéPole 37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03" name="TextovéPole 37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04" name="TextovéPole 37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05" name="TextovéPole 37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06" name="TextovéPole 37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07" name="TextovéPole 37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08" name="TextovéPole 37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09" name="TextovéPole 37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10" name="TextovéPole 37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11" name="TextovéPole 37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12" name="TextovéPole 37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13" name="TextovéPole 37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14" name="TextovéPole 37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15" name="TextovéPole 37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16" name="TextovéPole 37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17" name="TextovéPole 37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18" name="TextovéPole 37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19" name="TextovéPole 37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20" name="TextovéPole 37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21" name="TextovéPole 37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22" name="TextovéPole 37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23" name="TextovéPole 37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24" name="TextovéPole 37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25" name="TextovéPole 37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26" name="TextovéPole 37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27" name="TextovéPole 37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28" name="TextovéPole 37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29" name="TextovéPole 37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30" name="TextovéPole 37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31" name="TextovéPole 37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32" name="TextovéPole 37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33" name="TextovéPole 37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34" name="TextovéPole 37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35" name="TextovéPole 37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36" name="TextovéPole 37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37" name="TextovéPole 37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38" name="TextovéPole 37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39" name="TextovéPole 37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40" name="TextovéPole 37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41" name="TextovéPole 37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42" name="TextovéPole 37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43" name="TextovéPole 37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44" name="TextovéPole 37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45" name="TextovéPole 37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46" name="TextovéPole 37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47" name="TextovéPole 37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48" name="TextovéPole 37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49" name="TextovéPole 37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50" name="TextovéPole 37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51" name="TextovéPole 37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52" name="TextovéPole 37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53" name="TextovéPole 37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54" name="TextovéPole 37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55" name="TextovéPole 37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56" name="TextovéPole 37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57" name="TextovéPole 37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58" name="TextovéPole 37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59" name="TextovéPole 37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60" name="TextovéPole 37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61" name="TextovéPole 37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62" name="TextovéPole 37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63" name="TextovéPole 37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64" name="TextovéPole 37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65" name="TextovéPole 37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66" name="TextovéPole 37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67" name="TextovéPole 37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68" name="TextovéPole 37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69" name="TextovéPole 37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70" name="TextovéPole 37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71" name="TextovéPole 37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72" name="TextovéPole 37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73" name="TextovéPole 37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74" name="TextovéPole 37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75" name="TextovéPole 37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76" name="TextovéPole 37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77" name="TextovéPole 37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78" name="TextovéPole 37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79" name="TextovéPole 37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80" name="TextovéPole 37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81" name="TextovéPole 37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82" name="TextovéPole 37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83" name="TextovéPole 37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84" name="TextovéPole 37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85" name="TextovéPole 37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86" name="TextovéPole 37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87" name="TextovéPole 37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88" name="TextovéPole 37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89" name="TextovéPole 37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90" name="TextovéPole 37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91" name="TextovéPole 37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92" name="TextovéPole 37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93" name="TextovéPole 37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94" name="TextovéPole 37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95" name="TextovéPole 37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96" name="TextovéPole 37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97" name="TextovéPole 37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98" name="TextovéPole 37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799" name="TextovéPole 37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00" name="TextovéPole 37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01" name="TextovéPole 38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02" name="TextovéPole 38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03" name="TextovéPole 38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04" name="TextovéPole 38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05" name="TextovéPole 38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06" name="TextovéPole 38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07" name="TextovéPole 38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08" name="TextovéPole 38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09" name="TextovéPole 38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10" name="TextovéPole 38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11" name="TextovéPole 38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12" name="TextovéPole 38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13" name="TextovéPole 38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14" name="TextovéPole 38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15" name="TextovéPole 38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16" name="TextovéPole 38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17" name="TextovéPole 38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18" name="TextovéPole 38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19" name="TextovéPole 38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20" name="TextovéPole 38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21" name="TextovéPole 38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22" name="TextovéPole 38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23" name="TextovéPole 38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24" name="TextovéPole 38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25" name="TextovéPole 38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26" name="TextovéPole 38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27" name="TextovéPole 38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28" name="TextovéPole 38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29" name="TextovéPole 38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30" name="TextovéPole 38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31" name="TextovéPole 38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32" name="TextovéPole 38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33" name="TextovéPole 38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34" name="TextovéPole 38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35" name="TextovéPole 38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36" name="TextovéPole 38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37" name="TextovéPole 38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38" name="TextovéPole 38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39" name="TextovéPole 38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40" name="TextovéPole 38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41" name="TextovéPole 38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42" name="TextovéPole 38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843" name="TextovéPole 3842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844" name="TextovéPole 3843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12</xdr:col>
      <xdr:colOff>109904</xdr:colOff>
      <xdr:row>45</xdr:row>
      <xdr:rowOff>0</xdr:rowOff>
    </xdr:from>
    <xdr:ext cx="184731" cy="264560"/>
    <xdr:sp macro="" textlink="">
      <xdr:nvSpPr>
        <xdr:cNvPr id="3845" name="TextovéPole 3844"/>
        <xdr:cNvSpPr txBox="1"/>
      </xdr:nvSpPr>
      <xdr:spPr>
        <a:xfrm>
          <a:off x="5725513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46" name="TextovéPole 38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47" name="TextovéPole 38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48" name="TextovéPole 38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49" name="TextovéPole 38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50" name="TextovéPole 38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51" name="TextovéPole 38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52" name="TextovéPole 38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53" name="TextovéPole 38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54" name="TextovéPole 38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55" name="TextovéPole 38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56" name="TextovéPole 38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57" name="TextovéPole 38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58" name="TextovéPole 38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59" name="TextovéPole 38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60" name="TextovéPole 38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61" name="TextovéPole 38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62" name="TextovéPole 38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63" name="TextovéPole 38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64" name="TextovéPole 38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65" name="TextovéPole 38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66" name="TextovéPole 38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67" name="TextovéPole 38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68" name="TextovéPole 38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69" name="TextovéPole 38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70" name="TextovéPole 38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71" name="TextovéPole 38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72" name="TextovéPole 38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73" name="TextovéPole 38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74" name="TextovéPole 38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75" name="TextovéPole 38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76" name="TextovéPole 38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77" name="TextovéPole 38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78" name="TextovéPole 38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79" name="TextovéPole 38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80" name="TextovéPole 38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81" name="TextovéPole 38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82" name="TextovéPole 388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83" name="TextovéPole 388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84" name="TextovéPole 388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85" name="TextovéPole 388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86" name="TextovéPole 388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87" name="TextovéPole 388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88" name="TextovéPole 388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89" name="TextovéPole 388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90" name="TextovéPole 388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91" name="TextovéPole 389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92" name="TextovéPole 389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93" name="TextovéPole 389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94" name="TextovéPole 389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95" name="TextovéPole 389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96" name="TextovéPole 389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97" name="TextovéPole 389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98" name="TextovéPole 389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899" name="TextovéPole 389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00" name="TextovéPole 389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01" name="TextovéPole 390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02" name="TextovéPole 390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03" name="TextovéPole 390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04" name="TextovéPole 390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05" name="TextovéPole 390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06" name="TextovéPole 390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07" name="TextovéPole 390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08" name="TextovéPole 390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09" name="TextovéPole 390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10" name="TextovéPole 390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11" name="TextovéPole 391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12" name="TextovéPole 391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13" name="TextovéPole 391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14" name="TextovéPole 391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15" name="TextovéPole 391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16" name="TextovéPole 391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17" name="TextovéPole 391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18" name="TextovéPole 391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19" name="TextovéPole 391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20" name="TextovéPole 391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21" name="TextovéPole 392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22" name="TextovéPole 392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23" name="TextovéPole 392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24" name="TextovéPole 392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25" name="TextovéPole 392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26" name="TextovéPole 392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27" name="TextovéPole 392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28" name="TextovéPole 392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29" name="TextovéPole 392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30" name="TextovéPole 39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31" name="TextovéPole 39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32" name="TextovéPole 39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33" name="TextovéPole 393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34" name="TextovéPole 393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35" name="TextovéPole 393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36" name="TextovéPole 393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37" name="TextovéPole 393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38" name="TextovéPole 393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39" name="TextovéPole 39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40" name="TextovéPole 39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41" name="TextovéPole 39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42" name="TextovéPole 39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43" name="TextovéPole 39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44" name="TextovéPole 39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45" name="TextovéPole 39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46" name="TextovéPole 39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47" name="TextovéPole 39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48" name="TextovéPole 39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49" name="TextovéPole 39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50" name="TextovéPole 39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51" name="TextovéPole 39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52" name="TextovéPole 39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53" name="TextovéPole 39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54" name="TextovéPole 39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55" name="TextovéPole 39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56" name="TextovéPole 39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57" name="TextovéPole 39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58" name="TextovéPole 39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59" name="TextovéPole 395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60" name="TextovéPole 395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61" name="TextovéPole 396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62" name="TextovéPole 396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63" name="TextovéPole 396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64" name="TextovéPole 396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65" name="TextovéPole 396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66" name="TextovéPole 396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67" name="TextovéPole 396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68" name="TextovéPole 396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69" name="TextovéPole 396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70" name="TextovéPole 396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71" name="TextovéPole 397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72" name="TextovéPole 397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73" name="TextovéPole 397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74" name="TextovéPole 397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75" name="TextovéPole 397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76" name="TextovéPole 397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77" name="TextovéPole 397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78" name="TextovéPole 397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79" name="TextovéPole 397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80" name="TextovéPole 397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3981" name="TextovéPole 398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82" name="TextovéPole 398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83" name="TextovéPole 398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84" name="TextovéPole 398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85" name="TextovéPole 398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86" name="TextovéPole 398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87" name="TextovéPole 398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88" name="TextovéPole 398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89" name="TextovéPole 398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90" name="TextovéPole 398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91" name="TextovéPole 399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92" name="TextovéPole 399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93" name="TextovéPole 399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94" name="TextovéPole 399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95" name="TextovéPole 399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96" name="TextovéPole 399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97" name="TextovéPole 399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98" name="TextovéPole 399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3999" name="TextovéPole 399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00" name="TextovéPole 399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01" name="TextovéPole 400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02" name="TextovéPole 400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03" name="TextovéPole 400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04" name="TextovéPole 400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43</xdr:row>
      <xdr:rowOff>0</xdr:rowOff>
    </xdr:from>
    <xdr:ext cx="234038" cy="264560"/>
    <xdr:sp macro="" textlink="">
      <xdr:nvSpPr>
        <xdr:cNvPr id="4005" name="TextovéPole 4004"/>
        <xdr:cNvSpPr txBox="1"/>
      </xdr:nvSpPr>
      <xdr:spPr>
        <a:xfrm>
          <a:off x="6074211" y="137491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06" name="TextovéPole 400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07" name="TextovéPole 400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08" name="TextovéPole 400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09" name="TextovéPole 400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10" name="TextovéPole 400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11" name="TextovéPole 401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12" name="TextovéPole 401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13" name="TextovéPole 401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14" name="TextovéPole 401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15" name="TextovéPole 401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16" name="TextovéPole 401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17" name="TextovéPole 401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18" name="TextovéPole 401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19" name="TextovéPole 4018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20" name="TextovéPole 4019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21" name="TextovéPole 4020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22" name="TextovéPole 4021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23" name="TextovéPole 402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24" name="TextovéPole 402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25" name="TextovéPole 402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26" name="TextovéPole 402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27" name="TextovéPole 402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43</xdr:row>
      <xdr:rowOff>0</xdr:rowOff>
    </xdr:from>
    <xdr:ext cx="184731" cy="264560"/>
    <xdr:sp macro="" textlink="">
      <xdr:nvSpPr>
        <xdr:cNvPr id="4028" name="TextovéPole 402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52754</xdr:colOff>
      <xdr:row>43</xdr:row>
      <xdr:rowOff>0</xdr:rowOff>
    </xdr:from>
    <xdr:ext cx="234038" cy="264560"/>
    <xdr:sp macro="" textlink="">
      <xdr:nvSpPr>
        <xdr:cNvPr id="4029" name="TextovéPole 4028"/>
        <xdr:cNvSpPr txBox="1"/>
      </xdr:nvSpPr>
      <xdr:spPr>
        <a:xfrm>
          <a:off x="6074211" y="1374913"/>
          <a:ext cx="23403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pPr>
            <a:buFont typeface="Arial" pitchFamily="34" charset="0"/>
            <a:buChar char="•"/>
          </a:pPr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30" name="TextovéPole 402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31" name="TextovéPole 403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32" name="TextovéPole 403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33" name="TextovéPole 4032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34" name="TextovéPole 4033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35" name="TextovéPole 4034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36" name="TextovéPole 4035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37" name="TextovéPole 4036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44</xdr:row>
      <xdr:rowOff>0</xdr:rowOff>
    </xdr:from>
    <xdr:ext cx="184731" cy="264560"/>
    <xdr:sp macro="" textlink="">
      <xdr:nvSpPr>
        <xdr:cNvPr id="4038" name="TextovéPole 4037"/>
        <xdr:cNvSpPr txBox="1"/>
      </xdr:nvSpPr>
      <xdr:spPr>
        <a:xfrm>
          <a:off x="6074211" y="137491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39" name="TextovéPole 403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40" name="TextovéPole 403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41" name="TextovéPole 404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42" name="TextovéPole 404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43" name="TextovéPole 404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44" name="TextovéPole 404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45" name="TextovéPole 404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46" name="TextovéPole 404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47" name="TextovéPole 404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48" name="TextovéPole 404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49" name="TextovéPole 4048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50" name="TextovéPole 4049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51" name="TextovéPole 4050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52" name="TextovéPole 4051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53" name="TextovéPole 4052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54" name="TextovéPole 4053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55" name="TextovéPole 4054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56" name="TextovéPole 4055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57" name="TextovéPole 4056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  <xdr:oneCellAnchor>
    <xdr:from>
      <xdr:col>13</xdr:col>
      <xdr:colOff>109904</xdr:colOff>
      <xdr:row>45</xdr:row>
      <xdr:rowOff>0</xdr:rowOff>
    </xdr:from>
    <xdr:ext cx="184731" cy="264560"/>
    <xdr:sp macro="" textlink="">
      <xdr:nvSpPr>
        <xdr:cNvPr id="4058" name="TextovéPole 4057"/>
        <xdr:cNvSpPr txBox="1"/>
      </xdr:nvSpPr>
      <xdr:spPr>
        <a:xfrm>
          <a:off x="6074211" y="14743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 sz="1100"/>
        </a:p>
      </xdr:txBody>
    </xdr:sp>
    <xdr:clientData/>
  </xdr:one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CI82"/>
  <sheetViews>
    <sheetView topLeftCell="A26" workbookViewId="0">
      <selection activeCell="T65" sqref="T65"/>
    </sheetView>
  </sheetViews>
  <sheetFormatPr defaultColWidth="9.140625" defaultRowHeight="12.75" x14ac:dyDescent="0.2"/>
  <cols>
    <col min="1" max="1" width="6.42578125" style="6" customWidth="1"/>
    <col min="2" max="2" width="17.5703125" style="6" customWidth="1"/>
    <col min="3" max="11" width="6" style="6" customWidth="1"/>
    <col min="12" max="13" width="6" style="2" customWidth="1"/>
    <col min="14" max="14" width="2.28515625" style="2" customWidth="1"/>
    <col min="15" max="15" width="1.7109375" style="6" customWidth="1"/>
    <col min="16" max="16" width="1.5703125" style="6" customWidth="1"/>
    <col min="17" max="16384" width="9.140625" style="6"/>
  </cols>
  <sheetData>
    <row r="1" spans="1:15635" ht="16.5" customHeight="1" thickBot="1" x14ac:dyDescent="0.25">
      <c r="A1" s="23">
        <v>5</v>
      </c>
      <c r="B1" s="99"/>
      <c r="C1" s="1367"/>
      <c r="D1" s="1367"/>
      <c r="E1" s="1367"/>
      <c r="F1" s="1367"/>
      <c r="G1" s="1367"/>
      <c r="H1" s="1367"/>
      <c r="I1" s="1367"/>
      <c r="J1" s="1367"/>
      <c r="K1" s="1367"/>
      <c r="L1" s="1368"/>
      <c r="M1" s="1364"/>
      <c r="N1" s="1365"/>
      <c r="O1" s="1365"/>
      <c r="P1" s="1366"/>
      <c r="Q1" s="2"/>
    </row>
    <row r="2" spans="1:15635" ht="16.5" customHeight="1" thickBot="1" x14ac:dyDescent="0.25">
      <c r="A2" s="23"/>
      <c r="B2" s="100" t="s">
        <v>110</v>
      </c>
      <c r="C2" s="101"/>
      <c r="D2" s="102"/>
      <c r="E2" s="103"/>
      <c r="F2" s="102"/>
      <c r="G2" s="102"/>
      <c r="H2" s="104" t="s">
        <v>71</v>
      </c>
      <c r="I2" s="105" t="s">
        <v>108</v>
      </c>
      <c r="J2" s="106" t="s">
        <v>90</v>
      </c>
      <c r="K2" s="107" t="s">
        <v>109</v>
      </c>
      <c r="L2" s="69" t="s">
        <v>107</v>
      </c>
      <c r="M2" s="108"/>
      <c r="N2" s="109"/>
      <c r="O2" s="109"/>
      <c r="P2" s="110"/>
      <c r="Q2" s="2"/>
    </row>
    <row r="3" spans="1:15635" ht="16.5" customHeight="1" x14ac:dyDescent="0.2">
      <c r="A3" s="111"/>
      <c r="B3" s="112"/>
      <c r="C3" s="49"/>
      <c r="D3" s="71"/>
      <c r="E3" s="71"/>
      <c r="F3" s="71"/>
      <c r="G3" s="71"/>
      <c r="H3" s="113"/>
      <c r="I3" s="70"/>
      <c r="J3" s="114"/>
      <c r="K3" s="115"/>
      <c r="L3" s="116"/>
      <c r="M3" s="108"/>
      <c r="N3" s="109"/>
      <c r="O3" s="109"/>
      <c r="P3" s="110"/>
      <c r="Q3" s="2"/>
    </row>
    <row r="4" spans="1:15635" ht="16.5" customHeight="1" x14ac:dyDescent="0.2">
      <c r="A4" s="111"/>
      <c r="B4" s="117"/>
      <c r="C4" s="49"/>
      <c r="D4" s="71"/>
      <c r="E4" s="71"/>
      <c r="F4" s="71"/>
      <c r="G4" s="71"/>
      <c r="H4" s="113"/>
      <c r="I4" s="70"/>
      <c r="J4" s="114"/>
      <c r="K4" s="115"/>
      <c r="L4" s="116"/>
      <c r="M4" s="108"/>
      <c r="N4" s="109"/>
      <c r="O4" s="109"/>
      <c r="P4" s="110"/>
      <c r="Q4" s="2"/>
    </row>
    <row r="5" spans="1:15635" ht="16.5" customHeight="1" x14ac:dyDescent="0.2">
      <c r="A5" s="23"/>
      <c r="B5" s="117"/>
      <c r="C5" s="49"/>
      <c r="D5" s="71"/>
      <c r="E5" s="71"/>
      <c r="F5" s="71"/>
      <c r="G5" s="71"/>
      <c r="H5" s="113"/>
      <c r="I5" s="70"/>
      <c r="J5" s="114"/>
      <c r="K5" s="115"/>
      <c r="L5" s="116"/>
      <c r="M5" s="118"/>
      <c r="N5" s="119"/>
      <c r="O5" s="119"/>
      <c r="P5" s="120"/>
      <c r="Q5" s="2"/>
    </row>
    <row r="6" spans="1:15635" s="122" customFormat="1" ht="16.5" customHeight="1" x14ac:dyDescent="0.2">
      <c r="A6" s="121"/>
      <c r="B6" s="117"/>
      <c r="C6" s="49"/>
      <c r="D6" s="71"/>
      <c r="E6" s="71"/>
      <c r="F6" s="71"/>
      <c r="G6" s="71"/>
      <c r="H6" s="113"/>
      <c r="I6" s="70"/>
      <c r="J6" s="114"/>
      <c r="K6" s="115"/>
      <c r="L6" s="116"/>
      <c r="M6" s="118"/>
      <c r="N6" s="119"/>
      <c r="O6" s="119"/>
      <c r="P6" s="120"/>
      <c r="Q6" s="41"/>
    </row>
    <row r="7" spans="1:15635" ht="16.5" customHeight="1" thickBot="1" x14ac:dyDescent="0.25">
      <c r="A7" s="23"/>
      <c r="B7" s="123"/>
      <c r="C7" s="60"/>
      <c r="D7" s="40"/>
      <c r="E7" s="40"/>
      <c r="F7" s="40"/>
      <c r="G7" s="40"/>
      <c r="H7" s="124"/>
      <c r="I7" s="36"/>
      <c r="J7" s="125"/>
      <c r="K7" s="126"/>
      <c r="L7" s="127"/>
      <c r="M7" s="118"/>
      <c r="N7" s="119"/>
      <c r="O7" s="119"/>
      <c r="P7" s="120"/>
      <c r="Q7" s="2"/>
    </row>
    <row r="8" spans="1:15635" ht="16.5" customHeight="1" thickBot="1" x14ac:dyDescent="0.25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1369"/>
      <c r="N8" s="1370"/>
      <c r="O8" s="1370"/>
      <c r="P8" s="1371"/>
      <c r="Q8" s="23"/>
      <c r="R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</row>
    <row r="9" spans="1:15635" ht="16.5" customHeight="1" thickBot="1" x14ac:dyDescent="0.25">
      <c r="A9" s="23">
        <v>6</v>
      </c>
      <c r="B9" s="331" t="s">
        <v>267</v>
      </c>
      <c r="C9" s="1367"/>
      <c r="D9" s="1367"/>
      <c r="E9" s="1367"/>
      <c r="F9" s="1367"/>
      <c r="G9" s="1367"/>
      <c r="H9" s="1367"/>
      <c r="I9" s="1367"/>
      <c r="J9" s="1367"/>
      <c r="K9" s="1367"/>
      <c r="L9" s="1368"/>
      <c r="M9" s="1369"/>
      <c r="N9" s="1370"/>
      <c r="O9" s="1370"/>
      <c r="P9" s="1371"/>
      <c r="Q9" s="2"/>
    </row>
    <row r="10" spans="1:15635" ht="17.25" customHeight="1" thickBot="1" x14ac:dyDescent="0.25">
      <c r="A10" s="23"/>
      <c r="B10" s="317" t="s">
        <v>130</v>
      </c>
      <c r="C10" s="189" t="s">
        <v>162</v>
      </c>
      <c r="D10" s="128" t="s">
        <v>63</v>
      </c>
      <c r="E10" s="325" t="s">
        <v>254</v>
      </c>
      <c r="F10" s="129" t="s">
        <v>90</v>
      </c>
      <c r="G10" s="1372" t="s">
        <v>131</v>
      </c>
      <c r="H10" s="1373"/>
      <c r="I10" s="1374"/>
      <c r="J10" s="326" t="s">
        <v>255</v>
      </c>
      <c r="K10" s="128" t="s">
        <v>193</v>
      </c>
      <c r="L10" s="325" t="s">
        <v>256</v>
      </c>
      <c r="M10" s="195" t="s">
        <v>90</v>
      </c>
      <c r="N10" s="132"/>
      <c r="O10" s="132"/>
      <c r="P10" s="133"/>
    </row>
    <row r="11" spans="1:15635" ht="16.5" customHeight="1" x14ac:dyDescent="0.2">
      <c r="A11" s="134"/>
      <c r="B11" s="187" t="s">
        <v>116</v>
      </c>
      <c r="C11" s="322"/>
      <c r="D11" s="66" t="s">
        <v>261</v>
      </c>
      <c r="E11" s="72" t="s">
        <v>263</v>
      </c>
      <c r="F11" s="136" t="s">
        <v>4</v>
      </c>
      <c r="G11" s="1375" t="s">
        <v>159</v>
      </c>
      <c r="H11" s="1376"/>
      <c r="I11" s="1377"/>
      <c r="J11" s="322"/>
      <c r="K11" s="66" t="s">
        <v>258</v>
      </c>
      <c r="L11" s="72" t="s">
        <v>265</v>
      </c>
      <c r="M11" s="272" t="s">
        <v>5</v>
      </c>
      <c r="N11" s="132"/>
      <c r="O11" s="132"/>
      <c r="P11" s="133"/>
    </row>
    <row r="12" spans="1:15635" ht="16.5" customHeight="1" x14ac:dyDescent="0.2">
      <c r="A12" s="134"/>
      <c r="B12" s="188" t="s">
        <v>63</v>
      </c>
      <c r="C12" s="65" t="s">
        <v>262</v>
      </c>
      <c r="D12" s="323"/>
      <c r="E12" s="73" t="s">
        <v>259</v>
      </c>
      <c r="F12" s="138" t="s">
        <v>5</v>
      </c>
      <c r="G12" s="1378" t="s">
        <v>157</v>
      </c>
      <c r="H12" s="1379"/>
      <c r="I12" s="1380"/>
      <c r="J12" s="65" t="s">
        <v>257</v>
      </c>
      <c r="K12" s="323"/>
      <c r="L12" s="73" t="s">
        <v>232</v>
      </c>
      <c r="M12" s="273" t="s">
        <v>4</v>
      </c>
      <c r="N12" s="132"/>
      <c r="O12" s="132"/>
      <c r="P12" s="133"/>
    </row>
    <row r="13" spans="1:15635" ht="16.5" customHeight="1" thickBot="1" x14ac:dyDescent="0.25">
      <c r="A13" s="134"/>
      <c r="B13" s="188" t="s">
        <v>158</v>
      </c>
      <c r="C13" s="67" t="s">
        <v>264</v>
      </c>
      <c r="D13" s="68" t="s">
        <v>260</v>
      </c>
      <c r="E13" s="324"/>
      <c r="F13" s="139" t="s">
        <v>6</v>
      </c>
      <c r="G13" s="1381" t="s">
        <v>118</v>
      </c>
      <c r="H13" s="1382"/>
      <c r="I13" s="1383"/>
      <c r="J13" s="67" t="s">
        <v>266</v>
      </c>
      <c r="K13" s="68" t="s">
        <v>233</v>
      </c>
      <c r="L13" s="324"/>
      <c r="M13" s="274" t="s">
        <v>6</v>
      </c>
      <c r="N13" s="132"/>
      <c r="O13" s="132"/>
      <c r="P13" s="133"/>
    </row>
    <row r="14" spans="1:15635" ht="16.5" customHeight="1" thickBot="1" x14ac:dyDescent="0.25">
      <c r="A14" s="134"/>
      <c r="B14" s="44" t="s">
        <v>125</v>
      </c>
      <c r="C14" s="327"/>
      <c r="D14" s="328" t="s">
        <v>158</v>
      </c>
      <c r="E14" s="328"/>
      <c r="F14" s="327"/>
      <c r="G14" s="328" t="s">
        <v>118</v>
      </c>
      <c r="H14" s="329"/>
      <c r="I14" s="43" t="s">
        <v>241</v>
      </c>
      <c r="J14" s="141" t="s">
        <v>93</v>
      </c>
      <c r="K14" s="142">
        <v>11</v>
      </c>
      <c r="L14" s="143" t="s">
        <v>172</v>
      </c>
      <c r="M14" s="1364"/>
      <c r="N14" s="1365"/>
      <c r="O14" s="1365"/>
      <c r="P14" s="1366"/>
    </row>
    <row r="15" spans="1:15635" ht="16.5" customHeight="1" thickBot="1" x14ac:dyDescent="0.25">
      <c r="A15" s="134"/>
      <c r="B15" s="45" t="s">
        <v>120</v>
      </c>
      <c r="C15" s="318"/>
      <c r="D15" s="319" t="s">
        <v>63</v>
      </c>
      <c r="E15" s="176"/>
      <c r="F15" s="318"/>
      <c r="G15" s="319" t="s">
        <v>159</v>
      </c>
      <c r="H15" s="319"/>
      <c r="I15" s="33" t="s">
        <v>234</v>
      </c>
      <c r="J15" s="75" t="s">
        <v>93</v>
      </c>
      <c r="K15" s="77">
        <v>35</v>
      </c>
      <c r="L15" s="144" t="s">
        <v>173</v>
      </c>
      <c r="M15" s="145"/>
      <c r="N15" s="132"/>
      <c r="O15" s="132"/>
      <c r="P15" s="133"/>
    </row>
    <row r="16" spans="1:15635" ht="16.5" customHeight="1" thickBot="1" x14ac:dyDescent="0.25">
      <c r="A16" s="134"/>
      <c r="B16" s="45" t="s">
        <v>91</v>
      </c>
      <c r="C16" s="320"/>
      <c r="D16" s="321" t="s">
        <v>116</v>
      </c>
      <c r="E16" s="330"/>
      <c r="F16" s="320"/>
      <c r="G16" s="321" t="s">
        <v>157</v>
      </c>
      <c r="H16" s="321"/>
      <c r="I16" s="34" t="s">
        <v>250</v>
      </c>
      <c r="J16" s="76" t="s">
        <v>93</v>
      </c>
      <c r="K16" s="78">
        <v>15</v>
      </c>
      <c r="L16" s="146" t="s">
        <v>171</v>
      </c>
      <c r="M16" s="145"/>
      <c r="N16" s="132"/>
      <c r="O16" s="132"/>
      <c r="P16" s="133"/>
    </row>
    <row r="17" spans="1:23" ht="16.5" customHeight="1" thickBot="1" x14ac:dyDescent="0.25">
      <c r="A17" s="23"/>
      <c r="C17" s="147"/>
      <c r="D17" s="147"/>
      <c r="E17" s="147"/>
      <c r="F17" s="147"/>
      <c r="G17" s="147"/>
      <c r="H17" s="147"/>
      <c r="I17" s="147"/>
      <c r="J17" s="147"/>
      <c r="K17" s="147"/>
      <c r="L17" s="121"/>
      <c r="M17" s="148"/>
      <c r="N17" s="149"/>
      <c r="O17" s="149"/>
      <c r="P17" s="150"/>
    </row>
    <row r="18" spans="1:23" ht="16.5" customHeight="1" thickBot="1" x14ac:dyDescent="0.25">
      <c r="A18" s="23">
        <v>7</v>
      </c>
      <c r="B18" s="99"/>
      <c r="C18" s="154"/>
      <c r="D18" s="155"/>
      <c r="E18" s="155"/>
      <c r="F18" s="155"/>
      <c r="G18" s="155"/>
      <c r="H18" s="155"/>
      <c r="I18" s="155"/>
      <c r="J18" s="155"/>
      <c r="K18" s="155"/>
      <c r="L18" s="155"/>
      <c r="M18" s="1384"/>
      <c r="N18" s="1385"/>
      <c r="O18" s="1385"/>
      <c r="P18" s="1386"/>
      <c r="Q18" s="2"/>
    </row>
    <row r="19" spans="1:23" s="122" customFormat="1" ht="16.5" customHeight="1" thickBot="1" x14ac:dyDescent="0.25">
      <c r="A19" s="121"/>
      <c r="B19" s="100" t="s">
        <v>130</v>
      </c>
      <c r="C19" s="189"/>
      <c r="D19" s="128"/>
      <c r="E19" s="128"/>
      <c r="F19" s="156"/>
      <c r="G19" s="157" t="s">
        <v>16</v>
      </c>
      <c r="H19" s="1372" t="s">
        <v>131</v>
      </c>
      <c r="I19" s="1374"/>
      <c r="J19" s="130"/>
      <c r="K19" s="128"/>
      <c r="L19" s="131"/>
      <c r="M19" s="157" t="s">
        <v>16</v>
      </c>
      <c r="N19" s="152"/>
      <c r="O19" s="152"/>
      <c r="P19" s="158"/>
      <c r="U19" s="159"/>
      <c r="V19" s="6"/>
      <c r="W19" s="6"/>
    </row>
    <row r="20" spans="1:23" ht="16.5" customHeight="1" x14ac:dyDescent="0.2">
      <c r="A20" s="134"/>
      <c r="B20" s="187"/>
      <c r="C20" s="135"/>
      <c r="D20" s="66"/>
      <c r="E20" s="66"/>
      <c r="F20" s="72"/>
      <c r="G20" s="136"/>
      <c r="H20" s="1387"/>
      <c r="I20" s="1388"/>
      <c r="J20" s="135"/>
      <c r="K20" s="66"/>
      <c r="L20" s="32"/>
      <c r="M20" s="136"/>
      <c r="N20" s="152"/>
      <c r="O20" s="152"/>
      <c r="P20" s="133"/>
      <c r="S20" s="160"/>
      <c r="T20" s="160"/>
      <c r="U20" s="160"/>
      <c r="V20" s="122"/>
      <c r="W20" s="122"/>
    </row>
    <row r="21" spans="1:23" ht="16.5" customHeight="1" x14ac:dyDescent="0.2">
      <c r="A21" s="134"/>
      <c r="B21" s="188"/>
      <c r="C21" s="65"/>
      <c r="D21" s="71"/>
      <c r="E21" s="71"/>
      <c r="F21" s="73"/>
      <c r="G21" s="138"/>
      <c r="H21" s="1389"/>
      <c r="I21" s="1390"/>
      <c r="J21" s="65"/>
      <c r="K21" s="71"/>
      <c r="L21" s="31"/>
      <c r="M21" s="138"/>
      <c r="N21" s="161"/>
      <c r="O21" s="161"/>
      <c r="P21" s="133"/>
      <c r="S21" s="160"/>
      <c r="T21" s="160"/>
      <c r="U21" s="160"/>
      <c r="V21" s="122"/>
      <c r="W21" s="122"/>
    </row>
    <row r="22" spans="1:23" ht="16.5" customHeight="1" x14ac:dyDescent="0.2">
      <c r="A22" s="134"/>
      <c r="B22" s="188"/>
      <c r="C22" s="65"/>
      <c r="D22" s="71"/>
      <c r="E22" s="71"/>
      <c r="F22" s="73"/>
      <c r="G22" s="162"/>
      <c r="H22" s="1389"/>
      <c r="I22" s="1390"/>
      <c r="J22" s="65"/>
      <c r="K22" s="71"/>
      <c r="L22" s="31"/>
      <c r="M22" s="162"/>
      <c r="N22" s="163"/>
      <c r="O22" s="163"/>
      <c r="P22" s="133"/>
      <c r="S22" s="160"/>
      <c r="T22" s="160"/>
      <c r="U22" s="160"/>
    </row>
    <row r="23" spans="1:23" ht="16.5" customHeight="1" thickBot="1" x14ac:dyDescent="0.25">
      <c r="A23" s="134"/>
      <c r="B23" s="188"/>
      <c r="C23" s="67"/>
      <c r="D23" s="68"/>
      <c r="E23" s="68"/>
      <c r="F23" s="190"/>
      <c r="G23" s="139"/>
      <c r="H23" s="1398" t="s">
        <v>121</v>
      </c>
      <c r="I23" s="1399"/>
      <c r="J23" s="196" t="s">
        <v>71</v>
      </c>
      <c r="K23" s="192" t="s">
        <v>71</v>
      </c>
      <c r="L23" s="193" t="s">
        <v>71</v>
      </c>
      <c r="M23" s="194" t="s">
        <v>71</v>
      </c>
      <c r="N23" s="152"/>
      <c r="O23" s="152"/>
      <c r="P23" s="133"/>
    </row>
    <row r="24" spans="1:23" ht="16.5" customHeight="1" thickBot="1" x14ac:dyDescent="0.25">
      <c r="A24" s="134"/>
      <c r="B24" s="44" t="s">
        <v>91</v>
      </c>
      <c r="C24" s="1391"/>
      <c r="D24" s="1392"/>
      <c r="E24" s="1393"/>
      <c r="F24" s="1391"/>
      <c r="G24" s="1392"/>
      <c r="H24" s="1393"/>
      <c r="I24" s="33"/>
      <c r="J24" s="75" t="s">
        <v>93</v>
      </c>
      <c r="K24" s="77"/>
      <c r="L24" s="164"/>
      <c r="M24" s="1384"/>
      <c r="N24" s="1385"/>
      <c r="O24" s="1385"/>
      <c r="P24" s="1386"/>
    </row>
    <row r="25" spans="1:23" ht="16.5" customHeight="1" thickBot="1" x14ac:dyDescent="0.25">
      <c r="A25" s="134"/>
      <c r="B25" s="45" t="s">
        <v>92</v>
      </c>
      <c r="C25" s="1391"/>
      <c r="D25" s="1392"/>
      <c r="E25" s="1393"/>
      <c r="F25" s="1391"/>
      <c r="G25" s="1392"/>
      <c r="H25" s="1393"/>
      <c r="I25" s="34"/>
      <c r="J25" s="76" t="s">
        <v>93</v>
      </c>
      <c r="K25" s="78"/>
      <c r="L25" s="165"/>
      <c r="M25" s="1369"/>
      <c r="N25" s="1370"/>
      <c r="O25" s="1370"/>
      <c r="P25" s="1371"/>
    </row>
    <row r="26" spans="1:23" ht="16.5" customHeight="1" thickBot="1" x14ac:dyDescent="0.25">
      <c r="A26" s="134"/>
      <c r="B26" s="45" t="s">
        <v>102</v>
      </c>
      <c r="C26" s="1391"/>
      <c r="D26" s="1392"/>
      <c r="E26" s="1393"/>
      <c r="F26" s="1391"/>
      <c r="G26" s="1392"/>
      <c r="H26" s="1393"/>
      <c r="I26" s="33"/>
      <c r="J26" s="75" t="s">
        <v>93</v>
      </c>
      <c r="K26" s="77"/>
      <c r="L26" s="164"/>
      <c r="M26" s="1369"/>
      <c r="N26" s="1370"/>
      <c r="O26" s="1370"/>
      <c r="P26" s="1371"/>
      <c r="S26" s="160"/>
      <c r="T26" s="160"/>
      <c r="U26" s="160"/>
    </row>
    <row r="27" spans="1:23" ht="16.5" customHeight="1" thickBot="1" x14ac:dyDescent="0.25">
      <c r="A27" s="134"/>
      <c r="B27" s="45" t="s">
        <v>123</v>
      </c>
      <c r="C27" s="1391"/>
      <c r="D27" s="1392"/>
      <c r="E27" s="1393"/>
      <c r="F27" s="1391"/>
      <c r="G27" s="1392"/>
      <c r="H27" s="1393"/>
      <c r="I27" s="34"/>
      <c r="J27" s="76" t="s">
        <v>93</v>
      </c>
      <c r="K27" s="78"/>
      <c r="L27" s="165"/>
      <c r="M27" s="1369"/>
      <c r="N27" s="1370"/>
      <c r="O27" s="1370"/>
      <c r="P27" s="1371"/>
      <c r="S27" s="160"/>
      <c r="T27" s="160"/>
      <c r="U27" s="160"/>
    </row>
    <row r="28" spans="1:23" ht="16.5" customHeight="1" thickBot="1" x14ac:dyDescent="0.25">
      <c r="A28" s="166"/>
      <c r="B28" s="167"/>
      <c r="C28" s="168"/>
      <c r="D28" s="168"/>
      <c r="E28" s="168"/>
      <c r="F28" s="168"/>
      <c r="G28" s="168"/>
      <c r="H28" s="168"/>
      <c r="I28" s="168"/>
      <c r="J28" s="168"/>
      <c r="K28" s="168"/>
      <c r="L28" s="168"/>
      <c r="M28" s="151"/>
      <c r="N28" s="152"/>
      <c r="O28" s="152"/>
      <c r="P28" s="153"/>
    </row>
    <row r="29" spans="1:23" ht="16.5" customHeight="1" thickBot="1" x14ac:dyDescent="0.25">
      <c r="A29" s="121">
        <v>8</v>
      </c>
      <c r="B29" s="170"/>
      <c r="C29" s="154"/>
      <c r="D29" s="155"/>
      <c r="E29" s="155"/>
      <c r="F29" s="155"/>
      <c r="G29" s="155"/>
      <c r="H29" s="155"/>
      <c r="I29" s="155"/>
      <c r="J29" s="155"/>
      <c r="K29" s="155"/>
      <c r="L29" s="155"/>
      <c r="M29" s="1384"/>
      <c r="N29" s="1385"/>
      <c r="O29" s="1385"/>
      <c r="P29" s="1386"/>
    </row>
    <row r="30" spans="1:23" s="122" customFormat="1" ht="16.5" customHeight="1" thickBot="1" x14ac:dyDescent="0.25">
      <c r="A30" s="121"/>
      <c r="B30" s="169" t="s">
        <v>130</v>
      </c>
      <c r="C30" s="130"/>
      <c r="D30" s="128"/>
      <c r="E30" s="128"/>
      <c r="F30" s="156"/>
      <c r="G30" s="157" t="s">
        <v>16</v>
      </c>
      <c r="H30" s="1372" t="s">
        <v>131</v>
      </c>
      <c r="I30" s="1373"/>
      <c r="J30" s="189"/>
      <c r="K30" s="128"/>
      <c r="L30" s="131"/>
      <c r="M30" s="191"/>
      <c r="N30" s="157" t="s">
        <v>16</v>
      </c>
      <c r="P30" s="158"/>
      <c r="U30" s="159"/>
      <c r="V30" s="6"/>
      <c r="W30" s="6"/>
    </row>
    <row r="31" spans="1:23" ht="16.5" customHeight="1" x14ac:dyDescent="0.2">
      <c r="A31" s="134"/>
      <c r="B31" s="137"/>
      <c r="C31" s="135"/>
      <c r="D31" s="66"/>
      <c r="E31" s="66"/>
      <c r="F31" s="32"/>
      <c r="G31" s="136"/>
      <c r="H31" s="1394"/>
      <c r="I31" s="1395"/>
      <c r="J31" s="135"/>
      <c r="K31" s="66"/>
      <c r="L31" s="32"/>
      <c r="M31" s="72"/>
      <c r="N31" s="136"/>
      <c r="P31" s="133"/>
      <c r="S31" s="160"/>
      <c r="T31" s="160"/>
      <c r="U31" s="160"/>
      <c r="V31" s="122"/>
      <c r="W31" s="122"/>
    </row>
    <row r="32" spans="1:23" ht="16.5" customHeight="1" x14ac:dyDescent="0.2">
      <c r="A32" s="134"/>
      <c r="B32" s="137"/>
      <c r="C32" s="65"/>
      <c r="D32" s="71"/>
      <c r="E32" s="71"/>
      <c r="F32" s="31"/>
      <c r="G32" s="138"/>
      <c r="H32" s="1396"/>
      <c r="I32" s="1397"/>
      <c r="J32" s="65"/>
      <c r="K32" s="71"/>
      <c r="L32" s="31"/>
      <c r="M32" s="73"/>
      <c r="N32" s="138"/>
      <c r="P32" s="133"/>
      <c r="S32" s="160"/>
      <c r="T32" s="160"/>
      <c r="U32" s="160"/>
      <c r="V32" s="122"/>
      <c r="W32" s="122"/>
    </row>
    <row r="33" spans="1:23" ht="16.5" customHeight="1" x14ac:dyDescent="0.2">
      <c r="A33" s="134"/>
      <c r="B33" s="137"/>
      <c r="C33" s="65"/>
      <c r="D33" s="71"/>
      <c r="E33" s="71"/>
      <c r="F33" s="31"/>
      <c r="G33" s="162"/>
      <c r="H33" s="1396"/>
      <c r="I33" s="1397"/>
      <c r="J33" s="65"/>
      <c r="K33" s="71"/>
      <c r="L33" s="31"/>
      <c r="M33" s="73"/>
      <c r="N33" s="162"/>
      <c r="P33" s="133"/>
      <c r="S33" s="160"/>
      <c r="T33" s="160"/>
      <c r="U33" s="160"/>
    </row>
    <row r="34" spans="1:23" ht="16.5" customHeight="1" thickBot="1" x14ac:dyDescent="0.25">
      <c r="A34" s="134"/>
      <c r="B34" s="137"/>
      <c r="C34" s="67"/>
      <c r="D34" s="68"/>
      <c r="E34" s="68"/>
      <c r="F34" s="140"/>
      <c r="G34" s="139"/>
      <c r="H34" s="1400"/>
      <c r="I34" s="1401"/>
      <c r="J34" s="67"/>
      <c r="K34" s="68"/>
      <c r="L34" s="68"/>
      <c r="M34" s="190"/>
      <c r="N34" s="139"/>
      <c r="P34" s="133"/>
      <c r="S34" s="160"/>
    </row>
    <row r="35" spans="1:23" ht="16.5" customHeight="1" thickBot="1" x14ac:dyDescent="0.25">
      <c r="A35" s="134"/>
      <c r="B35" s="44" t="s">
        <v>91</v>
      </c>
      <c r="C35" s="1391"/>
      <c r="D35" s="1392"/>
      <c r="E35" s="1393"/>
      <c r="F35" s="1391"/>
      <c r="G35" s="1392"/>
      <c r="H35" s="1393"/>
      <c r="I35" s="33"/>
      <c r="J35" s="75" t="s">
        <v>93</v>
      </c>
      <c r="K35" s="77"/>
      <c r="L35" s="171"/>
      <c r="M35" s="1384"/>
      <c r="N35" s="1385"/>
      <c r="O35" s="1385"/>
      <c r="P35" s="1386"/>
    </row>
    <row r="36" spans="1:23" ht="16.5" customHeight="1" thickBot="1" x14ac:dyDescent="0.25">
      <c r="A36" s="134"/>
      <c r="B36" s="45" t="s">
        <v>92</v>
      </c>
      <c r="C36" s="1391"/>
      <c r="D36" s="1392"/>
      <c r="E36" s="1393"/>
      <c r="F36" s="1391"/>
      <c r="G36" s="1392"/>
      <c r="H36" s="1393"/>
      <c r="I36" s="34"/>
      <c r="J36" s="76" t="s">
        <v>93</v>
      </c>
      <c r="K36" s="78"/>
      <c r="L36" s="172"/>
      <c r="M36" s="173"/>
      <c r="N36" s="163"/>
      <c r="O36" s="163"/>
      <c r="P36" s="174"/>
    </row>
    <row r="37" spans="1:23" ht="16.5" customHeight="1" thickBot="1" x14ac:dyDescent="0.25">
      <c r="A37" s="134"/>
      <c r="B37" s="45" t="s">
        <v>122</v>
      </c>
      <c r="C37" s="1391"/>
      <c r="D37" s="1392"/>
      <c r="E37" s="1393"/>
      <c r="F37" s="1391"/>
      <c r="G37" s="1392"/>
      <c r="H37" s="1393"/>
      <c r="I37" s="33"/>
      <c r="J37" s="75" t="s">
        <v>93</v>
      </c>
      <c r="K37" s="77"/>
      <c r="L37" s="171"/>
      <c r="M37" s="173"/>
      <c r="N37" s="163"/>
      <c r="O37" s="163"/>
      <c r="P37" s="174"/>
    </row>
    <row r="38" spans="1:23" ht="17.25" customHeight="1" thickBot="1" x14ac:dyDescent="0.25">
      <c r="A38" s="134"/>
      <c r="B38" s="45" t="s">
        <v>165</v>
      </c>
      <c r="C38" s="1391"/>
      <c r="D38" s="1392"/>
      <c r="E38" s="1393"/>
      <c r="F38" s="1391"/>
      <c r="G38" s="1392"/>
      <c r="H38" s="1393"/>
      <c r="I38" s="34"/>
      <c r="J38" s="76" t="s">
        <v>93</v>
      </c>
      <c r="K38" s="78"/>
      <c r="L38" s="172"/>
      <c r="M38" s="173"/>
      <c r="N38" s="163"/>
      <c r="O38" s="163"/>
      <c r="P38" s="174"/>
      <c r="S38" s="160"/>
      <c r="T38" s="160"/>
      <c r="U38" s="160"/>
    </row>
    <row r="40" spans="1:23" ht="13.5" thickBot="1" x14ac:dyDescent="0.25"/>
    <row r="41" spans="1:23" ht="17.25" customHeight="1" thickBot="1" x14ac:dyDescent="0.25">
      <c r="A41" s="23"/>
      <c r="B41" s="339" t="s">
        <v>130</v>
      </c>
      <c r="C41" s="189"/>
      <c r="D41" s="128"/>
      <c r="E41" s="325"/>
      <c r="F41" s="129" t="s">
        <v>90</v>
      </c>
      <c r="G41" s="1372" t="s">
        <v>131</v>
      </c>
      <c r="H41" s="1373"/>
      <c r="I41" s="1374"/>
      <c r="J41" s="326"/>
      <c r="K41" s="128"/>
      <c r="L41" s="325"/>
      <c r="M41" s="195" t="s">
        <v>90</v>
      </c>
      <c r="N41" s="132"/>
      <c r="O41" s="132"/>
      <c r="P41" s="133"/>
    </row>
    <row r="42" spans="1:23" ht="16.5" customHeight="1" x14ac:dyDescent="0.2">
      <c r="A42" s="134"/>
      <c r="B42" s="112"/>
      <c r="C42" s="322"/>
      <c r="D42" s="66"/>
      <c r="E42" s="72"/>
      <c r="F42" s="136"/>
      <c r="G42" s="1375"/>
      <c r="H42" s="1376"/>
      <c r="I42" s="1377"/>
      <c r="J42" s="322"/>
      <c r="K42" s="66"/>
      <c r="L42" s="72"/>
      <c r="M42" s="272"/>
      <c r="N42" s="132"/>
      <c r="O42" s="132"/>
      <c r="P42" s="133"/>
    </row>
    <row r="43" spans="1:23" ht="16.5" customHeight="1" x14ac:dyDescent="0.2">
      <c r="A43" s="134"/>
      <c r="B43" s="137"/>
      <c r="C43" s="65"/>
      <c r="D43" s="323"/>
      <c r="E43" s="73"/>
      <c r="F43" s="138"/>
      <c r="G43" s="1378"/>
      <c r="H43" s="1379"/>
      <c r="I43" s="1380"/>
      <c r="J43" s="65"/>
      <c r="K43" s="323"/>
      <c r="L43" s="73"/>
      <c r="M43" s="273"/>
      <c r="N43" s="132"/>
      <c r="O43" s="132"/>
      <c r="P43" s="133"/>
    </row>
    <row r="44" spans="1:23" ht="16.5" customHeight="1" thickBot="1" x14ac:dyDescent="0.25">
      <c r="A44" s="134"/>
      <c r="B44" s="123"/>
      <c r="C44" s="67"/>
      <c r="D44" s="68"/>
      <c r="E44" s="324"/>
      <c r="F44" s="139"/>
      <c r="G44" s="1381"/>
      <c r="H44" s="1382"/>
      <c r="I44" s="1383"/>
      <c r="J44" s="67"/>
      <c r="K44" s="68"/>
      <c r="L44" s="324"/>
      <c r="M44" s="274"/>
      <c r="N44" s="132"/>
      <c r="O44" s="132"/>
      <c r="P44" s="133"/>
    </row>
    <row r="45" spans="1:23" ht="24.75" hidden="1" customHeight="1" x14ac:dyDescent="0.2">
      <c r="A45" s="134"/>
      <c r="B45" s="112"/>
      <c r="C45" s="135"/>
      <c r="D45" s="66"/>
      <c r="E45" s="66"/>
      <c r="F45" s="32"/>
      <c r="G45" s="136"/>
      <c r="H45" s="175"/>
      <c r="I45" s="176"/>
      <c r="J45" s="66"/>
      <c r="K45" s="66"/>
      <c r="L45" s="32"/>
      <c r="M45" s="136"/>
      <c r="N45" s="152"/>
      <c r="O45" s="152"/>
      <c r="P45" s="133"/>
      <c r="S45" s="160"/>
      <c r="T45" s="160"/>
      <c r="U45" s="160"/>
      <c r="V45" s="122"/>
      <c r="W45" s="122"/>
    </row>
    <row r="46" spans="1:23" ht="24.75" hidden="1" customHeight="1" x14ac:dyDescent="0.2">
      <c r="A46" s="134"/>
      <c r="B46" s="137"/>
      <c r="C46" s="65"/>
      <c r="D46" s="71"/>
      <c r="E46" s="71"/>
      <c r="F46" s="31"/>
      <c r="G46" s="138"/>
      <c r="H46" s="177"/>
      <c r="I46" s="178"/>
      <c r="J46" s="71"/>
      <c r="K46" s="71"/>
      <c r="L46" s="31"/>
      <c r="M46" s="138"/>
      <c r="N46" s="161"/>
      <c r="O46" s="161"/>
      <c r="P46" s="133"/>
      <c r="S46" s="160"/>
      <c r="T46" s="160"/>
      <c r="U46" s="160"/>
      <c r="V46" s="122"/>
      <c r="W46" s="122"/>
    </row>
    <row r="47" spans="1:23" ht="24.75" hidden="1" customHeight="1" x14ac:dyDescent="0.2">
      <c r="A47" s="134"/>
      <c r="B47" s="137"/>
      <c r="C47" s="65"/>
      <c r="D47" s="71"/>
      <c r="E47" s="71"/>
      <c r="F47" s="31"/>
      <c r="G47" s="162"/>
      <c r="H47" s="179"/>
      <c r="I47" s="180"/>
      <c r="J47" s="71"/>
      <c r="K47" s="71"/>
      <c r="L47" s="31"/>
      <c r="M47" s="162"/>
      <c r="N47" s="163"/>
      <c r="O47" s="163"/>
      <c r="P47" s="133"/>
      <c r="S47" s="160"/>
      <c r="T47" s="160"/>
      <c r="U47" s="160"/>
    </row>
    <row r="48" spans="1:23" ht="24.75" hidden="1" customHeight="1" x14ac:dyDescent="0.2">
      <c r="A48" s="134"/>
      <c r="B48" s="137" t="s">
        <v>48</v>
      </c>
      <c r="C48" s="67"/>
      <c r="D48" s="68"/>
      <c r="E48" s="68"/>
      <c r="F48" s="140"/>
      <c r="G48" s="139"/>
      <c r="H48" s="181" t="s">
        <v>121</v>
      </c>
      <c r="I48" s="182"/>
      <c r="J48" s="68" t="s">
        <v>71</v>
      </c>
      <c r="K48" s="68" t="s">
        <v>71</v>
      </c>
      <c r="L48" s="140" t="s">
        <v>71</v>
      </c>
      <c r="M48" s="139" t="s">
        <v>71</v>
      </c>
      <c r="N48" s="152"/>
      <c r="O48" s="152"/>
      <c r="P48" s="133"/>
      <c r="S48" s="160"/>
    </row>
    <row r="49" spans="1:21" ht="24.75" hidden="1" customHeight="1" x14ac:dyDescent="0.2">
      <c r="A49" s="134"/>
      <c r="B49" s="44" t="s">
        <v>91</v>
      </c>
      <c r="C49" s="183"/>
      <c r="D49" s="184"/>
      <c r="E49" s="184"/>
      <c r="F49" s="183"/>
      <c r="G49" s="184"/>
      <c r="H49" s="185"/>
      <c r="I49" s="33"/>
      <c r="J49" s="75" t="s">
        <v>93</v>
      </c>
      <c r="K49" s="77"/>
      <c r="L49" s="164"/>
      <c r="M49" s="173"/>
      <c r="N49" s="163"/>
      <c r="O49" s="163"/>
      <c r="P49" s="174"/>
      <c r="S49" s="160"/>
      <c r="T49" s="160"/>
      <c r="U49" s="160"/>
    </row>
    <row r="50" spans="1:21" ht="24.75" hidden="1" customHeight="1" x14ac:dyDescent="0.2">
      <c r="A50" s="134"/>
      <c r="B50" s="45" t="s">
        <v>92</v>
      </c>
      <c r="C50" s="183"/>
      <c r="D50" s="184"/>
      <c r="E50" s="185"/>
      <c r="F50" s="183"/>
      <c r="G50" s="184"/>
      <c r="H50" s="184"/>
      <c r="I50" s="34"/>
      <c r="J50" s="76" t="s">
        <v>93</v>
      </c>
      <c r="K50" s="78"/>
      <c r="L50" s="165"/>
      <c r="M50" s="173"/>
      <c r="N50" s="163"/>
      <c r="O50" s="163"/>
      <c r="P50" s="174"/>
      <c r="S50" s="160"/>
      <c r="T50" s="160"/>
      <c r="U50" s="160"/>
    </row>
    <row r="51" spans="1:21" ht="24.75" hidden="1" customHeight="1" x14ac:dyDescent="0.2">
      <c r="A51" s="134"/>
      <c r="B51" s="45" t="s">
        <v>102</v>
      </c>
      <c r="C51" s="183"/>
      <c r="D51" s="184"/>
      <c r="E51" s="186"/>
      <c r="F51" s="183"/>
      <c r="G51" s="184"/>
      <c r="H51" s="185"/>
      <c r="I51" s="33"/>
      <c r="J51" s="75" t="s">
        <v>93</v>
      </c>
      <c r="K51" s="77"/>
      <c r="L51" s="164"/>
      <c r="M51" s="173"/>
      <c r="N51" s="163"/>
      <c r="O51" s="163"/>
      <c r="P51" s="174"/>
      <c r="S51" s="160"/>
      <c r="T51" s="160"/>
      <c r="U51" s="160"/>
    </row>
    <row r="52" spans="1:21" ht="24.75" hidden="1" customHeight="1" x14ac:dyDescent="0.2">
      <c r="A52" s="134"/>
      <c r="B52" s="45" t="s">
        <v>123</v>
      </c>
      <c r="C52" s="183"/>
      <c r="D52" s="184"/>
      <c r="E52" s="185"/>
      <c r="F52" s="183"/>
      <c r="G52" s="184"/>
      <c r="H52" s="185"/>
      <c r="I52" s="34"/>
      <c r="J52" s="76" t="s">
        <v>93</v>
      </c>
      <c r="K52" s="78"/>
      <c r="L52" s="165"/>
      <c r="M52" s="173"/>
      <c r="N52" s="163"/>
      <c r="O52" s="163"/>
      <c r="P52" s="174"/>
      <c r="S52" s="160"/>
      <c r="T52" s="160"/>
      <c r="U52" s="160"/>
    </row>
    <row r="53" spans="1:21" ht="13.5" thickBot="1" x14ac:dyDescent="0.25"/>
    <row r="54" spans="1:21" ht="17.25" customHeight="1" thickBot="1" x14ac:dyDescent="0.25">
      <c r="A54" s="23"/>
      <c r="B54" s="339" t="s">
        <v>508</v>
      </c>
      <c r="C54" s="189"/>
      <c r="D54" s="128"/>
      <c r="E54" s="325"/>
      <c r="F54" s="129" t="s">
        <v>90</v>
      </c>
      <c r="G54" s="1372" t="s">
        <v>509</v>
      </c>
      <c r="H54" s="1373"/>
      <c r="I54" s="1374"/>
      <c r="J54" s="326"/>
      <c r="K54" s="128"/>
      <c r="L54" s="325"/>
      <c r="M54" s="195" t="s">
        <v>90</v>
      </c>
      <c r="N54" s="132"/>
      <c r="O54" s="132"/>
      <c r="P54" s="133"/>
    </row>
    <row r="55" spans="1:21" ht="16.5" customHeight="1" x14ac:dyDescent="0.2">
      <c r="A55" s="134"/>
      <c r="B55" s="187"/>
      <c r="C55" s="322"/>
      <c r="D55" s="66"/>
      <c r="E55" s="72"/>
      <c r="F55" s="136"/>
      <c r="G55" s="1375"/>
      <c r="H55" s="1376"/>
      <c r="I55" s="1377"/>
      <c r="J55" s="322"/>
      <c r="K55" s="66"/>
      <c r="L55" s="72"/>
      <c r="M55" s="272"/>
      <c r="N55" s="132"/>
      <c r="O55" s="132"/>
      <c r="P55" s="133"/>
    </row>
    <row r="56" spans="1:21" ht="16.5" customHeight="1" x14ac:dyDescent="0.2">
      <c r="A56" s="134"/>
      <c r="B56" s="188"/>
      <c r="C56" s="65"/>
      <c r="D56" s="323"/>
      <c r="E56" s="73"/>
      <c r="F56" s="138"/>
      <c r="G56" s="1378"/>
      <c r="H56" s="1379"/>
      <c r="I56" s="1380"/>
      <c r="J56" s="65"/>
      <c r="K56" s="323"/>
      <c r="L56" s="73"/>
      <c r="M56" s="273"/>
      <c r="N56" s="132"/>
      <c r="O56" s="132"/>
      <c r="P56" s="133"/>
    </row>
    <row r="57" spans="1:21" ht="16.5" customHeight="1" thickBot="1" x14ac:dyDescent="0.25">
      <c r="A57" s="134"/>
      <c r="B57" s="612"/>
      <c r="C57" s="67"/>
      <c r="D57" s="68"/>
      <c r="E57" s="324"/>
      <c r="F57" s="139"/>
      <c r="G57" s="1381"/>
      <c r="H57" s="1382"/>
      <c r="I57" s="1383"/>
      <c r="J57" s="67"/>
      <c r="K57" s="68"/>
      <c r="L57" s="324"/>
      <c r="M57" s="274"/>
      <c r="N57" s="132"/>
      <c r="O57" s="132"/>
      <c r="P57" s="133"/>
    </row>
    <row r="58" spans="1:21" ht="13.5" thickBot="1" x14ac:dyDescent="0.25"/>
    <row r="59" spans="1:21" ht="17.25" customHeight="1" thickBot="1" x14ac:dyDescent="0.25">
      <c r="A59" s="23"/>
      <c r="B59" s="339" t="s">
        <v>511</v>
      </c>
      <c r="C59" s="189"/>
      <c r="D59" s="128"/>
      <c r="E59" s="325"/>
      <c r="F59" s="129" t="s">
        <v>90</v>
      </c>
      <c r="G59" s="1372" t="s">
        <v>510</v>
      </c>
      <c r="H59" s="1373"/>
      <c r="I59" s="1374"/>
      <c r="J59" s="326"/>
      <c r="K59" s="128"/>
      <c r="L59" s="325"/>
      <c r="M59" s="195" t="s">
        <v>90</v>
      </c>
      <c r="N59" s="132"/>
      <c r="O59" s="132"/>
      <c r="P59" s="133"/>
    </row>
    <row r="60" spans="1:21" ht="16.5" customHeight="1" x14ac:dyDescent="0.2">
      <c r="A60" s="134"/>
      <c r="B60" s="187"/>
      <c r="C60" s="322"/>
      <c r="D60" s="66"/>
      <c r="E60" s="72"/>
      <c r="F60" s="136"/>
      <c r="G60" s="1375"/>
      <c r="H60" s="1376"/>
      <c r="I60" s="1377"/>
      <c r="J60" s="322"/>
      <c r="K60" s="66"/>
      <c r="L60" s="72"/>
      <c r="M60" s="272"/>
      <c r="N60" s="132"/>
      <c r="O60" s="132"/>
      <c r="P60" s="133"/>
    </row>
    <row r="61" spans="1:21" ht="16.5" customHeight="1" x14ac:dyDescent="0.2">
      <c r="A61" s="134"/>
      <c r="B61" s="188"/>
      <c r="C61" s="65"/>
      <c r="D61" s="323"/>
      <c r="E61" s="73"/>
      <c r="F61" s="138"/>
      <c r="G61" s="1378"/>
      <c r="H61" s="1379"/>
      <c r="I61" s="1380"/>
      <c r="J61" s="65"/>
      <c r="K61" s="323"/>
      <c r="L61" s="73"/>
      <c r="M61" s="273"/>
      <c r="N61" s="132"/>
      <c r="O61" s="132"/>
      <c r="P61" s="133"/>
    </row>
    <row r="62" spans="1:21" ht="16.5" customHeight="1" thickBot="1" x14ac:dyDescent="0.25">
      <c r="A62" s="134"/>
      <c r="B62" s="612"/>
      <c r="C62" s="67"/>
      <c r="D62" s="68"/>
      <c r="E62" s="324"/>
      <c r="F62" s="139"/>
      <c r="G62" s="1381"/>
      <c r="H62" s="1382"/>
      <c r="I62" s="1383"/>
      <c r="J62" s="67"/>
      <c r="K62" s="68"/>
      <c r="L62" s="324"/>
      <c r="M62" s="274"/>
      <c r="N62" s="132"/>
      <c r="O62" s="132"/>
      <c r="P62" s="133"/>
    </row>
    <row r="67" spans="1:16" ht="12.75" customHeight="1" x14ac:dyDescent="0.2">
      <c r="A67" s="1356"/>
      <c r="B67" s="1356"/>
      <c r="C67" s="1356"/>
      <c r="D67" s="1356"/>
      <c r="E67" s="1356"/>
      <c r="F67" s="1356"/>
      <c r="G67" s="1356"/>
      <c r="H67" s="1356"/>
      <c r="I67" s="1356"/>
      <c r="J67" s="1356"/>
      <c r="K67" s="1356"/>
      <c r="L67" s="1356"/>
      <c r="M67" s="1356"/>
      <c r="N67" s="1356"/>
      <c r="O67" s="1356"/>
      <c r="P67" s="1356"/>
    </row>
    <row r="68" spans="1:16" ht="12.75" customHeight="1" x14ac:dyDescent="0.2">
      <c r="A68" s="1356"/>
      <c r="B68" s="1356"/>
      <c r="C68" s="1356"/>
      <c r="D68" s="1356"/>
      <c r="E68" s="1356"/>
      <c r="F68" s="1356"/>
      <c r="G68" s="1356"/>
      <c r="H68" s="1356"/>
      <c r="I68" s="1356"/>
      <c r="J68" s="1356"/>
      <c r="K68" s="1356"/>
      <c r="L68" s="1356"/>
      <c r="M68" s="1356"/>
      <c r="N68" s="1356"/>
      <c r="O68" s="1356"/>
      <c r="P68" s="1356"/>
    </row>
    <row r="69" spans="1:16" ht="12.75" customHeight="1" x14ac:dyDescent="0.2">
      <c r="A69" s="1356"/>
      <c r="B69" s="1356"/>
      <c r="C69" s="1356"/>
      <c r="D69" s="1356"/>
      <c r="E69" s="1356"/>
      <c r="F69" s="1356"/>
      <c r="G69" s="1356"/>
      <c r="H69" s="1356"/>
      <c r="I69" s="1356"/>
      <c r="J69" s="1356"/>
      <c r="K69" s="1356"/>
      <c r="L69" s="1356"/>
      <c r="M69" s="1356"/>
      <c r="N69" s="1356"/>
      <c r="O69" s="1356"/>
      <c r="P69" s="1356"/>
    </row>
    <row r="70" spans="1:16" ht="12.75" customHeight="1" x14ac:dyDescent="0.2">
      <c r="A70" s="1356"/>
      <c r="B70" s="1356"/>
      <c r="C70" s="1356"/>
      <c r="D70" s="1356"/>
      <c r="E70" s="1356"/>
      <c r="F70" s="1356"/>
      <c r="G70" s="1356"/>
      <c r="H70" s="1356"/>
      <c r="I70" s="1356"/>
      <c r="J70" s="1356"/>
      <c r="K70" s="1356"/>
      <c r="L70" s="1356"/>
      <c r="M70" s="1356"/>
      <c r="N70" s="1356"/>
      <c r="O70" s="1356"/>
      <c r="P70" s="1356"/>
    </row>
    <row r="71" spans="1:16" ht="12.75" customHeight="1" x14ac:dyDescent="0.2">
      <c r="A71" s="1356"/>
      <c r="B71" s="1356"/>
      <c r="C71" s="1356"/>
      <c r="D71" s="1356"/>
      <c r="E71" s="1356"/>
      <c r="F71" s="1356"/>
      <c r="G71" s="1356"/>
      <c r="H71" s="1356"/>
      <c r="I71" s="1356"/>
      <c r="J71" s="1356"/>
      <c r="K71" s="1356"/>
      <c r="L71" s="1356"/>
      <c r="M71" s="1356"/>
      <c r="N71" s="1356"/>
      <c r="O71" s="1356"/>
      <c r="P71" s="1356"/>
    </row>
    <row r="72" spans="1:16" ht="12.75" customHeight="1" x14ac:dyDescent="0.2">
      <c r="A72" s="1356"/>
      <c r="B72" s="1356"/>
      <c r="C72" s="1356"/>
      <c r="D72" s="1356"/>
      <c r="E72" s="1356"/>
      <c r="F72" s="1356"/>
      <c r="G72" s="1356"/>
      <c r="H72" s="1356"/>
      <c r="I72" s="1356"/>
      <c r="J72" s="1356"/>
      <c r="K72" s="1356"/>
      <c r="L72" s="1356"/>
      <c r="M72" s="1356"/>
      <c r="N72" s="1356"/>
      <c r="O72" s="1356"/>
      <c r="P72" s="1356"/>
    </row>
    <row r="73" spans="1:16" ht="12.75" customHeight="1" x14ac:dyDescent="0.2">
      <c r="A73" s="1356"/>
      <c r="B73" s="1356"/>
      <c r="C73" s="1356"/>
      <c r="D73" s="1356"/>
      <c r="E73" s="1356"/>
      <c r="F73" s="1356"/>
      <c r="G73" s="1356"/>
      <c r="H73" s="1356"/>
      <c r="I73" s="1356"/>
      <c r="J73" s="1356"/>
      <c r="K73" s="1356"/>
      <c r="L73" s="1356"/>
      <c r="M73" s="1356"/>
      <c r="N73" s="1356"/>
      <c r="O73" s="1356"/>
      <c r="P73" s="1356"/>
    </row>
    <row r="74" spans="1:16" ht="12.75" customHeight="1" x14ac:dyDescent="0.2">
      <c r="A74" s="1356"/>
      <c r="B74" s="1356"/>
      <c r="C74" s="1356"/>
      <c r="D74" s="1356"/>
      <c r="E74" s="1356"/>
      <c r="F74" s="1356"/>
      <c r="G74" s="1356"/>
      <c r="H74" s="1356"/>
      <c r="I74" s="1356"/>
      <c r="J74" s="1356"/>
      <c r="K74" s="1356"/>
      <c r="L74" s="1356"/>
      <c r="M74" s="1356"/>
      <c r="N74" s="1356"/>
      <c r="O74" s="1356"/>
      <c r="P74" s="1356"/>
    </row>
    <row r="75" spans="1:16" ht="12.75" customHeight="1" x14ac:dyDescent="0.2">
      <c r="A75" s="1356"/>
      <c r="B75" s="1356"/>
      <c r="C75" s="1356"/>
      <c r="D75" s="1356"/>
      <c r="E75" s="1356"/>
      <c r="F75" s="1356"/>
      <c r="G75" s="1356"/>
      <c r="H75" s="1356"/>
      <c r="I75" s="1356"/>
      <c r="J75" s="1356"/>
      <c r="K75" s="1356"/>
      <c r="L75" s="1356"/>
      <c r="M75" s="1356"/>
      <c r="N75" s="1356"/>
      <c r="O75" s="1356"/>
      <c r="P75" s="1356"/>
    </row>
    <row r="76" spans="1:16" ht="12.75" customHeight="1" x14ac:dyDescent="0.2">
      <c r="A76" s="1356"/>
      <c r="B76" s="1356"/>
      <c r="C76" s="1356"/>
      <c r="D76" s="1356"/>
      <c r="E76" s="1356"/>
      <c r="F76" s="1356"/>
      <c r="G76" s="1356"/>
      <c r="H76" s="1356"/>
      <c r="I76" s="1356"/>
      <c r="J76" s="1356"/>
      <c r="K76" s="1356"/>
      <c r="L76" s="1356"/>
      <c r="M76" s="1356"/>
      <c r="N76" s="1356"/>
      <c r="O76" s="1356"/>
      <c r="P76" s="1356"/>
    </row>
    <row r="77" spans="1:16" ht="12.75" customHeight="1" x14ac:dyDescent="0.2">
      <c r="A77" s="1356"/>
      <c r="B77" s="1356"/>
      <c r="C77" s="1356"/>
      <c r="D77" s="1356"/>
      <c r="E77" s="1356"/>
      <c r="F77" s="1356"/>
      <c r="G77" s="1356"/>
      <c r="H77" s="1356"/>
      <c r="I77" s="1356"/>
      <c r="J77" s="1356"/>
      <c r="K77" s="1356"/>
      <c r="L77" s="1356"/>
      <c r="M77" s="1356"/>
      <c r="N77" s="1356"/>
      <c r="O77" s="1356"/>
      <c r="P77" s="1356"/>
    </row>
    <row r="78" spans="1:16" ht="12.75" customHeight="1" x14ac:dyDescent="0.2">
      <c r="A78" s="1356"/>
      <c r="B78" s="1356"/>
      <c r="C78" s="1356"/>
      <c r="D78" s="1356"/>
      <c r="E78" s="1356"/>
      <c r="F78" s="1356"/>
      <c r="G78" s="1356"/>
      <c r="H78" s="1356"/>
      <c r="I78" s="1356"/>
      <c r="J78" s="1356"/>
      <c r="K78" s="1356"/>
      <c r="L78" s="1356"/>
      <c r="M78" s="1356"/>
      <c r="N78" s="1356"/>
      <c r="O78" s="1356"/>
      <c r="P78" s="1356"/>
    </row>
    <row r="79" spans="1:16" ht="12.75" customHeight="1" x14ac:dyDescent="0.2">
      <c r="A79" s="1356"/>
      <c r="B79" s="1356"/>
      <c r="C79" s="1356"/>
      <c r="D79" s="1356"/>
      <c r="E79" s="1356"/>
      <c r="F79" s="1356"/>
      <c r="G79" s="1356"/>
      <c r="H79" s="1356"/>
      <c r="I79" s="1356"/>
      <c r="J79" s="1356"/>
      <c r="K79" s="1356"/>
      <c r="L79" s="1356"/>
      <c r="M79" s="1356"/>
      <c r="N79" s="1356"/>
      <c r="O79" s="1356"/>
      <c r="P79" s="1356"/>
    </row>
    <row r="80" spans="1:16" ht="12.75" customHeight="1" x14ac:dyDescent="0.2">
      <c r="A80" s="1356"/>
      <c r="B80" s="1356"/>
      <c r="C80" s="1356"/>
      <c r="D80" s="1356"/>
      <c r="E80" s="1356"/>
      <c r="F80" s="1356"/>
      <c r="G80" s="1356"/>
      <c r="H80" s="1356"/>
      <c r="I80" s="1356"/>
      <c r="J80" s="1356"/>
      <c r="K80" s="1356"/>
      <c r="L80" s="1356"/>
      <c r="M80" s="1356"/>
      <c r="N80" s="1356"/>
      <c r="O80" s="1356"/>
      <c r="P80" s="1356"/>
    </row>
    <row r="81" spans="1:16" ht="12.75" customHeight="1" x14ac:dyDescent="0.2">
      <c r="A81" s="1356"/>
      <c r="B81" s="1356"/>
      <c r="C81" s="1356"/>
      <c r="D81" s="1356"/>
      <c r="E81" s="1356"/>
      <c r="F81" s="1356"/>
      <c r="G81" s="1356"/>
      <c r="H81" s="1356"/>
      <c r="I81" s="1356"/>
      <c r="J81" s="1356"/>
      <c r="K81" s="1356"/>
      <c r="L81" s="1356"/>
      <c r="M81" s="1356"/>
      <c r="N81" s="1356"/>
      <c r="O81" s="1356"/>
      <c r="P81" s="1356"/>
    </row>
    <row r="82" spans="1:16" ht="12.75" customHeight="1" x14ac:dyDescent="0.2">
      <c r="A82" s="1356"/>
      <c r="B82" s="1356"/>
      <c r="C82" s="1356"/>
      <c r="D82" s="1356"/>
      <c r="E82" s="1356"/>
      <c r="F82" s="1356"/>
      <c r="G82" s="1356"/>
      <c r="H82" s="1356"/>
      <c r="I82" s="1356"/>
      <c r="J82" s="1356"/>
      <c r="K82" s="1356"/>
      <c r="L82" s="1356"/>
      <c r="M82" s="1356"/>
      <c r="N82" s="1356"/>
      <c r="O82" s="1356"/>
      <c r="P82" s="1356"/>
    </row>
  </sheetData>
  <mergeCells count="52">
    <mergeCell ref="G61:I61"/>
    <mergeCell ref="G62:I62"/>
    <mergeCell ref="G55:I55"/>
    <mergeCell ref="G56:I56"/>
    <mergeCell ref="G57:I57"/>
    <mergeCell ref="G59:I59"/>
    <mergeCell ref="G60:I60"/>
    <mergeCell ref="G41:I41"/>
    <mergeCell ref="G42:I42"/>
    <mergeCell ref="G43:I43"/>
    <mergeCell ref="G44:I44"/>
    <mergeCell ref="G54:I54"/>
    <mergeCell ref="H23:I23"/>
    <mergeCell ref="C24:E24"/>
    <mergeCell ref="F24:H24"/>
    <mergeCell ref="C38:E38"/>
    <mergeCell ref="F38:H38"/>
    <mergeCell ref="C35:E35"/>
    <mergeCell ref="F35:H35"/>
    <mergeCell ref="H34:I34"/>
    <mergeCell ref="M35:P35"/>
    <mergeCell ref="C36:E36"/>
    <mergeCell ref="F36:H36"/>
    <mergeCell ref="C37:E37"/>
    <mergeCell ref="F37:H37"/>
    <mergeCell ref="M29:P29"/>
    <mergeCell ref="H30:I30"/>
    <mergeCell ref="H31:I31"/>
    <mergeCell ref="H32:I32"/>
    <mergeCell ref="H33:I33"/>
    <mergeCell ref="M24:P24"/>
    <mergeCell ref="C25:E25"/>
    <mergeCell ref="F25:H25"/>
    <mergeCell ref="M25:P27"/>
    <mergeCell ref="C26:E26"/>
    <mergeCell ref="F26:H26"/>
    <mergeCell ref="C27:E27"/>
    <mergeCell ref="F27:H27"/>
    <mergeCell ref="M18:P18"/>
    <mergeCell ref="H19:I19"/>
    <mergeCell ref="H20:I20"/>
    <mergeCell ref="H21:I21"/>
    <mergeCell ref="H22:I22"/>
    <mergeCell ref="M14:P14"/>
    <mergeCell ref="C1:L1"/>
    <mergeCell ref="M1:P1"/>
    <mergeCell ref="M8:P9"/>
    <mergeCell ref="C9:L9"/>
    <mergeCell ref="G10:I10"/>
    <mergeCell ref="G11:I11"/>
    <mergeCell ref="G12:I12"/>
    <mergeCell ref="G13:I13"/>
  </mergeCells>
  <pageMargins left="0" right="0" top="0.78740157480314965" bottom="0.78740157480314965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4"/>
  <sheetViews>
    <sheetView topLeftCell="A14" zoomScale="130" zoomScaleNormal="130" workbookViewId="0">
      <selection activeCell="R30" sqref="R30"/>
    </sheetView>
  </sheetViews>
  <sheetFormatPr defaultColWidth="9.140625" defaultRowHeight="12.75" x14ac:dyDescent="0.2"/>
  <cols>
    <col min="1" max="1" width="4.42578125" style="1" customWidth="1"/>
    <col min="2" max="2" width="17.5703125" style="1" customWidth="1"/>
    <col min="3" max="11" width="6" style="1" customWidth="1"/>
    <col min="12" max="13" width="6" style="2" customWidth="1"/>
    <col min="14" max="14" width="4.85546875" style="2" customWidth="1"/>
    <col min="15" max="15" width="1.7109375" style="1" customWidth="1"/>
    <col min="16" max="16" width="3" style="1" customWidth="1"/>
    <col min="17" max="16384" width="9.140625" style="1"/>
  </cols>
  <sheetData>
    <row r="1" spans="1:17" s="1322" customFormat="1" ht="22.5" customHeight="1" thickBot="1" x14ac:dyDescent="0.3">
      <c r="A1" s="1320" t="s">
        <v>357</v>
      </c>
      <c r="B1" s="1321"/>
      <c r="C1" s="1321"/>
      <c r="D1" s="1321"/>
      <c r="E1" s="1321"/>
      <c r="F1" s="1321"/>
      <c r="G1" s="1321"/>
      <c r="H1" s="1321"/>
      <c r="I1" s="1321"/>
      <c r="J1" s="1321"/>
      <c r="K1" s="1321"/>
      <c r="L1" s="1321"/>
      <c r="M1" s="1466">
        <v>9</v>
      </c>
      <c r="N1" s="1466"/>
      <c r="O1" s="1466"/>
      <c r="P1" s="1467"/>
    </row>
    <row r="2" spans="1:17" s="5" customFormat="1" ht="9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/>
      <c r="K2" s="4"/>
      <c r="L2" s="1309" t="s">
        <v>1025</v>
      </c>
      <c r="M2" s="1468"/>
      <c r="N2" s="1468"/>
      <c r="O2" s="1468"/>
      <c r="P2" s="1469"/>
    </row>
    <row r="3" spans="1:17" s="6" customFormat="1" ht="18" customHeight="1" x14ac:dyDescent="0.2">
      <c r="A3" s="61" t="s">
        <v>4</v>
      </c>
      <c r="B3" s="199" t="s">
        <v>194</v>
      </c>
      <c r="C3" s="336"/>
      <c r="D3" s="50">
        <v>5</v>
      </c>
      <c r="E3" s="50">
        <v>6</v>
      </c>
      <c r="F3" s="50">
        <v>5</v>
      </c>
      <c r="G3" s="50">
        <v>6</v>
      </c>
      <c r="H3" s="50">
        <v>5</v>
      </c>
      <c r="I3" s="50">
        <v>6</v>
      </c>
      <c r="J3" s="1331"/>
      <c r="K3" s="1331"/>
      <c r="L3" s="1310">
        <f t="shared" ref="L3:L8" si="0">SUM(D3:K3)</f>
        <v>33</v>
      </c>
      <c r="M3" s="1468"/>
      <c r="N3" s="1468"/>
      <c r="O3" s="1468"/>
      <c r="P3" s="1469"/>
    </row>
    <row r="4" spans="1:17" s="6" customFormat="1" ht="18" customHeight="1" x14ac:dyDescent="0.2">
      <c r="A4" s="337" t="s">
        <v>5</v>
      </c>
      <c r="B4" s="200" t="s">
        <v>170</v>
      </c>
      <c r="C4" s="35"/>
      <c r="D4" s="7">
        <v>4</v>
      </c>
      <c r="E4" s="7">
        <v>5</v>
      </c>
      <c r="F4" s="7">
        <v>6</v>
      </c>
      <c r="G4" s="7">
        <v>4</v>
      </c>
      <c r="H4" s="7">
        <v>3</v>
      </c>
      <c r="I4" s="7">
        <v>5</v>
      </c>
      <c r="J4" s="1328"/>
      <c r="K4" s="1328"/>
      <c r="L4" s="1311">
        <f t="shared" si="0"/>
        <v>27</v>
      </c>
      <c r="M4" s="1468"/>
      <c r="N4" s="1468"/>
      <c r="O4" s="1468"/>
      <c r="P4" s="1469"/>
    </row>
    <row r="5" spans="1:17" s="6" customFormat="1" ht="18" customHeight="1" x14ac:dyDescent="0.2">
      <c r="A5" s="338" t="s">
        <v>6</v>
      </c>
      <c r="B5" s="37" t="s">
        <v>127</v>
      </c>
      <c r="C5" s="26"/>
      <c r="D5" s="7">
        <v>3</v>
      </c>
      <c r="E5" s="7">
        <v>4</v>
      </c>
      <c r="F5" s="7">
        <v>2</v>
      </c>
      <c r="G5" s="7">
        <v>5</v>
      </c>
      <c r="H5" s="7">
        <v>6</v>
      </c>
      <c r="I5" s="7">
        <v>4</v>
      </c>
      <c r="J5" s="1328"/>
      <c r="K5" s="1328"/>
      <c r="L5" s="1311">
        <f t="shared" si="0"/>
        <v>24</v>
      </c>
      <c r="M5" s="1313"/>
      <c r="N5" s="1316"/>
      <c r="O5" s="1316"/>
      <c r="P5" s="1317"/>
    </row>
    <row r="6" spans="1:17" s="6" customFormat="1" ht="18" customHeight="1" x14ac:dyDescent="0.2">
      <c r="A6" s="12" t="s">
        <v>60</v>
      </c>
      <c r="B6" s="37" t="s">
        <v>28</v>
      </c>
      <c r="C6" s="26"/>
      <c r="D6" s="7">
        <v>2</v>
      </c>
      <c r="E6" s="7">
        <v>3</v>
      </c>
      <c r="F6" s="7">
        <v>4</v>
      </c>
      <c r="G6" s="7">
        <v>1</v>
      </c>
      <c r="H6" s="7">
        <v>2</v>
      </c>
      <c r="I6" s="7">
        <v>3</v>
      </c>
      <c r="J6" s="1328"/>
      <c r="K6" s="1328"/>
      <c r="L6" s="1311">
        <f t="shared" si="0"/>
        <v>15</v>
      </c>
      <c r="M6" s="1313"/>
      <c r="N6" s="1316"/>
      <c r="O6" s="1316"/>
      <c r="P6" s="1317"/>
    </row>
    <row r="7" spans="1:17" s="6" customFormat="1" ht="18" customHeight="1" x14ac:dyDescent="0.2">
      <c r="A7" s="12" t="s">
        <v>61</v>
      </c>
      <c r="B7" s="37" t="s">
        <v>40</v>
      </c>
      <c r="C7" s="26"/>
      <c r="D7" s="7">
        <v>1</v>
      </c>
      <c r="E7" s="7">
        <v>2</v>
      </c>
      <c r="F7" s="7">
        <v>3</v>
      </c>
      <c r="G7" s="7">
        <v>2</v>
      </c>
      <c r="H7" s="7">
        <v>4</v>
      </c>
      <c r="I7" s="7">
        <v>2</v>
      </c>
      <c r="J7" s="1328"/>
      <c r="K7" s="1328"/>
      <c r="L7" s="1311">
        <f t="shared" si="0"/>
        <v>14</v>
      </c>
      <c r="M7" s="1313"/>
      <c r="N7" s="1316"/>
      <c r="O7" s="1316"/>
      <c r="P7" s="1317"/>
    </row>
    <row r="8" spans="1:17" ht="18" customHeight="1" thickBot="1" x14ac:dyDescent="0.25">
      <c r="A8" s="252" t="s">
        <v>70</v>
      </c>
      <c r="B8" s="277" t="s">
        <v>601</v>
      </c>
      <c r="C8" s="300"/>
      <c r="D8" s="301">
        <v>0</v>
      </c>
      <c r="E8" s="301">
        <v>1</v>
      </c>
      <c r="F8" s="301">
        <v>0</v>
      </c>
      <c r="G8" s="301">
        <v>3</v>
      </c>
      <c r="H8" s="301">
        <v>0</v>
      </c>
      <c r="I8" s="301">
        <v>1</v>
      </c>
      <c r="J8" s="1330"/>
      <c r="K8" s="1330"/>
      <c r="L8" s="1312">
        <f t="shared" si="0"/>
        <v>5</v>
      </c>
      <c r="M8" s="1488" t="s">
        <v>188</v>
      </c>
      <c r="N8" s="1489"/>
      <c r="O8" s="1489"/>
      <c r="P8" s="1490"/>
    </row>
    <row r="9" spans="1:17" ht="14.25" hidden="1" customHeight="1" x14ac:dyDescent="0.2">
      <c r="A9" s="51" t="s">
        <v>79</v>
      </c>
      <c r="B9" s="28"/>
      <c r="C9" s="35"/>
      <c r="D9" s="18"/>
      <c r="E9" s="18"/>
      <c r="F9" s="18"/>
      <c r="G9" s="18"/>
      <c r="H9" s="18"/>
      <c r="I9" s="18"/>
      <c r="J9" s="18"/>
      <c r="K9" s="21"/>
      <c r="L9" s="299">
        <f t="shared" ref="L9" si="1">SUM(D9:K9)</f>
        <v>0</v>
      </c>
      <c r="M9" s="1314"/>
      <c r="N9" s="1316"/>
      <c r="O9" s="1316"/>
      <c r="P9" s="1317"/>
    </row>
    <row r="10" spans="1:17" ht="14.25" hidden="1" customHeight="1" thickBot="1" x14ac:dyDescent="0.25">
      <c r="A10" s="47" t="s">
        <v>81</v>
      </c>
      <c r="B10" s="30"/>
      <c r="C10" s="27"/>
      <c r="D10" s="19"/>
      <c r="E10" s="19"/>
      <c r="F10" s="19"/>
      <c r="G10" s="19"/>
      <c r="H10" s="19"/>
      <c r="I10" s="19"/>
      <c r="J10" s="19"/>
      <c r="K10" s="20"/>
      <c r="L10" s="74">
        <f>+D10+E10+F10+G10+H10+I10+J10+K10</f>
        <v>0</v>
      </c>
      <c r="M10" s="1315"/>
      <c r="N10" s="1318"/>
      <c r="O10" s="1318"/>
      <c r="P10" s="1319"/>
    </row>
    <row r="11" spans="1:17" ht="15" customHeight="1" thickBot="1" x14ac:dyDescent="0.25">
      <c r="A11" s="253"/>
      <c r="B11" s="230"/>
      <c r="C11" s="230"/>
      <c r="D11" s="230"/>
      <c r="E11" s="230"/>
      <c r="F11" s="230"/>
      <c r="G11" s="230"/>
      <c r="H11" s="230"/>
      <c r="I11" s="230"/>
      <c r="J11" s="230"/>
      <c r="K11" s="230"/>
      <c r="L11" s="16"/>
      <c r="M11" s="1485" t="s">
        <v>181</v>
      </c>
      <c r="N11" s="1486"/>
      <c r="O11" s="1486"/>
      <c r="P11" s="1487"/>
    </row>
    <row r="12" spans="1:17" s="6" customFormat="1" ht="15" customHeight="1" thickBot="1" x14ac:dyDescent="0.25">
      <c r="A12" s="16"/>
      <c r="B12" s="291" t="s">
        <v>251</v>
      </c>
      <c r="C12" s="1427" t="s">
        <v>268</v>
      </c>
      <c r="D12" s="1427"/>
      <c r="E12" s="1427"/>
      <c r="F12" s="1427"/>
      <c r="G12" s="1427"/>
      <c r="H12" s="1427"/>
      <c r="I12" s="1427"/>
      <c r="J12" s="1427"/>
      <c r="K12" s="1427"/>
      <c r="L12" s="1427"/>
      <c r="M12" s="1332"/>
      <c r="N12" s="1333"/>
      <c r="O12" s="1333"/>
      <c r="P12" s="1334"/>
      <c r="Q12" s="2"/>
    </row>
    <row r="13" spans="1:17" ht="15" customHeight="1" thickBot="1" x14ac:dyDescent="0.25">
      <c r="A13" s="253"/>
      <c r="B13" s="282" t="s">
        <v>110</v>
      </c>
      <c r="C13" s="283" t="s">
        <v>273</v>
      </c>
      <c r="D13" s="284" t="s">
        <v>63</v>
      </c>
      <c r="E13" s="285" t="s">
        <v>32</v>
      </c>
      <c r="F13" s="284" t="s">
        <v>45</v>
      </c>
      <c r="G13" s="286" t="s">
        <v>175</v>
      </c>
      <c r="H13" s="280" t="s">
        <v>71</v>
      </c>
      <c r="I13" s="721" t="s">
        <v>108</v>
      </c>
      <c r="J13" s="722" t="s">
        <v>90</v>
      </c>
      <c r="K13" s="723" t="s">
        <v>109</v>
      </c>
      <c r="L13" s="724" t="s">
        <v>107</v>
      </c>
      <c r="M13" s="209"/>
      <c r="N13" s="208"/>
      <c r="O13" s="208"/>
      <c r="P13" s="201"/>
    </row>
    <row r="14" spans="1:17" ht="15" customHeight="1" x14ac:dyDescent="0.2">
      <c r="A14" s="253"/>
      <c r="B14" s="287" t="s">
        <v>269</v>
      </c>
      <c r="C14" s="332"/>
      <c r="D14" s="66" t="s">
        <v>245</v>
      </c>
      <c r="E14" s="66" t="s">
        <v>218</v>
      </c>
      <c r="F14" s="66" t="s">
        <v>274</v>
      </c>
      <c r="G14" s="32" t="s">
        <v>275</v>
      </c>
      <c r="H14" s="281"/>
      <c r="I14" s="70" t="s">
        <v>164</v>
      </c>
      <c r="J14" s="114" t="s">
        <v>6</v>
      </c>
      <c r="K14" s="725">
        <v>3</v>
      </c>
      <c r="L14" s="709" t="s">
        <v>276</v>
      </c>
      <c r="M14" s="209"/>
      <c r="N14" s="208"/>
      <c r="O14" s="208"/>
      <c r="P14" s="201"/>
    </row>
    <row r="15" spans="1:17" ht="15" customHeight="1" x14ac:dyDescent="0.2">
      <c r="A15" s="253"/>
      <c r="B15" s="288" t="s">
        <v>270</v>
      </c>
      <c r="C15" s="65" t="s">
        <v>243</v>
      </c>
      <c r="D15" s="333"/>
      <c r="E15" s="71" t="s">
        <v>277</v>
      </c>
      <c r="F15" s="71" t="s">
        <v>278</v>
      </c>
      <c r="G15" s="31" t="s">
        <v>279</v>
      </c>
      <c r="H15" s="290"/>
      <c r="I15" s="70" t="s">
        <v>177</v>
      </c>
      <c r="J15" s="114" t="s">
        <v>4</v>
      </c>
      <c r="K15" s="725">
        <v>5</v>
      </c>
      <c r="L15" s="709" t="s">
        <v>287</v>
      </c>
      <c r="M15" s="209"/>
      <c r="N15" s="208"/>
      <c r="O15" s="208"/>
      <c r="P15" s="201"/>
    </row>
    <row r="16" spans="1:17" ht="15" customHeight="1" x14ac:dyDescent="0.2">
      <c r="A16" s="253"/>
      <c r="B16" s="288" t="s">
        <v>271</v>
      </c>
      <c r="C16" s="65" t="s">
        <v>219</v>
      </c>
      <c r="D16" s="71" t="s">
        <v>280</v>
      </c>
      <c r="E16" s="333"/>
      <c r="F16" s="71" t="s">
        <v>281</v>
      </c>
      <c r="G16" s="31" t="s">
        <v>249</v>
      </c>
      <c r="H16" s="281"/>
      <c r="I16" s="70" t="s">
        <v>285</v>
      </c>
      <c r="J16" s="114" t="s">
        <v>60</v>
      </c>
      <c r="K16" s="725">
        <v>2</v>
      </c>
      <c r="L16" s="709" t="s">
        <v>288</v>
      </c>
      <c r="M16" s="1446"/>
      <c r="N16" s="1447"/>
      <c r="O16" s="1447"/>
      <c r="P16" s="1448"/>
    </row>
    <row r="17" spans="1:17" ht="15" customHeight="1" x14ac:dyDescent="0.2">
      <c r="A17" s="253"/>
      <c r="B17" s="288" t="s">
        <v>117</v>
      </c>
      <c r="C17" s="65" t="s">
        <v>282</v>
      </c>
      <c r="D17" s="71" t="s">
        <v>283</v>
      </c>
      <c r="E17" s="71" t="s">
        <v>284</v>
      </c>
      <c r="F17" s="333"/>
      <c r="G17" s="31" t="s">
        <v>167</v>
      </c>
      <c r="H17" s="281"/>
      <c r="I17" s="70" t="s">
        <v>286</v>
      </c>
      <c r="J17" s="114" t="s">
        <v>61</v>
      </c>
      <c r="K17" s="725">
        <v>1</v>
      </c>
      <c r="L17" s="709" t="s">
        <v>289</v>
      </c>
      <c r="M17" s="1446"/>
      <c r="N17" s="1447"/>
      <c r="O17" s="1447"/>
      <c r="P17" s="1448"/>
    </row>
    <row r="18" spans="1:17" ht="15" customHeight="1" thickBot="1" x14ac:dyDescent="0.25">
      <c r="A18" s="253"/>
      <c r="B18" s="289" t="s">
        <v>272</v>
      </c>
      <c r="C18" s="279" t="s">
        <v>275</v>
      </c>
      <c r="D18" s="40" t="s">
        <v>279</v>
      </c>
      <c r="E18" s="40" t="s">
        <v>248</v>
      </c>
      <c r="F18" s="40" t="s">
        <v>166</v>
      </c>
      <c r="G18" s="334"/>
      <c r="H18" s="290"/>
      <c r="I18" s="36" t="s">
        <v>237</v>
      </c>
      <c r="J18" s="125" t="s">
        <v>5</v>
      </c>
      <c r="K18" s="726">
        <v>4</v>
      </c>
      <c r="L18" s="710" t="s">
        <v>290</v>
      </c>
      <c r="M18" s="209"/>
      <c r="N18" s="208"/>
      <c r="O18" s="208"/>
      <c r="P18" s="201"/>
    </row>
    <row r="19" spans="1:17" ht="15" customHeight="1" thickBot="1" x14ac:dyDescent="0.25">
      <c r="A19" s="253"/>
      <c r="B19" s="230"/>
      <c r="C19" s="230"/>
      <c r="D19" s="230"/>
      <c r="E19" s="230"/>
      <c r="F19" s="230"/>
      <c r="G19" s="230"/>
      <c r="H19" s="230"/>
      <c r="I19" s="230"/>
      <c r="J19" s="230"/>
      <c r="K19" s="230"/>
      <c r="L19" s="16"/>
      <c r="M19" s="209"/>
      <c r="N19" s="208"/>
      <c r="O19" s="208"/>
      <c r="P19" s="201"/>
    </row>
    <row r="20" spans="1:17" ht="15" customHeight="1" thickBot="1" x14ac:dyDescent="0.25">
      <c r="A20" s="16"/>
      <c r="B20" s="778" t="s">
        <v>619</v>
      </c>
      <c r="C20" s="1449" t="s">
        <v>522</v>
      </c>
      <c r="D20" s="1450"/>
      <c r="E20" s="1450"/>
      <c r="F20" s="1450"/>
      <c r="G20" s="1450"/>
      <c r="H20" s="1450"/>
      <c r="I20" s="1450"/>
      <c r="J20" s="1450"/>
      <c r="K20" s="1450"/>
      <c r="L20" s="1450"/>
      <c r="M20" s="1451"/>
      <c r="N20" s="708"/>
      <c r="O20" s="708"/>
      <c r="P20" s="713"/>
    </row>
    <row r="21" spans="1:17" s="6" customFormat="1" ht="15" customHeight="1" thickBot="1" x14ac:dyDescent="0.25">
      <c r="A21" s="253"/>
      <c r="B21" s="779" t="s">
        <v>130</v>
      </c>
      <c r="C21" s="784" t="s">
        <v>63</v>
      </c>
      <c r="D21" s="785">
        <v>0.50555555555555554</v>
      </c>
      <c r="E21" s="786">
        <v>0.7944444444444444</v>
      </c>
      <c r="F21" s="613" t="s">
        <v>90</v>
      </c>
      <c r="G21" s="1456" t="s">
        <v>131</v>
      </c>
      <c r="H21" s="1457"/>
      <c r="I21" s="1458"/>
      <c r="J21" s="787" t="s">
        <v>291</v>
      </c>
      <c r="K21" s="788" t="s">
        <v>273</v>
      </c>
      <c r="L21" s="789" t="s">
        <v>499</v>
      </c>
      <c r="M21" s="714" t="s">
        <v>90</v>
      </c>
      <c r="N21" s="208"/>
      <c r="O21" s="208"/>
      <c r="P21" s="201"/>
    </row>
    <row r="22" spans="1:17" s="6" customFormat="1" ht="15" customHeight="1" x14ac:dyDescent="0.2">
      <c r="A22" s="253"/>
      <c r="B22" s="780" t="s">
        <v>63</v>
      </c>
      <c r="C22" s="322"/>
      <c r="D22" s="66" t="s">
        <v>606</v>
      </c>
      <c r="E22" s="72" t="s">
        <v>605</v>
      </c>
      <c r="F22" s="718" t="s">
        <v>4</v>
      </c>
      <c r="G22" s="1497" t="s">
        <v>291</v>
      </c>
      <c r="H22" s="1498"/>
      <c r="I22" s="1499"/>
      <c r="J22" s="322"/>
      <c r="K22" s="66" t="s">
        <v>610</v>
      </c>
      <c r="L22" s="32" t="s">
        <v>611</v>
      </c>
      <c r="M22" s="715" t="s">
        <v>4</v>
      </c>
      <c r="N22" s="208"/>
      <c r="O22" s="208"/>
      <c r="P22" s="201"/>
    </row>
    <row r="23" spans="1:17" s="6" customFormat="1" ht="15" customHeight="1" x14ac:dyDescent="0.2">
      <c r="A23" s="253"/>
      <c r="B23" s="781" t="s">
        <v>156</v>
      </c>
      <c r="C23" s="65" t="s">
        <v>607</v>
      </c>
      <c r="D23" s="323"/>
      <c r="E23" s="73" t="s">
        <v>604</v>
      </c>
      <c r="F23" s="719" t="s">
        <v>5</v>
      </c>
      <c r="G23" s="1500" t="s">
        <v>128</v>
      </c>
      <c r="H23" s="1501"/>
      <c r="I23" s="1502"/>
      <c r="J23" s="65" t="s">
        <v>613</v>
      </c>
      <c r="K23" s="323"/>
      <c r="L23" s="31" t="s">
        <v>612</v>
      </c>
      <c r="M23" s="716" t="s">
        <v>5</v>
      </c>
      <c r="N23" s="208"/>
      <c r="O23" s="208"/>
      <c r="P23" s="201"/>
    </row>
    <row r="24" spans="1:17" s="6" customFormat="1" ht="15" customHeight="1" thickBot="1" x14ac:dyDescent="0.25">
      <c r="A24" s="253"/>
      <c r="B24" s="781" t="s">
        <v>117</v>
      </c>
      <c r="C24" s="67" t="s">
        <v>608</v>
      </c>
      <c r="D24" s="68" t="s">
        <v>609</v>
      </c>
      <c r="E24" s="324"/>
      <c r="F24" s="720" t="s">
        <v>6</v>
      </c>
      <c r="G24" s="1503" t="s">
        <v>427</v>
      </c>
      <c r="H24" s="1504"/>
      <c r="I24" s="1505"/>
      <c r="J24" s="67" t="s">
        <v>614</v>
      </c>
      <c r="K24" s="68" t="s">
        <v>615</v>
      </c>
      <c r="L24" s="711"/>
      <c r="M24" s="717" t="s">
        <v>6</v>
      </c>
      <c r="N24" s="208"/>
      <c r="O24" s="208"/>
      <c r="P24" s="201"/>
    </row>
    <row r="25" spans="1:17" s="6" customFormat="1" ht="15" customHeight="1" thickBot="1" x14ac:dyDescent="0.25">
      <c r="A25" s="253"/>
      <c r="B25" s="782" t="s">
        <v>125</v>
      </c>
      <c r="C25" s="327"/>
      <c r="D25" s="328" t="s">
        <v>117</v>
      </c>
      <c r="E25" s="328"/>
      <c r="F25" s="327"/>
      <c r="G25" s="328" t="s">
        <v>427</v>
      </c>
      <c r="H25" s="329"/>
      <c r="I25" s="43" t="s">
        <v>616</v>
      </c>
      <c r="J25" s="141" t="s">
        <v>93</v>
      </c>
      <c r="K25" s="142">
        <v>4</v>
      </c>
      <c r="L25" s="143" t="s">
        <v>617</v>
      </c>
      <c r="M25" s="209"/>
      <c r="N25" s="208"/>
      <c r="O25" s="208"/>
      <c r="P25" s="201"/>
    </row>
    <row r="26" spans="1:17" s="6" customFormat="1" ht="15" customHeight="1" thickBot="1" x14ac:dyDescent="0.25">
      <c r="A26" s="253"/>
      <c r="B26" s="783" t="s">
        <v>120</v>
      </c>
      <c r="C26" s="701"/>
      <c r="D26" s="702" t="s">
        <v>156</v>
      </c>
      <c r="E26" s="707"/>
      <c r="F26" s="701"/>
      <c r="G26" s="702" t="s">
        <v>128</v>
      </c>
      <c r="H26" s="702"/>
      <c r="I26" s="33" t="s">
        <v>180</v>
      </c>
      <c r="J26" s="75" t="s">
        <v>93</v>
      </c>
      <c r="K26" s="77">
        <v>14</v>
      </c>
      <c r="L26" s="144" t="s">
        <v>173</v>
      </c>
      <c r="M26" s="209"/>
      <c r="N26" s="208"/>
      <c r="O26" s="208"/>
      <c r="P26" s="201"/>
    </row>
    <row r="27" spans="1:17" s="6" customFormat="1" ht="15" customHeight="1" thickBot="1" x14ac:dyDescent="0.25">
      <c r="A27" s="253"/>
      <c r="B27" s="783" t="s">
        <v>91</v>
      </c>
      <c r="C27" s="703"/>
      <c r="D27" s="704" t="s">
        <v>63</v>
      </c>
      <c r="E27" s="330"/>
      <c r="F27" s="703"/>
      <c r="G27" s="704" t="s">
        <v>291</v>
      </c>
      <c r="H27" s="704"/>
      <c r="I27" s="34" t="s">
        <v>618</v>
      </c>
      <c r="J27" s="76" t="s">
        <v>93</v>
      </c>
      <c r="K27" s="78">
        <v>14</v>
      </c>
      <c r="L27" s="146" t="s">
        <v>171</v>
      </c>
      <c r="M27" s="209"/>
      <c r="N27" s="208"/>
      <c r="O27" s="208"/>
      <c r="P27" s="201"/>
    </row>
    <row r="28" spans="1:17" ht="15" customHeight="1" thickBot="1" x14ac:dyDescent="0.25">
      <c r="A28" s="253"/>
      <c r="B28" s="230"/>
      <c r="C28" s="230"/>
      <c r="D28" s="230"/>
      <c r="E28" s="230"/>
      <c r="F28" s="230"/>
      <c r="G28" s="230"/>
      <c r="H28" s="230"/>
      <c r="I28" s="230"/>
      <c r="J28" s="230"/>
      <c r="K28" s="230"/>
      <c r="L28" s="16"/>
      <c r="M28" s="1402"/>
      <c r="N28" s="1403"/>
      <c r="O28" s="1403"/>
      <c r="P28" s="1404"/>
    </row>
    <row r="29" spans="1:17" s="6" customFormat="1" ht="15" customHeight="1" thickBot="1" x14ac:dyDescent="0.25">
      <c r="A29" s="16"/>
      <c r="B29" s="874" t="s">
        <v>744</v>
      </c>
      <c r="C29" s="1506" t="s">
        <v>723</v>
      </c>
      <c r="D29" s="1506"/>
      <c r="E29" s="1506"/>
      <c r="F29" s="1506"/>
      <c r="G29" s="1506"/>
      <c r="H29" s="1506"/>
      <c r="I29" s="1506"/>
      <c r="J29" s="1506"/>
      <c r="K29" s="1506"/>
      <c r="L29" s="1506"/>
      <c r="M29" s="1402"/>
      <c r="N29" s="1403"/>
      <c r="O29" s="1403"/>
      <c r="P29" s="1404"/>
      <c r="Q29" s="2"/>
    </row>
    <row r="30" spans="1:17" ht="15" customHeight="1" thickBot="1" x14ac:dyDescent="0.25">
      <c r="A30" s="253"/>
      <c r="B30" s="875" t="s">
        <v>110</v>
      </c>
      <c r="C30" s="876" t="s">
        <v>175</v>
      </c>
      <c r="D30" s="877" t="s">
        <v>63</v>
      </c>
      <c r="E30" s="877" t="s">
        <v>273</v>
      </c>
      <c r="F30" s="877" t="s">
        <v>32</v>
      </c>
      <c r="G30" s="878" t="s">
        <v>45</v>
      </c>
      <c r="H30" s="280" t="s">
        <v>71</v>
      </c>
      <c r="I30" s="721" t="s">
        <v>108</v>
      </c>
      <c r="J30" s="722" t="s">
        <v>90</v>
      </c>
      <c r="K30" s="723" t="s">
        <v>109</v>
      </c>
      <c r="L30" s="724" t="s">
        <v>107</v>
      </c>
      <c r="M30" s="209"/>
      <c r="N30" s="208"/>
      <c r="O30" s="208"/>
      <c r="P30" s="201"/>
    </row>
    <row r="31" spans="1:17" ht="15" customHeight="1" x14ac:dyDescent="0.2">
      <c r="A31" s="253"/>
      <c r="B31" s="879" t="s">
        <v>272</v>
      </c>
      <c r="C31" s="332"/>
      <c r="D31" s="66" t="s">
        <v>540</v>
      </c>
      <c r="E31" s="66" t="s">
        <v>724</v>
      </c>
      <c r="F31" s="66" t="s">
        <v>725</v>
      </c>
      <c r="G31" s="32" t="s">
        <v>605</v>
      </c>
      <c r="H31" s="281"/>
      <c r="I31" s="70" t="s">
        <v>105</v>
      </c>
      <c r="J31" s="114" t="s">
        <v>4</v>
      </c>
      <c r="K31" s="882">
        <v>6</v>
      </c>
      <c r="L31" s="709" t="s">
        <v>738</v>
      </c>
      <c r="M31" s="209"/>
      <c r="N31" s="208"/>
      <c r="O31" s="208"/>
      <c r="P31" s="201"/>
    </row>
    <row r="32" spans="1:17" ht="15" customHeight="1" x14ac:dyDescent="0.2">
      <c r="A32" s="253"/>
      <c r="B32" s="880" t="s">
        <v>270</v>
      </c>
      <c r="C32" s="65" t="s">
        <v>541</v>
      </c>
      <c r="D32" s="333"/>
      <c r="E32" s="71" t="s">
        <v>727</v>
      </c>
      <c r="F32" s="71" t="s">
        <v>274</v>
      </c>
      <c r="G32" s="31" t="s">
        <v>726</v>
      </c>
      <c r="H32" s="290"/>
      <c r="I32" s="70" t="s">
        <v>237</v>
      </c>
      <c r="J32" s="114" t="s">
        <v>5</v>
      </c>
      <c r="K32" s="882">
        <v>5</v>
      </c>
      <c r="L32" s="709" t="s">
        <v>739</v>
      </c>
      <c r="M32" s="209"/>
      <c r="N32" s="208"/>
      <c r="O32" s="208"/>
      <c r="P32" s="201"/>
    </row>
    <row r="33" spans="1:17" ht="15" customHeight="1" x14ac:dyDescent="0.2">
      <c r="A33" s="253"/>
      <c r="B33" s="880" t="s">
        <v>269</v>
      </c>
      <c r="C33" s="65" t="s">
        <v>728</v>
      </c>
      <c r="D33" s="71" t="s">
        <v>729</v>
      </c>
      <c r="E33" s="333"/>
      <c r="F33" s="71" t="s">
        <v>730</v>
      </c>
      <c r="G33" s="31" t="s">
        <v>731</v>
      </c>
      <c r="H33" s="281"/>
      <c r="I33" s="70" t="s">
        <v>286</v>
      </c>
      <c r="J33" s="114" t="s">
        <v>61</v>
      </c>
      <c r="K33" s="882">
        <v>2</v>
      </c>
      <c r="L33" s="709" t="s">
        <v>740</v>
      </c>
      <c r="M33" s="209"/>
      <c r="N33" s="208"/>
      <c r="O33" s="208"/>
      <c r="P33" s="201"/>
    </row>
    <row r="34" spans="1:17" ht="15" customHeight="1" x14ac:dyDescent="0.2">
      <c r="A34" s="253"/>
      <c r="B34" s="880" t="s">
        <v>271</v>
      </c>
      <c r="C34" s="65" t="s">
        <v>734</v>
      </c>
      <c r="D34" s="71" t="s">
        <v>282</v>
      </c>
      <c r="E34" s="71" t="s">
        <v>733</v>
      </c>
      <c r="F34" s="333"/>
      <c r="G34" s="31" t="s">
        <v>732</v>
      </c>
      <c r="H34" s="281"/>
      <c r="I34" s="70" t="s">
        <v>241</v>
      </c>
      <c r="J34" s="114" t="s">
        <v>6</v>
      </c>
      <c r="K34" s="882">
        <v>4</v>
      </c>
      <c r="L34" s="709" t="s">
        <v>741</v>
      </c>
      <c r="M34" s="952"/>
      <c r="N34" s="953"/>
      <c r="O34" s="953"/>
      <c r="P34" s="954"/>
    </row>
    <row r="35" spans="1:17" ht="15" customHeight="1" thickBot="1" x14ac:dyDescent="0.25">
      <c r="A35" s="253"/>
      <c r="B35" s="885" t="s">
        <v>117</v>
      </c>
      <c r="C35" s="965" t="s">
        <v>608</v>
      </c>
      <c r="D35" s="966" t="s">
        <v>735</v>
      </c>
      <c r="E35" s="966" t="s">
        <v>736</v>
      </c>
      <c r="F35" s="966" t="s">
        <v>737</v>
      </c>
      <c r="G35" s="967"/>
      <c r="H35" s="968"/>
      <c r="I35" s="969" t="s">
        <v>285</v>
      </c>
      <c r="J35" s="970" t="s">
        <v>60</v>
      </c>
      <c r="K35" s="971">
        <v>3</v>
      </c>
      <c r="L35" s="972" t="s">
        <v>742</v>
      </c>
      <c r="M35" s="209"/>
      <c r="N35" s="208"/>
      <c r="O35" s="208"/>
      <c r="P35" s="201"/>
    </row>
    <row r="36" spans="1:17" ht="15" customHeight="1" thickBot="1" x14ac:dyDescent="0.25">
      <c r="A36" s="253"/>
      <c r="B36" s="219"/>
      <c r="C36" s="219"/>
      <c r="D36" s="219"/>
      <c r="E36" s="219"/>
      <c r="F36" s="219"/>
      <c r="G36" s="219"/>
      <c r="H36" s="219"/>
      <c r="I36" s="219"/>
      <c r="J36" s="219"/>
      <c r="K36" s="219"/>
      <c r="L36" s="220"/>
      <c r="M36" s="952"/>
      <c r="N36" s="953"/>
      <c r="O36" s="953"/>
      <c r="P36" s="954"/>
    </row>
    <row r="37" spans="1:17" ht="15" customHeight="1" thickBot="1" x14ac:dyDescent="0.25">
      <c r="A37" s="253"/>
      <c r="B37" s="940" t="s">
        <v>844</v>
      </c>
      <c r="C37" s="1405" t="s">
        <v>779</v>
      </c>
      <c r="D37" s="1406"/>
      <c r="E37" s="1406"/>
      <c r="F37" s="1406"/>
      <c r="G37" s="1406"/>
      <c r="H37" s="1406"/>
      <c r="I37" s="1406"/>
      <c r="J37" s="1406"/>
      <c r="K37" s="1406"/>
      <c r="L37" s="1406"/>
      <c r="M37" s="1407"/>
      <c r="N37" s="708"/>
      <c r="O37" s="708"/>
      <c r="P37" s="713"/>
    </row>
    <row r="38" spans="1:17" s="6" customFormat="1" ht="15" customHeight="1" thickBot="1" x14ac:dyDescent="0.25">
      <c r="A38" s="253"/>
      <c r="B38" s="941" t="s">
        <v>130</v>
      </c>
      <c r="C38" s="949" t="s">
        <v>273</v>
      </c>
      <c r="D38" s="950" t="s">
        <v>291</v>
      </c>
      <c r="E38" s="951" t="s">
        <v>746</v>
      </c>
      <c r="F38" s="958" t="s">
        <v>90</v>
      </c>
      <c r="G38" s="1408" t="s">
        <v>131</v>
      </c>
      <c r="H38" s="1409"/>
      <c r="I38" s="1410"/>
      <c r="J38" s="946" t="s">
        <v>63</v>
      </c>
      <c r="K38" s="947" t="s">
        <v>747</v>
      </c>
      <c r="L38" s="948" t="s">
        <v>427</v>
      </c>
      <c r="M38" s="959" t="s">
        <v>90</v>
      </c>
      <c r="N38" s="208"/>
      <c r="O38" s="208"/>
      <c r="P38" s="201"/>
    </row>
    <row r="39" spans="1:17" s="6" customFormat="1" ht="15" customHeight="1" x14ac:dyDescent="0.2">
      <c r="A39" s="253"/>
      <c r="B39" s="942" t="s">
        <v>128</v>
      </c>
      <c r="C39" s="322"/>
      <c r="D39" s="66" t="s">
        <v>531</v>
      </c>
      <c r="E39" s="72" t="s">
        <v>845</v>
      </c>
      <c r="F39" s="837" t="s">
        <v>4</v>
      </c>
      <c r="G39" s="1414" t="s">
        <v>701</v>
      </c>
      <c r="H39" s="1415"/>
      <c r="I39" s="1416"/>
      <c r="J39" s="322"/>
      <c r="K39" s="66" t="s">
        <v>807</v>
      </c>
      <c r="L39" s="32" t="s">
        <v>786</v>
      </c>
      <c r="M39" s="955" t="s">
        <v>4</v>
      </c>
      <c r="N39" s="208"/>
      <c r="O39" s="208"/>
      <c r="P39" s="201"/>
    </row>
    <row r="40" spans="1:17" s="6" customFormat="1" ht="15" customHeight="1" x14ac:dyDescent="0.2">
      <c r="A40" s="253"/>
      <c r="B40" s="943" t="s">
        <v>291</v>
      </c>
      <c r="C40" s="65" t="s">
        <v>535</v>
      </c>
      <c r="D40" s="323"/>
      <c r="E40" s="73" t="s">
        <v>432</v>
      </c>
      <c r="F40" s="838" t="s">
        <v>5</v>
      </c>
      <c r="G40" s="1491" t="s">
        <v>156</v>
      </c>
      <c r="H40" s="1492"/>
      <c r="I40" s="1493"/>
      <c r="J40" s="65" t="s">
        <v>808</v>
      </c>
      <c r="K40" s="323"/>
      <c r="L40" s="31" t="s">
        <v>785</v>
      </c>
      <c r="M40" s="956" t="s">
        <v>6</v>
      </c>
      <c r="N40" s="208"/>
      <c r="O40" s="208"/>
      <c r="P40" s="201"/>
    </row>
    <row r="41" spans="1:17" s="6" customFormat="1" ht="15" customHeight="1" thickBot="1" x14ac:dyDescent="0.25">
      <c r="A41" s="253"/>
      <c r="B41" s="943" t="s">
        <v>117</v>
      </c>
      <c r="C41" s="67" t="s">
        <v>846</v>
      </c>
      <c r="D41" s="68" t="s">
        <v>434</v>
      </c>
      <c r="E41" s="324"/>
      <c r="F41" s="840" t="s">
        <v>6</v>
      </c>
      <c r="G41" s="1494" t="s">
        <v>427</v>
      </c>
      <c r="H41" s="1495"/>
      <c r="I41" s="1496"/>
      <c r="J41" s="67" t="s">
        <v>787</v>
      </c>
      <c r="K41" s="68" t="s">
        <v>784</v>
      </c>
      <c r="L41" s="711"/>
      <c r="M41" s="957" t="s">
        <v>5</v>
      </c>
      <c r="N41" s="208"/>
      <c r="O41" s="208"/>
      <c r="P41" s="201"/>
    </row>
    <row r="42" spans="1:17" s="6" customFormat="1" ht="15" customHeight="1" thickBot="1" x14ac:dyDescent="0.25">
      <c r="A42" s="253"/>
      <c r="B42" s="944" t="s">
        <v>125</v>
      </c>
      <c r="C42" s="327"/>
      <c r="D42" s="328" t="s">
        <v>117</v>
      </c>
      <c r="E42" s="328"/>
      <c r="F42" s="918"/>
      <c r="G42" s="919" t="s">
        <v>156</v>
      </c>
      <c r="H42" s="922"/>
      <c r="I42" s="43" t="s">
        <v>847</v>
      </c>
      <c r="J42" s="141" t="s">
        <v>93</v>
      </c>
      <c r="K42" s="142">
        <v>10</v>
      </c>
      <c r="L42" s="143" t="s">
        <v>617</v>
      </c>
      <c r="M42" s="1411"/>
      <c r="N42" s="1412"/>
      <c r="O42" s="1412"/>
      <c r="P42" s="1413"/>
    </row>
    <row r="43" spans="1:17" s="6" customFormat="1" ht="15" customHeight="1" thickBot="1" x14ac:dyDescent="0.25">
      <c r="A43" s="253"/>
      <c r="B43" s="945" t="s">
        <v>120</v>
      </c>
      <c r="C43" s="920"/>
      <c r="D43" s="921" t="s">
        <v>291</v>
      </c>
      <c r="E43" s="921"/>
      <c r="F43" s="327"/>
      <c r="G43" s="328" t="s">
        <v>427</v>
      </c>
      <c r="H43" s="329"/>
      <c r="I43" s="33" t="s">
        <v>848</v>
      </c>
      <c r="J43" s="75" t="s">
        <v>93</v>
      </c>
      <c r="K43" s="77">
        <v>11</v>
      </c>
      <c r="L43" s="144" t="s">
        <v>178</v>
      </c>
      <c r="M43" s="952"/>
      <c r="N43" s="953"/>
      <c r="O43" s="953"/>
      <c r="P43" s="954"/>
    </row>
    <row r="44" spans="1:17" s="6" customFormat="1" ht="15" customHeight="1" thickBot="1" x14ac:dyDescent="0.25">
      <c r="A44" s="253"/>
      <c r="B44" s="945" t="s">
        <v>91</v>
      </c>
      <c r="C44" s="918"/>
      <c r="D44" s="919" t="s">
        <v>128</v>
      </c>
      <c r="E44" s="919"/>
      <c r="F44" s="920"/>
      <c r="G44" s="921" t="s">
        <v>63</v>
      </c>
      <c r="H44" s="330"/>
      <c r="I44" s="34" t="s">
        <v>849</v>
      </c>
      <c r="J44" s="76" t="s">
        <v>93</v>
      </c>
      <c r="K44" s="78">
        <v>16</v>
      </c>
      <c r="L44" s="146" t="s">
        <v>179</v>
      </c>
      <c r="M44" s="209"/>
      <c r="N44" s="208"/>
      <c r="O44" s="208"/>
      <c r="P44" s="201"/>
    </row>
    <row r="45" spans="1:17" ht="15" customHeight="1" thickBot="1" x14ac:dyDescent="0.25">
      <c r="A45" s="253"/>
      <c r="B45" s="230"/>
      <c r="C45" s="230"/>
      <c r="D45" s="230"/>
      <c r="E45" s="230"/>
      <c r="F45" s="230"/>
      <c r="G45" s="230"/>
      <c r="H45" s="230"/>
      <c r="I45" s="230"/>
      <c r="J45" s="230"/>
      <c r="K45" s="230"/>
      <c r="L45" s="16"/>
      <c r="M45" s="952"/>
      <c r="N45" s="953"/>
      <c r="O45" s="953"/>
      <c r="P45" s="954"/>
    </row>
    <row r="46" spans="1:17" s="6" customFormat="1" ht="15" customHeight="1" thickBot="1" x14ac:dyDescent="0.25">
      <c r="A46" s="16"/>
      <c r="B46" s="1020" t="s">
        <v>892</v>
      </c>
      <c r="C46" s="1463" t="s">
        <v>872</v>
      </c>
      <c r="D46" s="1464"/>
      <c r="E46" s="1464"/>
      <c r="F46" s="1464"/>
      <c r="G46" s="1464"/>
      <c r="H46" s="1464"/>
      <c r="I46" s="1464"/>
      <c r="J46" s="1464"/>
      <c r="K46" s="1464"/>
      <c r="L46" s="1465"/>
      <c r="M46" s="960"/>
      <c r="N46" s="208"/>
      <c r="O46" s="208"/>
      <c r="P46" s="201"/>
      <c r="Q46" s="2"/>
    </row>
    <row r="47" spans="1:17" ht="15" customHeight="1" thickBot="1" x14ac:dyDescent="0.25">
      <c r="A47" s="253"/>
      <c r="B47" s="1021" t="s">
        <v>110</v>
      </c>
      <c r="C47" s="1011" t="s">
        <v>273</v>
      </c>
      <c r="D47" s="1012" t="s">
        <v>63</v>
      </c>
      <c r="E47" s="1013" t="s">
        <v>175</v>
      </c>
      <c r="F47" s="1013" t="s">
        <v>32</v>
      </c>
      <c r="G47" s="1012" t="s">
        <v>45</v>
      </c>
      <c r="H47" s="280" t="s">
        <v>71</v>
      </c>
      <c r="I47" s="1014" t="s">
        <v>108</v>
      </c>
      <c r="J47" s="1015" t="s">
        <v>90</v>
      </c>
      <c r="K47" s="1016" t="s">
        <v>109</v>
      </c>
      <c r="L47" s="1017" t="s">
        <v>107</v>
      </c>
      <c r="M47" s="209"/>
      <c r="N47" s="208"/>
      <c r="O47" s="208"/>
      <c r="P47" s="201"/>
    </row>
    <row r="48" spans="1:17" ht="15" customHeight="1" x14ac:dyDescent="0.2">
      <c r="A48" s="253"/>
      <c r="B48" s="1022" t="s">
        <v>269</v>
      </c>
      <c r="C48" s="332"/>
      <c r="D48" s="66" t="s">
        <v>604</v>
      </c>
      <c r="E48" s="66" t="s">
        <v>899</v>
      </c>
      <c r="F48" s="66" t="s">
        <v>889</v>
      </c>
      <c r="G48" s="32" t="s">
        <v>805</v>
      </c>
      <c r="H48" s="281"/>
      <c r="I48" s="70" t="s">
        <v>105</v>
      </c>
      <c r="J48" s="114" t="s">
        <v>4</v>
      </c>
      <c r="K48" s="1018">
        <v>6</v>
      </c>
      <c r="L48" s="709" t="s">
        <v>901</v>
      </c>
      <c r="M48" s="209"/>
      <c r="N48" s="208"/>
      <c r="O48" s="208"/>
      <c r="P48" s="201"/>
    </row>
    <row r="49" spans="1:16" ht="15" customHeight="1" x14ac:dyDescent="0.2">
      <c r="A49" s="253"/>
      <c r="B49" s="1023" t="s">
        <v>270</v>
      </c>
      <c r="C49" s="65" t="s">
        <v>609</v>
      </c>
      <c r="D49" s="333"/>
      <c r="E49" s="71" t="s">
        <v>543</v>
      </c>
      <c r="F49" s="71" t="s">
        <v>897</v>
      </c>
      <c r="G49" s="31" t="s">
        <v>625</v>
      </c>
      <c r="H49" s="290"/>
      <c r="I49" s="70" t="s">
        <v>237</v>
      </c>
      <c r="J49" s="114" t="s">
        <v>5</v>
      </c>
      <c r="K49" s="1018">
        <v>5</v>
      </c>
      <c r="L49" s="709" t="s">
        <v>902</v>
      </c>
      <c r="M49" s="209"/>
      <c r="N49" s="208"/>
      <c r="O49" s="208"/>
      <c r="P49" s="201"/>
    </row>
    <row r="50" spans="1:16" ht="15" customHeight="1" x14ac:dyDescent="0.2">
      <c r="A50" s="253"/>
      <c r="B50" s="1023" t="s">
        <v>272</v>
      </c>
      <c r="C50" s="65" t="s">
        <v>900</v>
      </c>
      <c r="D50" s="71" t="s">
        <v>539</v>
      </c>
      <c r="E50" s="333"/>
      <c r="F50" s="71" t="s">
        <v>895</v>
      </c>
      <c r="G50" s="31" t="s">
        <v>893</v>
      </c>
      <c r="H50" s="281"/>
      <c r="I50" s="70" t="s">
        <v>285</v>
      </c>
      <c r="J50" s="114" t="s">
        <v>60</v>
      </c>
      <c r="K50" s="1018">
        <v>3</v>
      </c>
      <c r="L50" s="709" t="s">
        <v>903</v>
      </c>
      <c r="M50" s="1446"/>
      <c r="N50" s="1447"/>
      <c r="O50" s="1447"/>
      <c r="P50" s="1448"/>
    </row>
    <row r="51" spans="1:16" ht="15" customHeight="1" x14ac:dyDescent="0.2">
      <c r="A51" s="253"/>
      <c r="B51" s="1023" t="s">
        <v>271</v>
      </c>
      <c r="C51" s="65" t="s">
        <v>890</v>
      </c>
      <c r="D51" s="71" t="s">
        <v>898</v>
      </c>
      <c r="E51" s="71" t="s">
        <v>896</v>
      </c>
      <c r="F51" s="333"/>
      <c r="G51" s="31" t="s">
        <v>785</v>
      </c>
      <c r="H51" s="281"/>
      <c r="I51" s="70" t="s">
        <v>286</v>
      </c>
      <c r="J51" s="114" t="s">
        <v>61</v>
      </c>
      <c r="K51" s="1018">
        <v>2</v>
      </c>
      <c r="L51" s="709" t="s">
        <v>904</v>
      </c>
      <c r="M51" s="1411"/>
      <c r="N51" s="1412"/>
      <c r="O51" s="1412"/>
      <c r="P51" s="1413"/>
    </row>
    <row r="52" spans="1:16" ht="15" customHeight="1" thickBot="1" x14ac:dyDescent="0.25">
      <c r="A52" s="253"/>
      <c r="B52" s="1023" t="s">
        <v>117</v>
      </c>
      <c r="C52" s="279" t="s">
        <v>806</v>
      </c>
      <c r="D52" s="40" t="s">
        <v>623</v>
      </c>
      <c r="E52" s="40" t="s">
        <v>894</v>
      </c>
      <c r="F52" s="40" t="s">
        <v>784</v>
      </c>
      <c r="G52" s="334"/>
      <c r="H52" s="290"/>
      <c r="I52" s="36" t="s">
        <v>241</v>
      </c>
      <c r="J52" s="125" t="s">
        <v>6</v>
      </c>
      <c r="K52" s="1019">
        <v>4</v>
      </c>
      <c r="L52" s="710" t="s">
        <v>905</v>
      </c>
      <c r="M52" s="952"/>
      <c r="N52" s="953"/>
      <c r="O52" s="953"/>
      <c r="P52" s="954"/>
    </row>
    <row r="53" spans="1:16" ht="15" customHeight="1" thickBot="1" x14ac:dyDescent="0.25">
      <c r="A53" s="253"/>
      <c r="B53" s="219"/>
      <c r="C53" s="219"/>
      <c r="D53" s="219"/>
      <c r="E53" s="219"/>
      <c r="F53" s="219"/>
      <c r="G53" s="219"/>
      <c r="H53" s="219"/>
      <c r="I53" s="219"/>
      <c r="J53" s="219"/>
      <c r="K53" s="219"/>
      <c r="L53" s="220"/>
      <c r="M53" s="952"/>
      <c r="N53" s="953"/>
      <c r="O53" s="953"/>
      <c r="P53" s="954"/>
    </row>
    <row r="54" spans="1:16" ht="15" customHeight="1" thickBot="1" x14ac:dyDescent="0.25">
      <c r="A54" s="253"/>
      <c r="B54" s="1119" t="s">
        <v>971</v>
      </c>
      <c r="C54" s="1470" t="s">
        <v>1026</v>
      </c>
      <c r="D54" s="1471"/>
      <c r="E54" s="1471"/>
      <c r="F54" s="1471"/>
      <c r="G54" s="1471"/>
      <c r="H54" s="1471"/>
      <c r="I54" s="1471"/>
      <c r="J54" s="1471"/>
      <c r="K54" s="1471"/>
      <c r="L54" s="1471"/>
      <c r="M54" s="1472"/>
      <c r="N54" s="708"/>
      <c r="O54" s="708"/>
      <c r="P54" s="713"/>
    </row>
    <row r="55" spans="1:16" s="6" customFormat="1" ht="12" customHeight="1" thickBot="1" x14ac:dyDescent="0.25">
      <c r="A55" s="253"/>
      <c r="B55" s="1125" t="s">
        <v>130</v>
      </c>
      <c r="C55" s="1116" t="s">
        <v>273</v>
      </c>
      <c r="D55" s="1324" t="s">
        <v>291</v>
      </c>
      <c r="E55" s="1325" t="s">
        <v>427</v>
      </c>
      <c r="F55" s="958" t="s">
        <v>90</v>
      </c>
      <c r="G55" s="1473" t="s">
        <v>131</v>
      </c>
      <c r="H55" s="1474"/>
      <c r="I55" s="1475"/>
      <c r="J55" s="1326" t="s">
        <v>63</v>
      </c>
      <c r="K55" s="1117" t="s">
        <v>746</v>
      </c>
      <c r="L55" s="1117" t="s">
        <v>747</v>
      </c>
      <c r="M55" s="959" t="s">
        <v>90</v>
      </c>
      <c r="N55" s="208"/>
      <c r="O55" s="208"/>
      <c r="P55" s="201"/>
    </row>
    <row r="56" spans="1:16" s="6" customFormat="1" ht="12" customHeight="1" x14ac:dyDescent="0.2">
      <c r="A56" s="253"/>
      <c r="B56" s="1323" t="s">
        <v>128</v>
      </c>
      <c r="C56" s="322"/>
      <c r="D56" s="66" t="s">
        <v>1027</v>
      </c>
      <c r="E56" s="72" t="s">
        <v>612</v>
      </c>
      <c r="F56" s="837" t="s">
        <v>5</v>
      </c>
      <c r="G56" s="1476" t="s">
        <v>701</v>
      </c>
      <c r="H56" s="1477"/>
      <c r="I56" s="1478"/>
      <c r="J56" s="322"/>
      <c r="K56" s="66" t="s">
        <v>604</v>
      </c>
      <c r="L56" s="32" t="s">
        <v>1030</v>
      </c>
      <c r="M56" s="955" t="s">
        <v>4</v>
      </c>
      <c r="N56" s="208"/>
      <c r="O56" s="208"/>
      <c r="P56" s="201"/>
    </row>
    <row r="57" spans="1:16" s="6" customFormat="1" ht="12" customHeight="1" x14ac:dyDescent="0.2">
      <c r="A57" s="253"/>
      <c r="B57" s="1128" t="s">
        <v>291</v>
      </c>
      <c r="C57" s="65" t="s">
        <v>1028</v>
      </c>
      <c r="D57" s="323"/>
      <c r="E57" s="73" t="s">
        <v>685</v>
      </c>
      <c r="F57" s="838" t="s">
        <v>4</v>
      </c>
      <c r="G57" s="1479" t="s">
        <v>117</v>
      </c>
      <c r="H57" s="1480"/>
      <c r="I57" s="1481"/>
      <c r="J57" s="65" t="s">
        <v>609</v>
      </c>
      <c r="K57" s="323"/>
      <c r="L57" s="31" t="s">
        <v>534</v>
      </c>
      <c r="M57" s="956" t="s">
        <v>6</v>
      </c>
      <c r="N57" s="208"/>
      <c r="O57" s="208"/>
      <c r="P57" s="201"/>
    </row>
    <row r="58" spans="1:16" s="6" customFormat="1" ht="12" customHeight="1" thickBot="1" x14ac:dyDescent="0.25">
      <c r="A58" s="253"/>
      <c r="B58" s="1128" t="s">
        <v>427</v>
      </c>
      <c r="C58" s="67" t="s">
        <v>615</v>
      </c>
      <c r="D58" s="68" t="s">
        <v>694</v>
      </c>
      <c r="E58" s="324"/>
      <c r="F58" s="840" t="s">
        <v>6</v>
      </c>
      <c r="G58" s="1482" t="s">
        <v>156</v>
      </c>
      <c r="H58" s="1483"/>
      <c r="I58" s="1484"/>
      <c r="J58" s="67" t="s">
        <v>1031</v>
      </c>
      <c r="K58" s="68" t="s">
        <v>530</v>
      </c>
      <c r="L58" s="711"/>
      <c r="M58" s="957" t="s">
        <v>5</v>
      </c>
      <c r="N58" s="208"/>
      <c r="O58" s="208"/>
      <c r="P58" s="201"/>
    </row>
    <row r="59" spans="1:16" s="6" customFormat="1" ht="12" customHeight="1" thickBot="1" x14ac:dyDescent="0.25">
      <c r="A59" s="253"/>
      <c r="B59" s="1147" t="s">
        <v>125</v>
      </c>
      <c r="C59" s="327"/>
      <c r="D59" s="328" t="s">
        <v>427</v>
      </c>
      <c r="E59" s="328"/>
      <c r="F59" s="1197"/>
      <c r="G59" s="1198" t="s">
        <v>117</v>
      </c>
      <c r="H59" s="1202"/>
      <c r="I59" s="43" t="s">
        <v>633</v>
      </c>
      <c r="J59" s="141" t="s">
        <v>93</v>
      </c>
      <c r="K59" s="142">
        <v>5</v>
      </c>
      <c r="L59" s="143" t="s">
        <v>172</v>
      </c>
      <c r="M59" s="1411" t="s">
        <v>181</v>
      </c>
      <c r="N59" s="1412"/>
      <c r="O59" s="1412"/>
      <c r="P59" s="1413"/>
    </row>
    <row r="60" spans="1:16" s="6" customFormat="1" ht="12" customHeight="1" thickBot="1" x14ac:dyDescent="0.25">
      <c r="A60" s="253"/>
      <c r="B60" s="1148" t="s">
        <v>120</v>
      </c>
      <c r="C60" s="1200"/>
      <c r="D60" s="1201" t="s">
        <v>128</v>
      </c>
      <c r="E60" s="1201"/>
      <c r="F60" s="327"/>
      <c r="G60" s="328" t="s">
        <v>156</v>
      </c>
      <c r="H60" s="329"/>
      <c r="I60" s="33" t="s">
        <v>1029</v>
      </c>
      <c r="J60" s="75" t="s">
        <v>93</v>
      </c>
      <c r="K60" s="77">
        <v>6</v>
      </c>
      <c r="L60" s="144" t="s">
        <v>178</v>
      </c>
      <c r="M60" s="952"/>
      <c r="N60" s="953"/>
      <c r="O60" s="953"/>
      <c r="P60" s="954"/>
    </row>
    <row r="61" spans="1:16" s="6" customFormat="1" ht="12" customHeight="1" thickBot="1" x14ac:dyDescent="0.25">
      <c r="A61" s="253"/>
      <c r="B61" s="1148" t="s">
        <v>91</v>
      </c>
      <c r="C61" s="1197"/>
      <c r="D61" s="1198" t="s">
        <v>291</v>
      </c>
      <c r="E61" s="1198"/>
      <c r="F61" s="1200"/>
      <c r="G61" s="1201" t="s">
        <v>63</v>
      </c>
      <c r="H61" s="330"/>
      <c r="I61" s="34" t="s">
        <v>234</v>
      </c>
      <c r="J61" s="76" t="s">
        <v>93</v>
      </c>
      <c r="K61" s="78">
        <v>14</v>
      </c>
      <c r="L61" s="146" t="s">
        <v>179</v>
      </c>
      <c r="M61" s="209"/>
      <c r="N61" s="208"/>
      <c r="O61" s="208"/>
      <c r="P61" s="201"/>
    </row>
    <row r="62" spans="1:16" ht="6.75" customHeight="1" thickBot="1" x14ac:dyDescent="0.25">
      <c r="A62" s="253"/>
      <c r="B62" s="230"/>
      <c r="C62" s="230"/>
      <c r="D62" s="230"/>
      <c r="E62" s="230"/>
      <c r="F62" s="230"/>
      <c r="G62" s="230"/>
      <c r="H62" s="230"/>
      <c r="I62" s="230"/>
      <c r="J62" s="230"/>
      <c r="K62" s="230"/>
      <c r="L62" s="16"/>
      <c r="M62" s="712"/>
      <c r="N62" s="708"/>
      <c r="O62" s="708"/>
      <c r="P62" s="713"/>
    </row>
    <row r="63" spans="1:16" ht="20.25" customHeight="1" x14ac:dyDescent="0.2">
      <c r="A63" s="81" t="s">
        <v>72</v>
      </c>
      <c r="B63" s="82"/>
      <c r="C63" s="83"/>
      <c r="D63" s="1434" t="s">
        <v>126</v>
      </c>
      <c r="E63" s="1434"/>
      <c r="F63" s="1434"/>
      <c r="G63" s="1434"/>
      <c r="H63" s="1434"/>
      <c r="I63" s="1434"/>
      <c r="J63" s="1434"/>
      <c r="K63" s="1434"/>
      <c r="L63" s="1434"/>
      <c r="M63" s="1434"/>
      <c r="N63" s="1434"/>
      <c r="O63" s="1434"/>
      <c r="P63" s="1435"/>
    </row>
    <row r="64" spans="1:16" ht="16.5" customHeight="1" thickBot="1" x14ac:dyDescent="0.3">
      <c r="A64" s="302" t="s">
        <v>1021</v>
      </c>
      <c r="B64" s="303"/>
      <c r="C64" s="303"/>
      <c r="D64" s="304"/>
      <c r="E64" s="1132" t="s">
        <v>984</v>
      </c>
      <c r="F64" s="1199"/>
      <c r="G64" s="304"/>
      <c r="H64" s="304"/>
      <c r="I64" s="1454" t="s">
        <v>1032</v>
      </c>
      <c r="J64" s="1454"/>
      <c r="K64" s="1454"/>
      <c r="L64" s="1454"/>
      <c r="M64" s="1454"/>
      <c r="N64" s="1454"/>
      <c r="O64" s="1454"/>
      <c r="P64" s="1455"/>
    </row>
    <row r="65" spans="1:16" ht="5.25" hidden="1" customHeight="1" x14ac:dyDescent="0.2">
      <c r="A65" s="218"/>
      <c r="B65" s="219"/>
      <c r="C65" s="219"/>
      <c r="D65" s="219"/>
      <c r="E65" s="219"/>
      <c r="F65" s="219"/>
      <c r="G65" s="219"/>
      <c r="H65" s="219"/>
      <c r="I65" s="219"/>
      <c r="J65" s="219"/>
      <c r="K65" s="219"/>
      <c r="L65" s="220"/>
      <c r="M65" s="1436"/>
      <c r="N65" s="1437"/>
      <c r="O65" s="1437"/>
      <c r="P65" s="1438"/>
    </row>
    <row r="66" spans="1:16" s="210" customFormat="1" ht="10.5" x14ac:dyDescent="0.15">
      <c r="A66" s="224"/>
      <c r="B66" s="225"/>
      <c r="C66" s="225"/>
      <c r="D66" s="225" t="s">
        <v>196</v>
      </c>
      <c r="E66" s="225"/>
      <c r="F66" s="225"/>
      <c r="G66" s="225"/>
      <c r="H66" s="225"/>
      <c r="I66" s="225"/>
      <c r="J66" s="225"/>
      <c r="K66" s="225"/>
      <c r="L66" s="225"/>
      <c r="M66" s="1411"/>
      <c r="N66" s="1412"/>
      <c r="O66" s="1412"/>
      <c r="P66" s="1413"/>
    </row>
    <row r="67" spans="1:16" s="211" customFormat="1" ht="11.25" thickBot="1" x14ac:dyDescent="0.2">
      <c r="A67" s="226"/>
      <c r="B67" s="227"/>
      <c r="C67" s="233" t="s">
        <v>197</v>
      </c>
      <c r="D67" s="1439" t="s">
        <v>198</v>
      </c>
      <c r="E67" s="1439"/>
      <c r="F67" s="227"/>
      <c r="G67" s="233" t="s">
        <v>199</v>
      </c>
      <c r="H67" s="1439" t="s">
        <v>198</v>
      </c>
      <c r="I67" s="1439"/>
      <c r="J67" s="227"/>
      <c r="K67" s="227"/>
      <c r="L67" s="227"/>
      <c r="M67" s="952"/>
      <c r="N67" s="953"/>
      <c r="O67" s="953"/>
      <c r="P67" s="954"/>
    </row>
    <row r="68" spans="1:16" s="29" customFormat="1" x14ac:dyDescent="0.2">
      <c r="A68" s="228"/>
      <c r="B68" s="229"/>
      <c r="C68" s="234" t="s">
        <v>4</v>
      </c>
      <c r="D68" s="1440" t="s">
        <v>128</v>
      </c>
      <c r="E68" s="1441"/>
      <c r="F68" s="227"/>
      <c r="G68" s="237" t="s">
        <v>5</v>
      </c>
      <c r="H68" s="1459" t="s">
        <v>63</v>
      </c>
      <c r="I68" s="1460"/>
      <c r="J68" s="229"/>
      <c r="K68" s="229"/>
      <c r="L68" s="229"/>
      <c r="M68" s="712"/>
      <c r="N68" s="708"/>
      <c r="O68" s="708"/>
      <c r="P68" s="713"/>
    </row>
    <row r="69" spans="1:16" s="29" customFormat="1" x14ac:dyDescent="0.2">
      <c r="A69" s="228"/>
      <c r="B69" s="229"/>
      <c r="C69" s="235" t="s">
        <v>60</v>
      </c>
      <c r="D69" s="1442" t="s">
        <v>156</v>
      </c>
      <c r="E69" s="1443"/>
      <c r="F69" s="227"/>
      <c r="G69" s="238" t="s">
        <v>6</v>
      </c>
      <c r="H69" s="1461" t="s">
        <v>128</v>
      </c>
      <c r="I69" s="1462"/>
      <c r="J69" s="229"/>
      <c r="K69" s="229"/>
      <c r="L69" s="229"/>
      <c r="M69" s="206"/>
      <c r="N69" s="202"/>
      <c r="O69" s="202"/>
      <c r="P69" s="203"/>
    </row>
    <row r="70" spans="1:16" s="29" customFormat="1" ht="13.5" thickBot="1" x14ac:dyDescent="0.25">
      <c r="A70" s="228"/>
      <c r="B70" s="229"/>
      <c r="C70" s="236" t="s">
        <v>61</v>
      </c>
      <c r="D70" s="1444" t="s">
        <v>117</v>
      </c>
      <c r="E70" s="1445"/>
      <c r="F70" s="227"/>
      <c r="G70" s="239" t="s">
        <v>70</v>
      </c>
      <c r="H70" s="1452" t="s">
        <v>427</v>
      </c>
      <c r="I70" s="1453"/>
      <c r="J70" s="229"/>
      <c r="K70" s="229"/>
      <c r="L70" s="229"/>
      <c r="M70" s="206"/>
      <c r="N70" s="202"/>
      <c r="O70" s="202"/>
      <c r="P70" s="201"/>
    </row>
    <row r="71" spans="1:16" ht="6" customHeight="1" x14ac:dyDescent="0.2">
      <c r="A71" s="1417" t="s">
        <v>228</v>
      </c>
      <c r="B71" s="1418"/>
      <c r="C71" s="1421" t="s">
        <v>1033</v>
      </c>
      <c r="D71" s="1422"/>
      <c r="E71" s="1423"/>
      <c r="F71" s="298"/>
      <c r="G71" s="1428" t="s">
        <v>906</v>
      </c>
      <c r="H71" s="1429"/>
      <c r="I71" s="1430"/>
      <c r="J71" s="230"/>
      <c r="K71" s="230"/>
      <c r="L71" s="230"/>
      <c r="M71" s="206"/>
      <c r="N71" s="204"/>
      <c r="O71" s="204"/>
      <c r="P71" s="201"/>
    </row>
    <row r="72" spans="1:16" ht="6" customHeight="1" thickBot="1" x14ac:dyDescent="0.25">
      <c r="A72" s="1419"/>
      <c r="B72" s="1420"/>
      <c r="C72" s="1424"/>
      <c r="D72" s="1425"/>
      <c r="E72" s="1426"/>
      <c r="F72" s="298"/>
      <c r="G72" s="1431"/>
      <c r="H72" s="1432"/>
      <c r="I72" s="1433"/>
      <c r="J72" s="230"/>
      <c r="K72" s="230"/>
      <c r="L72" s="230"/>
      <c r="M72" s="206"/>
      <c r="N72" s="205"/>
      <c r="O72" s="205"/>
      <c r="P72" s="201"/>
    </row>
    <row r="73" spans="1:16" ht="6" customHeight="1" thickBot="1" x14ac:dyDescent="0.25">
      <c r="A73" s="231"/>
      <c r="B73" s="232"/>
      <c r="C73" s="232"/>
      <c r="D73" s="232"/>
      <c r="E73" s="232"/>
      <c r="F73" s="232"/>
      <c r="G73" s="232"/>
      <c r="H73" s="232"/>
      <c r="I73" s="232"/>
      <c r="J73" s="232"/>
      <c r="K73" s="232"/>
      <c r="L73" s="232"/>
      <c r="M73" s="221"/>
      <c r="N73" s="222"/>
      <c r="O73" s="222"/>
      <c r="P73" s="223"/>
    </row>
    <row r="74" spans="1:16" x14ac:dyDescent="0.2">
      <c r="M74" s="1"/>
      <c r="N74" s="1"/>
    </row>
  </sheetData>
  <sortState ref="A3:L8">
    <sortCondition descending="1" ref="L3"/>
  </sortState>
  <mergeCells count="42">
    <mergeCell ref="M1:P4"/>
    <mergeCell ref="M66:P66"/>
    <mergeCell ref="C54:M54"/>
    <mergeCell ref="G55:I55"/>
    <mergeCell ref="G56:I56"/>
    <mergeCell ref="G57:I57"/>
    <mergeCell ref="G58:I58"/>
    <mergeCell ref="M59:P59"/>
    <mergeCell ref="M11:P11"/>
    <mergeCell ref="M8:P8"/>
    <mergeCell ref="G40:I40"/>
    <mergeCell ref="G41:I41"/>
    <mergeCell ref="G22:I22"/>
    <mergeCell ref="G23:I23"/>
    <mergeCell ref="G24:I24"/>
    <mergeCell ref="C29:L29"/>
    <mergeCell ref="H68:I68"/>
    <mergeCell ref="H69:I69"/>
    <mergeCell ref="C46:L46"/>
    <mergeCell ref="M50:P50"/>
    <mergeCell ref="M51:P51"/>
    <mergeCell ref="A71:B72"/>
    <mergeCell ref="C71:E72"/>
    <mergeCell ref="C12:L12"/>
    <mergeCell ref="G71:I72"/>
    <mergeCell ref="D63:P63"/>
    <mergeCell ref="M65:P65"/>
    <mergeCell ref="D67:E67"/>
    <mergeCell ref="D68:E68"/>
    <mergeCell ref="D69:E69"/>
    <mergeCell ref="D70:E70"/>
    <mergeCell ref="H67:I67"/>
    <mergeCell ref="M16:P17"/>
    <mergeCell ref="C20:M20"/>
    <mergeCell ref="H70:I70"/>
    <mergeCell ref="I64:P64"/>
    <mergeCell ref="G21:I21"/>
    <mergeCell ref="M28:P29"/>
    <mergeCell ref="C37:M37"/>
    <mergeCell ref="G38:I38"/>
    <mergeCell ref="M42:P42"/>
    <mergeCell ref="G39:I39"/>
  </mergeCells>
  <pageMargins left="0" right="0" top="0" bottom="0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46"/>
  <sheetViews>
    <sheetView zoomScale="130" zoomScaleNormal="130" workbookViewId="0">
      <selection activeCell="AT12" sqref="AT11:AT12"/>
    </sheetView>
  </sheetViews>
  <sheetFormatPr defaultColWidth="9.140625" defaultRowHeight="16.5" x14ac:dyDescent="0.2"/>
  <cols>
    <col min="1" max="1" width="3.28515625" style="386" customWidth="1"/>
    <col min="2" max="2" width="8.42578125" style="742" customWidth="1"/>
    <col min="3" max="3" width="6.28515625" style="742" customWidth="1"/>
    <col min="4" max="4" width="4.5703125" style="516" customWidth="1"/>
    <col min="5" max="12" width="8.28515625" style="516" hidden="1" customWidth="1"/>
    <col min="13" max="13" width="4.85546875" style="516" customWidth="1"/>
    <col min="14" max="14" width="3.140625" style="516" customWidth="1"/>
    <col min="15" max="15" width="3.7109375" style="515" customWidth="1"/>
    <col min="16" max="16" width="8.42578125" style="515" customWidth="1"/>
    <col min="17" max="17" width="6.28515625" style="515" customWidth="1"/>
    <col min="18" max="18" width="4.5703125" style="515" customWidth="1"/>
    <col min="19" max="26" width="8" style="515" hidden="1" customWidth="1"/>
    <col min="27" max="27" width="4.85546875" style="743" customWidth="1"/>
    <col min="28" max="28" width="5.7109375" style="516" customWidth="1"/>
    <col min="29" max="29" width="3.140625" style="516" customWidth="1"/>
    <col min="30" max="30" width="3.28515625" style="516" customWidth="1"/>
    <col min="31" max="31" width="8.42578125" style="516" customWidth="1"/>
    <col min="32" max="32" width="6.28515625" style="516" customWidth="1"/>
    <col min="33" max="33" width="4.5703125" style="386" customWidth="1"/>
    <col min="34" max="41" width="5.85546875" style="516" hidden="1" customWidth="1"/>
    <col min="42" max="42" width="5.28515625" style="531" customWidth="1"/>
    <col min="43" max="16384" width="9.140625" style="516"/>
  </cols>
  <sheetData>
    <row r="1" spans="1:43" s="514" customFormat="1" ht="18.75" customHeight="1" x14ac:dyDescent="0.2">
      <c r="A1" s="513" t="s">
        <v>113</v>
      </c>
      <c r="B1" s="512"/>
      <c r="C1" s="512"/>
      <c r="E1" s="513"/>
      <c r="F1" s="513"/>
      <c r="G1" s="513"/>
      <c r="H1" s="513"/>
      <c r="I1" s="513"/>
      <c r="J1" s="513"/>
      <c r="K1" s="513"/>
      <c r="L1" s="513"/>
      <c r="M1" s="512"/>
      <c r="Q1" s="512" t="s">
        <v>124</v>
      </c>
      <c r="AD1" s="518"/>
      <c r="AG1" s="593"/>
      <c r="AH1" s="593"/>
      <c r="AI1" s="593"/>
      <c r="AJ1" s="593"/>
      <c r="AK1" s="593"/>
      <c r="AL1" s="593"/>
      <c r="AM1" s="593"/>
      <c r="AN1" s="593"/>
      <c r="AO1" s="593"/>
      <c r="AP1" s="511" t="s">
        <v>356</v>
      </c>
    </row>
    <row r="2" spans="1:43" s="519" customFormat="1" ht="13.5" customHeight="1" x14ac:dyDescent="0.2">
      <c r="A2" s="519" t="s">
        <v>183</v>
      </c>
      <c r="B2" s="520"/>
      <c r="C2" s="520"/>
      <c r="D2" s="521"/>
      <c r="M2" s="521"/>
      <c r="N2" s="522"/>
      <c r="O2" s="523" t="s">
        <v>169</v>
      </c>
      <c r="P2" s="523"/>
      <c r="Q2" s="523"/>
      <c r="R2" s="523"/>
      <c r="S2" s="523"/>
      <c r="T2" s="523"/>
      <c r="U2" s="523"/>
      <c r="V2" s="523"/>
      <c r="W2" s="523"/>
      <c r="X2" s="523"/>
      <c r="Y2" s="523"/>
      <c r="Z2" s="523"/>
      <c r="AA2" s="523"/>
      <c r="AE2" s="523"/>
      <c r="AF2" s="523"/>
      <c r="AG2" s="523"/>
      <c r="AH2" s="523"/>
      <c r="AI2" s="523"/>
      <c r="AJ2" s="523"/>
      <c r="AK2" s="523"/>
      <c r="AL2" s="523"/>
      <c r="AM2" s="523"/>
      <c r="AN2" s="523"/>
      <c r="AO2" s="523"/>
      <c r="AP2" s="522" t="s">
        <v>26</v>
      </c>
      <c r="AQ2" s="523"/>
    </row>
    <row r="3" spans="1:43" s="729" customFormat="1" ht="6" customHeight="1" x14ac:dyDescent="0.2">
      <c r="A3" s="1510" t="s">
        <v>16</v>
      </c>
      <c r="B3" s="1511" t="s">
        <v>23</v>
      </c>
      <c r="C3" s="1511" t="s">
        <v>24</v>
      </c>
      <c r="D3" s="1512" t="s">
        <v>3</v>
      </c>
      <c r="E3" s="1513" t="s">
        <v>190</v>
      </c>
      <c r="F3" s="1514"/>
      <c r="G3" s="1514"/>
      <c r="H3" s="1514"/>
      <c r="I3" s="1514"/>
      <c r="J3" s="1514"/>
      <c r="K3" s="1514"/>
      <c r="L3" s="1514"/>
      <c r="M3" s="1515"/>
      <c r="O3" s="1510" t="s">
        <v>16</v>
      </c>
      <c r="P3" s="1511" t="s">
        <v>23</v>
      </c>
      <c r="Q3" s="1511" t="s">
        <v>24</v>
      </c>
      <c r="R3" s="1512" t="s">
        <v>3</v>
      </c>
      <c r="S3" s="1513" t="s">
        <v>190</v>
      </c>
      <c r="T3" s="1514"/>
      <c r="U3" s="1514"/>
      <c r="V3" s="1514"/>
      <c r="W3" s="1514"/>
      <c r="X3" s="1514"/>
      <c r="Y3" s="1514"/>
      <c r="Z3" s="1514"/>
      <c r="AA3" s="1515"/>
      <c r="AB3" s="1507" t="s">
        <v>253</v>
      </c>
      <c r="AC3" s="730"/>
      <c r="AD3" s="1510" t="s">
        <v>16</v>
      </c>
      <c r="AE3" s="1511" t="s">
        <v>23</v>
      </c>
      <c r="AF3" s="1511" t="s">
        <v>24</v>
      </c>
      <c r="AG3" s="1512" t="s">
        <v>3</v>
      </c>
      <c r="AH3" s="1513" t="s">
        <v>190</v>
      </c>
      <c r="AI3" s="1514"/>
      <c r="AJ3" s="1514"/>
      <c r="AK3" s="1514"/>
      <c r="AL3" s="1514"/>
      <c r="AM3" s="1514"/>
      <c r="AN3" s="1514"/>
      <c r="AO3" s="1514"/>
      <c r="AP3" s="1515"/>
      <c r="AQ3" s="523"/>
    </row>
    <row r="4" spans="1:43" s="729" customFormat="1" ht="6" customHeight="1" thickBot="1" x14ac:dyDescent="0.25">
      <c r="A4" s="1510"/>
      <c r="B4" s="1511"/>
      <c r="C4" s="1511"/>
      <c r="D4" s="1512"/>
      <c r="E4" s="1516"/>
      <c r="F4" s="1517"/>
      <c r="G4" s="1517"/>
      <c r="H4" s="1517"/>
      <c r="I4" s="1517"/>
      <c r="J4" s="1517"/>
      <c r="K4" s="1517"/>
      <c r="L4" s="1517"/>
      <c r="M4" s="1518"/>
      <c r="O4" s="1510"/>
      <c r="P4" s="1511"/>
      <c r="Q4" s="1511"/>
      <c r="R4" s="1512"/>
      <c r="S4" s="1516"/>
      <c r="T4" s="1517"/>
      <c r="U4" s="1517"/>
      <c r="V4" s="1517"/>
      <c r="W4" s="1517"/>
      <c r="X4" s="1517"/>
      <c r="Y4" s="1517"/>
      <c r="Z4" s="1517"/>
      <c r="AA4" s="1518"/>
      <c r="AB4" s="1508"/>
      <c r="AC4" s="730"/>
      <c r="AD4" s="1510"/>
      <c r="AE4" s="1511"/>
      <c r="AF4" s="1511"/>
      <c r="AG4" s="1512"/>
      <c r="AH4" s="1516"/>
      <c r="AI4" s="1517"/>
      <c r="AJ4" s="1517"/>
      <c r="AK4" s="1517"/>
      <c r="AL4" s="1517"/>
      <c r="AM4" s="1517"/>
      <c r="AN4" s="1517"/>
      <c r="AO4" s="1517"/>
      <c r="AP4" s="1518"/>
    </row>
    <row r="5" spans="1:43" s="451" customFormat="1" ht="9.75" customHeight="1" x14ac:dyDescent="0.2">
      <c r="A5" s="524">
        <v>1</v>
      </c>
      <c r="B5" s="867" t="s">
        <v>334</v>
      </c>
      <c r="C5" s="867" t="s">
        <v>27</v>
      </c>
      <c r="D5" s="465" t="s">
        <v>175</v>
      </c>
      <c r="E5" s="465">
        <v>24</v>
      </c>
      <c r="F5" s="466">
        <v>13</v>
      </c>
      <c r="G5" s="465">
        <v>35</v>
      </c>
      <c r="H5" s="465">
        <v>26</v>
      </c>
      <c r="I5" s="465">
        <v>32</v>
      </c>
      <c r="J5" s="466">
        <v>29</v>
      </c>
      <c r="K5" s="465"/>
      <c r="L5" s="465"/>
      <c r="M5" s="585">
        <f>SUM(E5:L5)</f>
        <v>159</v>
      </c>
      <c r="O5" s="524">
        <v>1</v>
      </c>
      <c r="P5" s="498" t="s">
        <v>327</v>
      </c>
      <c r="Q5" s="1346" t="s">
        <v>46</v>
      </c>
      <c r="R5" s="465" t="s">
        <v>64</v>
      </c>
      <c r="S5" s="465">
        <v>39</v>
      </c>
      <c r="T5" s="466">
        <v>29.5</v>
      </c>
      <c r="U5" s="465">
        <v>33.5</v>
      </c>
      <c r="V5" s="465">
        <v>34</v>
      </c>
      <c r="W5" s="466">
        <v>42</v>
      </c>
      <c r="X5" s="466">
        <v>29.5</v>
      </c>
      <c r="Y5" s="466"/>
      <c r="Z5" s="466"/>
      <c r="AA5" s="869">
        <f t="shared" ref="AA5" si="0">SUM(S5:Z5)</f>
        <v>207.5</v>
      </c>
      <c r="AB5" s="376">
        <v>34.583333333333336</v>
      </c>
      <c r="AD5" s="524">
        <v>1</v>
      </c>
      <c r="AE5" s="867" t="s">
        <v>334</v>
      </c>
      <c r="AF5" s="867" t="s">
        <v>27</v>
      </c>
      <c r="AG5" s="465" t="s">
        <v>175</v>
      </c>
      <c r="AH5" s="465">
        <v>23</v>
      </c>
      <c r="AI5" s="466">
        <v>9.5</v>
      </c>
      <c r="AJ5" s="466">
        <v>17.5</v>
      </c>
      <c r="AK5" s="465">
        <v>13.5</v>
      </c>
      <c r="AL5" s="547">
        <v>26</v>
      </c>
      <c r="AM5" s="466">
        <v>19</v>
      </c>
      <c r="AN5" s="465"/>
      <c r="AO5" s="465"/>
      <c r="AP5" s="869">
        <f>SUM(AH5:AO5)</f>
        <v>108.5</v>
      </c>
    </row>
    <row r="6" spans="1:43" s="451" customFormat="1" ht="9.75" customHeight="1" x14ac:dyDescent="0.2">
      <c r="A6" s="525">
        <v>2</v>
      </c>
      <c r="B6" s="1338" t="s">
        <v>303</v>
      </c>
      <c r="C6" s="1338" t="s">
        <v>59</v>
      </c>
      <c r="D6" s="465" t="s">
        <v>63</v>
      </c>
      <c r="E6" s="547">
        <v>31</v>
      </c>
      <c r="F6" s="466">
        <v>22</v>
      </c>
      <c r="G6" s="465">
        <v>0</v>
      </c>
      <c r="H6" s="465">
        <v>22</v>
      </c>
      <c r="I6" s="465">
        <v>22</v>
      </c>
      <c r="J6" s="466">
        <v>21</v>
      </c>
      <c r="K6" s="466"/>
      <c r="L6" s="547"/>
      <c r="M6" s="585">
        <f>SUM(D6:L6)</f>
        <v>118</v>
      </c>
      <c r="O6" s="525">
        <v>2</v>
      </c>
      <c r="P6" s="526" t="s">
        <v>331</v>
      </c>
      <c r="Q6" s="964" t="s">
        <v>341</v>
      </c>
      <c r="R6" s="465" t="s">
        <v>175</v>
      </c>
      <c r="S6" s="465">
        <v>39.5</v>
      </c>
      <c r="T6" s="466">
        <v>29</v>
      </c>
      <c r="U6" s="466">
        <v>37</v>
      </c>
      <c r="V6" s="466">
        <v>32.5</v>
      </c>
      <c r="W6" s="466">
        <v>32.5</v>
      </c>
      <c r="X6" s="466">
        <v>0</v>
      </c>
      <c r="Y6" s="466"/>
      <c r="Z6" s="466"/>
      <c r="AA6" s="869">
        <f>SUM(S6:Z6)</f>
        <v>170.5</v>
      </c>
      <c r="AB6" s="381">
        <v>34.1</v>
      </c>
      <c r="AD6" s="525">
        <v>2</v>
      </c>
      <c r="AE6" s="474" t="s">
        <v>344</v>
      </c>
      <c r="AF6" s="467" t="s">
        <v>43</v>
      </c>
      <c r="AG6" s="465" t="s">
        <v>45</v>
      </c>
      <c r="AH6" s="465">
        <v>29</v>
      </c>
      <c r="AI6" s="466">
        <v>0</v>
      </c>
      <c r="AJ6" s="465">
        <v>14</v>
      </c>
      <c r="AK6" s="465">
        <v>27</v>
      </c>
      <c r="AL6" s="547">
        <v>5</v>
      </c>
      <c r="AM6" s="466">
        <v>18.5</v>
      </c>
      <c r="AN6" s="465"/>
      <c r="AO6" s="465"/>
      <c r="AP6" s="869">
        <f>SUM(AG6:AO6)</f>
        <v>93.5</v>
      </c>
    </row>
    <row r="7" spans="1:43" s="451" customFormat="1" ht="9.75" customHeight="1" x14ac:dyDescent="0.2">
      <c r="A7" s="527">
        <v>3</v>
      </c>
      <c r="B7" s="498" t="s">
        <v>309</v>
      </c>
      <c r="C7" s="498" t="s">
        <v>310</v>
      </c>
      <c r="D7" s="465" t="s">
        <v>63</v>
      </c>
      <c r="E7" s="465">
        <v>16</v>
      </c>
      <c r="F7" s="466">
        <v>21</v>
      </c>
      <c r="G7" s="465">
        <v>26</v>
      </c>
      <c r="H7" s="465">
        <v>15</v>
      </c>
      <c r="I7" s="465">
        <v>20</v>
      </c>
      <c r="J7" s="466">
        <v>10</v>
      </c>
      <c r="K7" s="466"/>
      <c r="L7" s="465"/>
      <c r="M7" s="585">
        <f>SUM(D7:L7)</f>
        <v>108</v>
      </c>
      <c r="O7" s="527">
        <v>3</v>
      </c>
      <c r="P7" s="498" t="s">
        <v>298</v>
      </c>
      <c r="Q7" s="1354" t="s">
        <v>300</v>
      </c>
      <c r="R7" s="465" t="s">
        <v>32</v>
      </c>
      <c r="S7" s="1253">
        <v>32</v>
      </c>
      <c r="T7" s="1259">
        <v>28</v>
      </c>
      <c r="U7" s="1253">
        <v>37</v>
      </c>
      <c r="V7" s="1253">
        <v>25</v>
      </c>
      <c r="W7" s="1259">
        <v>30</v>
      </c>
      <c r="X7" s="1259">
        <v>0</v>
      </c>
      <c r="Y7" s="1259"/>
      <c r="Z7" s="1259"/>
      <c r="AA7" s="869">
        <f>SUM(S7:Z7)</f>
        <v>152</v>
      </c>
      <c r="AB7" s="381">
        <v>30.4</v>
      </c>
      <c r="AD7" s="527">
        <v>3</v>
      </c>
      <c r="AE7" s="463" t="s">
        <v>326</v>
      </c>
      <c r="AF7" s="463" t="s">
        <v>101</v>
      </c>
      <c r="AG7" s="465" t="s">
        <v>64</v>
      </c>
      <c r="AH7" s="465">
        <v>26</v>
      </c>
      <c r="AI7" s="466">
        <v>14.5</v>
      </c>
      <c r="AJ7" s="465">
        <v>8.5</v>
      </c>
      <c r="AK7" s="465">
        <v>17</v>
      </c>
      <c r="AL7" s="547">
        <v>13</v>
      </c>
      <c r="AM7" s="466">
        <v>5</v>
      </c>
      <c r="AN7" s="466"/>
      <c r="AO7" s="466"/>
      <c r="AP7" s="869">
        <f>SUM(AH7:AO7)</f>
        <v>84</v>
      </c>
    </row>
    <row r="8" spans="1:43" s="451" customFormat="1" ht="9.75" customHeight="1" x14ac:dyDescent="0.2">
      <c r="A8" s="480">
        <v>4</v>
      </c>
      <c r="B8" s="463" t="s">
        <v>326</v>
      </c>
      <c r="C8" s="463" t="s">
        <v>101</v>
      </c>
      <c r="D8" s="465" t="s">
        <v>64</v>
      </c>
      <c r="E8" s="465">
        <v>24</v>
      </c>
      <c r="F8" s="466">
        <v>16</v>
      </c>
      <c r="G8" s="465">
        <v>10</v>
      </c>
      <c r="H8" s="465">
        <v>10</v>
      </c>
      <c r="I8" s="465">
        <v>23</v>
      </c>
      <c r="J8" s="466">
        <v>23</v>
      </c>
      <c r="K8" s="466"/>
      <c r="L8" s="466"/>
      <c r="M8" s="585">
        <f>SUM(E8:L8)</f>
        <v>106</v>
      </c>
      <c r="O8" s="480">
        <v>4</v>
      </c>
      <c r="P8" s="498" t="s">
        <v>313</v>
      </c>
      <c r="Q8" s="1346" t="s">
        <v>185</v>
      </c>
      <c r="R8" s="465" t="s">
        <v>428</v>
      </c>
      <c r="S8" s="477">
        <v>41</v>
      </c>
      <c r="T8" s="466">
        <v>26</v>
      </c>
      <c r="U8" s="465">
        <v>0</v>
      </c>
      <c r="V8" s="465">
        <v>30</v>
      </c>
      <c r="W8" s="465">
        <v>0</v>
      </c>
      <c r="X8" s="466">
        <v>24</v>
      </c>
      <c r="Y8" s="465"/>
      <c r="Z8" s="466"/>
      <c r="AA8" s="869">
        <f t="shared" ref="AA8" si="1">SUM(S8:Z8)</f>
        <v>121</v>
      </c>
      <c r="AB8" s="381">
        <v>30.3</v>
      </c>
      <c r="AD8" s="528">
        <v>4</v>
      </c>
      <c r="AE8" s="486" t="s">
        <v>292</v>
      </c>
      <c r="AF8" s="1261" t="s">
        <v>98</v>
      </c>
      <c r="AG8" s="465" t="s">
        <v>32</v>
      </c>
      <c r="AH8" s="1253">
        <v>17.5</v>
      </c>
      <c r="AI8" s="1259">
        <v>8.5</v>
      </c>
      <c r="AJ8" s="1259">
        <v>17.5</v>
      </c>
      <c r="AK8" s="1259">
        <v>8</v>
      </c>
      <c r="AL8" s="1259">
        <v>16.5</v>
      </c>
      <c r="AM8" s="1259">
        <v>9</v>
      </c>
      <c r="AN8" s="1259"/>
      <c r="AO8" s="1259"/>
      <c r="AP8" s="869">
        <f>SUM(AH8:AO8)</f>
        <v>77</v>
      </c>
    </row>
    <row r="9" spans="1:43" s="451" customFormat="1" ht="9.75" customHeight="1" x14ac:dyDescent="0.2">
      <c r="A9" s="480">
        <v>5</v>
      </c>
      <c r="B9" s="486" t="s">
        <v>292</v>
      </c>
      <c r="C9" s="1261" t="s">
        <v>98</v>
      </c>
      <c r="D9" s="465" t="s">
        <v>32</v>
      </c>
      <c r="E9" s="1253">
        <v>14</v>
      </c>
      <c r="F9" s="1259">
        <v>14</v>
      </c>
      <c r="G9" s="1259">
        <v>14</v>
      </c>
      <c r="H9" s="1259">
        <v>19</v>
      </c>
      <c r="I9" s="1259">
        <v>15</v>
      </c>
      <c r="J9" s="1259">
        <v>15</v>
      </c>
      <c r="K9" s="1259"/>
      <c r="L9" s="1259"/>
      <c r="M9" s="585">
        <f>SUM(E9:L9)</f>
        <v>91</v>
      </c>
      <c r="O9" s="480">
        <v>5</v>
      </c>
      <c r="P9" s="472" t="s">
        <v>315</v>
      </c>
      <c r="Q9" s="736" t="s">
        <v>25</v>
      </c>
      <c r="R9" s="465" t="s">
        <v>73</v>
      </c>
      <c r="S9" s="465">
        <v>0</v>
      </c>
      <c r="T9" s="466">
        <v>30.5</v>
      </c>
      <c r="U9" s="466">
        <v>38.5</v>
      </c>
      <c r="V9" s="466">
        <v>0</v>
      </c>
      <c r="W9" s="466">
        <v>25.5</v>
      </c>
      <c r="X9" s="466">
        <v>26</v>
      </c>
      <c r="Y9" s="466"/>
      <c r="Z9" s="466"/>
      <c r="AA9" s="869">
        <f t="shared" ref="AA9:AA17" si="2">SUM(S9:Z9)</f>
        <v>120.5</v>
      </c>
      <c r="AB9" s="381">
        <v>30.125</v>
      </c>
      <c r="AD9" s="528">
        <v>5</v>
      </c>
      <c r="AE9" s="498" t="s">
        <v>309</v>
      </c>
      <c r="AF9" s="498" t="s">
        <v>310</v>
      </c>
      <c r="AG9" s="465" t="s">
        <v>63</v>
      </c>
      <c r="AH9" s="465">
        <v>14</v>
      </c>
      <c r="AI9" s="466">
        <v>24</v>
      </c>
      <c r="AJ9" s="465">
        <v>13.5</v>
      </c>
      <c r="AK9" s="465">
        <v>5</v>
      </c>
      <c r="AL9" s="465">
        <v>9</v>
      </c>
      <c r="AM9" s="466">
        <v>5</v>
      </c>
      <c r="AN9" s="466"/>
      <c r="AO9" s="465"/>
      <c r="AP9" s="869">
        <f>SUM(AG9:AO9)</f>
        <v>70.5</v>
      </c>
    </row>
    <row r="10" spans="1:43" s="451" customFormat="1" ht="9.75" customHeight="1" x14ac:dyDescent="0.2">
      <c r="A10" s="480">
        <v>6</v>
      </c>
      <c r="B10" s="474" t="s">
        <v>344</v>
      </c>
      <c r="C10" s="467" t="s">
        <v>43</v>
      </c>
      <c r="D10" s="465" t="s">
        <v>45</v>
      </c>
      <c r="E10" s="477">
        <v>17</v>
      </c>
      <c r="F10" s="466">
        <v>5</v>
      </c>
      <c r="G10" s="465">
        <v>12</v>
      </c>
      <c r="H10" s="465">
        <v>16</v>
      </c>
      <c r="I10" s="465">
        <v>20</v>
      </c>
      <c r="J10" s="466">
        <v>12</v>
      </c>
      <c r="K10" s="465"/>
      <c r="L10" s="465"/>
      <c r="M10" s="585">
        <f>SUM(D10:L10)</f>
        <v>82</v>
      </c>
      <c r="O10" s="480">
        <v>6</v>
      </c>
      <c r="P10" s="498" t="s">
        <v>342</v>
      </c>
      <c r="Q10" s="1346" t="s">
        <v>115</v>
      </c>
      <c r="R10" s="465" t="s">
        <v>45</v>
      </c>
      <c r="S10" s="465">
        <v>0</v>
      </c>
      <c r="T10" s="466">
        <v>0</v>
      </c>
      <c r="U10" s="466">
        <v>35</v>
      </c>
      <c r="V10" s="466">
        <v>24</v>
      </c>
      <c r="W10" s="466">
        <v>0</v>
      </c>
      <c r="X10" s="466">
        <v>0</v>
      </c>
      <c r="Y10" s="466"/>
      <c r="Z10" s="466"/>
      <c r="AA10" s="869">
        <f t="shared" si="2"/>
        <v>59</v>
      </c>
      <c r="AB10" s="381">
        <v>14.75</v>
      </c>
      <c r="AD10" s="528">
        <v>6</v>
      </c>
      <c r="AE10" s="1340" t="s">
        <v>303</v>
      </c>
      <c r="AF10" s="1340" t="s">
        <v>59</v>
      </c>
      <c r="AG10" s="465" t="s">
        <v>63</v>
      </c>
      <c r="AH10" s="465">
        <v>25</v>
      </c>
      <c r="AI10" s="466">
        <v>4.5</v>
      </c>
      <c r="AJ10" s="465">
        <v>0</v>
      </c>
      <c r="AK10" s="465">
        <v>9.5</v>
      </c>
      <c r="AL10" s="547">
        <v>13.5</v>
      </c>
      <c r="AM10" s="466">
        <v>12.5</v>
      </c>
      <c r="AN10" s="466"/>
      <c r="AO10" s="547"/>
      <c r="AP10" s="869">
        <f>SUM(AG10:AO10)</f>
        <v>65</v>
      </c>
    </row>
    <row r="11" spans="1:43" s="451" customFormat="1" ht="9.75" customHeight="1" x14ac:dyDescent="0.2">
      <c r="A11" s="480">
        <v>7</v>
      </c>
      <c r="B11" s="1339" t="s">
        <v>320</v>
      </c>
      <c r="C11" s="1339" t="s">
        <v>43</v>
      </c>
      <c r="D11" s="465" t="s">
        <v>64</v>
      </c>
      <c r="E11" s="465">
        <v>14</v>
      </c>
      <c r="F11" s="466">
        <v>17</v>
      </c>
      <c r="G11" s="465">
        <v>12</v>
      </c>
      <c r="H11" s="465">
        <v>13</v>
      </c>
      <c r="I11" s="465">
        <v>9</v>
      </c>
      <c r="J11" s="466">
        <v>7</v>
      </c>
      <c r="K11" s="466"/>
      <c r="L11" s="466"/>
      <c r="M11" s="585">
        <f>SUM(E11:L11)</f>
        <v>72</v>
      </c>
      <c r="O11" s="480">
        <v>7</v>
      </c>
      <c r="P11" s="1278" t="s">
        <v>459</v>
      </c>
      <c r="Q11" s="1347" t="s">
        <v>907</v>
      </c>
      <c r="R11" s="465" t="s">
        <v>45</v>
      </c>
      <c r="S11" s="465">
        <v>0</v>
      </c>
      <c r="T11" s="466">
        <v>0</v>
      </c>
      <c r="U11" s="466">
        <v>0</v>
      </c>
      <c r="V11" s="466">
        <v>0</v>
      </c>
      <c r="W11" s="466">
        <v>35.5</v>
      </c>
      <c r="X11" s="466">
        <v>0</v>
      </c>
      <c r="Y11" s="466"/>
      <c r="Z11" s="466"/>
      <c r="AA11" s="869">
        <f t="shared" si="2"/>
        <v>35.5</v>
      </c>
      <c r="AB11" s="381">
        <v>8.875</v>
      </c>
      <c r="AD11" s="528">
        <v>7</v>
      </c>
      <c r="AE11" s="486" t="s">
        <v>296</v>
      </c>
      <c r="AF11" s="1277" t="s">
        <v>212</v>
      </c>
      <c r="AG11" s="465" t="s">
        <v>32</v>
      </c>
      <c r="AH11" s="1253">
        <v>12.5</v>
      </c>
      <c r="AI11" s="1259">
        <v>14</v>
      </c>
      <c r="AJ11" s="1253">
        <v>11.5</v>
      </c>
      <c r="AK11" s="1253">
        <v>0</v>
      </c>
      <c r="AL11" s="1259">
        <v>9</v>
      </c>
      <c r="AM11" s="1259">
        <v>8.5</v>
      </c>
      <c r="AN11" s="1259"/>
      <c r="AO11" s="1259"/>
      <c r="AP11" s="869">
        <f>SUM(AH11:AO11)</f>
        <v>55.5</v>
      </c>
    </row>
    <row r="12" spans="1:43" s="451" customFormat="1" ht="9.75" customHeight="1" x14ac:dyDescent="0.2">
      <c r="A12" s="480">
        <v>8</v>
      </c>
      <c r="B12" s="486" t="s">
        <v>296</v>
      </c>
      <c r="C12" s="1277" t="s">
        <v>212</v>
      </c>
      <c r="D12" s="465" t="s">
        <v>32</v>
      </c>
      <c r="E12" s="1253">
        <v>12</v>
      </c>
      <c r="F12" s="1259">
        <v>16</v>
      </c>
      <c r="G12" s="1253">
        <v>21</v>
      </c>
      <c r="H12" s="1253">
        <v>0</v>
      </c>
      <c r="I12" s="1259">
        <v>13</v>
      </c>
      <c r="J12" s="1259">
        <v>8</v>
      </c>
      <c r="K12" s="1259"/>
      <c r="L12" s="1259"/>
      <c r="M12" s="585">
        <f>SUM(E12:L12)</f>
        <v>70</v>
      </c>
      <c r="O12" s="480">
        <v>8</v>
      </c>
      <c r="P12" s="474" t="s">
        <v>343</v>
      </c>
      <c r="Q12" s="734" t="s">
        <v>99</v>
      </c>
      <c r="R12" s="465" t="s">
        <v>45</v>
      </c>
      <c r="S12" s="465">
        <v>34.5</v>
      </c>
      <c r="T12" s="466">
        <v>0</v>
      </c>
      <c r="U12" s="466">
        <v>0</v>
      </c>
      <c r="V12" s="466">
        <v>0</v>
      </c>
      <c r="W12" s="466">
        <v>0</v>
      </c>
      <c r="X12" s="466">
        <v>0</v>
      </c>
      <c r="Y12" s="466"/>
      <c r="Z12" s="466"/>
      <c r="AA12" s="869">
        <f t="shared" si="2"/>
        <v>34.5</v>
      </c>
      <c r="AB12" s="381">
        <v>8.625</v>
      </c>
      <c r="AD12" s="528">
        <v>8</v>
      </c>
      <c r="AE12" s="526" t="s">
        <v>338</v>
      </c>
      <c r="AF12" s="526" t="s">
        <v>339</v>
      </c>
      <c r="AG12" s="465" t="s">
        <v>175</v>
      </c>
      <c r="AH12" s="465">
        <v>4.5</v>
      </c>
      <c r="AI12" s="466">
        <v>10</v>
      </c>
      <c r="AJ12" s="465">
        <v>24.5</v>
      </c>
      <c r="AK12" s="465">
        <v>10</v>
      </c>
      <c r="AL12" s="547">
        <v>0</v>
      </c>
      <c r="AM12" s="466">
        <v>5</v>
      </c>
      <c r="AN12" s="548"/>
      <c r="AO12" s="465"/>
      <c r="AP12" s="869">
        <f>SUM(AH12:AO12)</f>
        <v>54</v>
      </c>
    </row>
    <row r="13" spans="1:43" s="451" customFormat="1" ht="9.75" customHeight="1" x14ac:dyDescent="0.2">
      <c r="A13" s="480">
        <v>9</v>
      </c>
      <c r="B13" s="498" t="s">
        <v>323</v>
      </c>
      <c r="C13" s="498" t="s">
        <v>212</v>
      </c>
      <c r="D13" s="465" t="s">
        <v>64</v>
      </c>
      <c r="E13" s="465">
        <v>0</v>
      </c>
      <c r="F13" s="466">
        <v>6</v>
      </c>
      <c r="G13" s="465">
        <v>13</v>
      </c>
      <c r="H13" s="465">
        <v>9</v>
      </c>
      <c r="I13" s="465">
        <v>22</v>
      </c>
      <c r="J13" s="466">
        <v>9</v>
      </c>
      <c r="K13" s="466"/>
      <c r="L13" s="466"/>
      <c r="M13" s="585">
        <f>SUM(E13:L13)</f>
        <v>59</v>
      </c>
      <c r="O13" s="480">
        <v>9</v>
      </c>
      <c r="P13" s="1340" t="s">
        <v>316</v>
      </c>
      <c r="Q13" s="1348" t="s">
        <v>317</v>
      </c>
      <c r="R13" s="465" t="s">
        <v>63</v>
      </c>
      <c r="S13" s="465">
        <v>0</v>
      </c>
      <c r="T13" s="466">
        <v>0</v>
      </c>
      <c r="U13" s="466">
        <v>0</v>
      </c>
      <c r="V13" s="466">
        <v>23</v>
      </c>
      <c r="W13" s="466">
        <v>8</v>
      </c>
      <c r="X13" s="466">
        <v>0</v>
      </c>
      <c r="Y13" s="466"/>
      <c r="Z13" s="466"/>
      <c r="AA13" s="869">
        <f t="shared" si="2"/>
        <v>31</v>
      </c>
      <c r="AB13" s="381">
        <v>7.75</v>
      </c>
      <c r="AD13" s="528">
        <v>9</v>
      </c>
      <c r="AE13" s="498" t="s">
        <v>503</v>
      </c>
      <c r="AF13" s="498" t="s">
        <v>59</v>
      </c>
      <c r="AG13" s="465" t="s">
        <v>428</v>
      </c>
      <c r="AH13" s="465">
        <v>0</v>
      </c>
      <c r="AI13" s="466">
        <v>16</v>
      </c>
      <c r="AJ13" s="466">
        <v>0</v>
      </c>
      <c r="AK13" s="465">
        <v>16</v>
      </c>
      <c r="AL13" s="547">
        <v>0</v>
      </c>
      <c r="AM13" s="466">
        <v>4</v>
      </c>
      <c r="AN13" s="547"/>
      <c r="AO13" s="547"/>
      <c r="AP13" s="869">
        <f>SUM(AG13:AO13)</f>
        <v>36</v>
      </c>
    </row>
    <row r="14" spans="1:43" s="451" customFormat="1" ht="9.75" customHeight="1" x14ac:dyDescent="0.2">
      <c r="A14" s="480">
        <v>10</v>
      </c>
      <c r="B14" s="526" t="s">
        <v>338</v>
      </c>
      <c r="C14" s="526" t="s">
        <v>339</v>
      </c>
      <c r="D14" s="465" t="s">
        <v>175</v>
      </c>
      <c r="E14" s="465">
        <v>5</v>
      </c>
      <c r="F14" s="466">
        <v>15</v>
      </c>
      <c r="G14" s="465">
        <v>19</v>
      </c>
      <c r="H14" s="465">
        <v>4</v>
      </c>
      <c r="I14" s="465">
        <v>0</v>
      </c>
      <c r="J14" s="466">
        <v>15</v>
      </c>
      <c r="K14" s="548"/>
      <c r="L14" s="465"/>
      <c r="M14" s="585">
        <f>SUM(E14:L14)</f>
        <v>58</v>
      </c>
      <c r="O14" s="480">
        <v>10</v>
      </c>
      <c r="P14" s="496" t="s">
        <v>293</v>
      </c>
      <c r="Q14" s="1277" t="s">
        <v>31</v>
      </c>
      <c r="R14" s="465" t="s">
        <v>32</v>
      </c>
      <c r="S14" s="1253">
        <v>0</v>
      </c>
      <c r="T14" s="1259">
        <v>0</v>
      </c>
      <c r="U14" s="1253">
        <v>0</v>
      </c>
      <c r="V14" s="1253">
        <v>0</v>
      </c>
      <c r="W14" s="1259">
        <v>0</v>
      </c>
      <c r="X14" s="1259">
        <v>23.5</v>
      </c>
      <c r="Y14" s="1259"/>
      <c r="Z14" s="1259"/>
      <c r="AA14" s="869">
        <f t="shared" si="2"/>
        <v>23.5</v>
      </c>
      <c r="AB14" s="381">
        <v>5.875</v>
      </c>
      <c r="AD14" s="528">
        <v>10</v>
      </c>
      <c r="AE14" s="496" t="s">
        <v>323</v>
      </c>
      <c r="AF14" s="496" t="s">
        <v>212</v>
      </c>
      <c r="AG14" s="465" t="s">
        <v>64</v>
      </c>
      <c r="AH14" s="465">
        <v>0</v>
      </c>
      <c r="AI14" s="466">
        <v>4.5</v>
      </c>
      <c r="AJ14" s="466">
        <v>5</v>
      </c>
      <c r="AK14" s="465">
        <v>5</v>
      </c>
      <c r="AL14" s="547">
        <v>9.5</v>
      </c>
      <c r="AM14" s="466">
        <v>5</v>
      </c>
      <c r="AN14" s="466"/>
      <c r="AO14" s="466"/>
      <c r="AP14" s="869">
        <f>SUM(AH14:AO14)</f>
        <v>29</v>
      </c>
    </row>
    <row r="15" spans="1:43" s="451" customFormat="1" ht="9.75" customHeight="1" x14ac:dyDescent="0.2">
      <c r="A15" s="480">
        <v>11</v>
      </c>
      <c r="B15" s="867" t="s">
        <v>333</v>
      </c>
      <c r="C15" s="867" t="s">
        <v>98</v>
      </c>
      <c r="D15" s="465" t="s">
        <v>175</v>
      </c>
      <c r="E15" s="477">
        <v>10</v>
      </c>
      <c r="F15" s="466">
        <v>8</v>
      </c>
      <c r="G15" s="465">
        <v>11</v>
      </c>
      <c r="H15" s="465">
        <v>7</v>
      </c>
      <c r="I15" s="465">
        <v>0</v>
      </c>
      <c r="J15" s="466">
        <v>1</v>
      </c>
      <c r="K15" s="465"/>
      <c r="L15" s="477"/>
      <c r="M15" s="585">
        <f>SUM(E15:L15)</f>
        <v>37</v>
      </c>
      <c r="O15" s="480">
        <v>11</v>
      </c>
      <c r="P15" s="498" t="s">
        <v>348</v>
      </c>
      <c r="Q15" s="1346" t="s">
        <v>52</v>
      </c>
      <c r="R15" s="465" t="s">
        <v>45</v>
      </c>
      <c r="S15" s="465">
        <v>0</v>
      </c>
      <c r="T15" s="466">
        <v>0</v>
      </c>
      <c r="U15" s="466">
        <v>0</v>
      </c>
      <c r="V15" s="466">
        <v>0</v>
      </c>
      <c r="W15" s="466">
        <v>0</v>
      </c>
      <c r="X15" s="466">
        <v>22</v>
      </c>
      <c r="Y15" s="466"/>
      <c r="Z15" s="466"/>
      <c r="AA15" s="869">
        <f t="shared" si="2"/>
        <v>22</v>
      </c>
      <c r="AB15" s="381">
        <v>5.5</v>
      </c>
      <c r="AD15" s="528">
        <v>11</v>
      </c>
      <c r="AE15" s="1025" t="s">
        <v>342</v>
      </c>
      <c r="AF15" s="1026" t="s">
        <v>115</v>
      </c>
      <c r="AG15" s="465" t="s">
        <v>45</v>
      </c>
      <c r="AH15" s="465">
        <v>0</v>
      </c>
      <c r="AI15" s="466">
        <v>0</v>
      </c>
      <c r="AJ15" s="465">
        <v>0</v>
      </c>
      <c r="AK15" s="465">
        <v>0</v>
      </c>
      <c r="AL15" s="547">
        <v>28.5</v>
      </c>
      <c r="AM15" s="466">
        <v>0</v>
      </c>
      <c r="AN15" s="465"/>
      <c r="AO15" s="465"/>
      <c r="AP15" s="869">
        <f>SUM(AG15:AO15)</f>
        <v>28.5</v>
      </c>
    </row>
    <row r="16" spans="1:43" s="451" customFormat="1" ht="9.75" customHeight="1" x14ac:dyDescent="0.2">
      <c r="A16" s="480">
        <v>12</v>
      </c>
      <c r="B16" s="1025" t="s">
        <v>342</v>
      </c>
      <c r="C16" s="1026" t="s">
        <v>115</v>
      </c>
      <c r="D16" s="465" t="s">
        <v>63</v>
      </c>
      <c r="E16" s="477">
        <v>0</v>
      </c>
      <c r="F16" s="466">
        <v>0</v>
      </c>
      <c r="G16" s="465">
        <v>0</v>
      </c>
      <c r="H16" s="465">
        <v>0</v>
      </c>
      <c r="I16" s="465">
        <v>26</v>
      </c>
      <c r="J16" s="466">
        <v>0</v>
      </c>
      <c r="K16" s="465"/>
      <c r="L16" s="465"/>
      <c r="M16" s="585">
        <f>SUM(D16:L16)</f>
        <v>26</v>
      </c>
      <c r="O16" s="480">
        <v>12</v>
      </c>
      <c r="P16" s="473" t="s">
        <v>494</v>
      </c>
      <c r="Q16" s="748" t="s">
        <v>46</v>
      </c>
      <c r="R16" s="465" t="s">
        <v>175</v>
      </c>
      <c r="S16" s="466">
        <v>0</v>
      </c>
      <c r="T16" s="466">
        <v>0</v>
      </c>
      <c r="U16" s="465">
        <v>0</v>
      </c>
      <c r="V16" s="465">
        <v>0</v>
      </c>
      <c r="W16" s="466">
        <v>0</v>
      </c>
      <c r="X16" s="466">
        <v>18</v>
      </c>
      <c r="Y16" s="466"/>
      <c r="Z16" s="466"/>
      <c r="AA16" s="869">
        <f t="shared" si="2"/>
        <v>18</v>
      </c>
      <c r="AB16" s="381">
        <v>4.5</v>
      </c>
      <c r="AD16" s="528">
        <v>12</v>
      </c>
      <c r="AE16" s="498" t="s">
        <v>321</v>
      </c>
      <c r="AF16" s="498" t="s">
        <v>328</v>
      </c>
      <c r="AG16" s="465" t="s">
        <v>64</v>
      </c>
      <c r="AH16" s="465">
        <v>5</v>
      </c>
      <c r="AI16" s="466">
        <v>4.5</v>
      </c>
      <c r="AJ16" s="465">
        <v>4</v>
      </c>
      <c r="AK16" s="465">
        <v>0</v>
      </c>
      <c r="AL16" s="547">
        <v>0</v>
      </c>
      <c r="AM16" s="466">
        <v>13.5</v>
      </c>
      <c r="AN16" s="466"/>
      <c r="AO16" s="466"/>
      <c r="AP16" s="869">
        <f>SUM(AH16:AO16)</f>
        <v>27</v>
      </c>
    </row>
    <row r="17" spans="1:47" s="451" customFormat="1" ht="9.75" customHeight="1" x14ac:dyDescent="0.2">
      <c r="A17" s="480">
        <v>13</v>
      </c>
      <c r="B17" s="498" t="s">
        <v>321</v>
      </c>
      <c r="C17" s="498" t="s">
        <v>328</v>
      </c>
      <c r="D17" s="465" t="s">
        <v>64</v>
      </c>
      <c r="E17" s="465">
        <v>2</v>
      </c>
      <c r="F17" s="466">
        <v>0</v>
      </c>
      <c r="G17" s="465">
        <v>0</v>
      </c>
      <c r="H17" s="465">
        <v>4</v>
      </c>
      <c r="I17" s="465">
        <v>6</v>
      </c>
      <c r="J17" s="466">
        <v>8</v>
      </c>
      <c r="K17" s="466"/>
      <c r="L17" s="466"/>
      <c r="M17" s="585">
        <f>SUM(E17:L17)</f>
        <v>20</v>
      </c>
      <c r="O17" s="480">
        <v>13</v>
      </c>
      <c r="P17" s="498" t="s">
        <v>333</v>
      </c>
      <c r="Q17" s="498" t="s">
        <v>98</v>
      </c>
      <c r="R17" s="465" t="s">
        <v>175</v>
      </c>
      <c r="S17" s="465">
        <v>0</v>
      </c>
      <c r="T17" s="466">
        <v>0</v>
      </c>
      <c r="U17" s="465">
        <v>0</v>
      </c>
      <c r="V17" s="465">
        <v>0</v>
      </c>
      <c r="W17" s="465">
        <v>0</v>
      </c>
      <c r="X17" s="466">
        <v>8.5</v>
      </c>
      <c r="Y17" s="465"/>
      <c r="Z17" s="466"/>
      <c r="AA17" s="869">
        <f t="shared" si="2"/>
        <v>8.5</v>
      </c>
      <c r="AB17" s="381">
        <v>2.125</v>
      </c>
      <c r="AD17" s="528">
        <v>13</v>
      </c>
      <c r="AE17" s="1339" t="s">
        <v>320</v>
      </c>
      <c r="AF17" s="1339" t="s">
        <v>43</v>
      </c>
      <c r="AG17" s="465" t="s">
        <v>64</v>
      </c>
      <c r="AH17" s="465">
        <v>5</v>
      </c>
      <c r="AI17" s="466">
        <v>4.5</v>
      </c>
      <c r="AJ17" s="465">
        <v>4</v>
      </c>
      <c r="AK17" s="465">
        <v>0</v>
      </c>
      <c r="AL17" s="547">
        <v>5</v>
      </c>
      <c r="AM17" s="466">
        <v>8</v>
      </c>
      <c r="AN17" s="466"/>
      <c r="AO17" s="466"/>
      <c r="AP17" s="869">
        <f>SUM(AH17:AO17)</f>
        <v>26.5</v>
      </c>
    </row>
    <row r="18" spans="1:47" s="451" customFormat="1" ht="9.75" customHeight="1" x14ac:dyDescent="0.2">
      <c r="A18" s="480">
        <v>14</v>
      </c>
      <c r="B18" s="1340" t="s">
        <v>304</v>
      </c>
      <c r="C18" s="1340" t="s">
        <v>134</v>
      </c>
      <c r="D18" s="465" t="s">
        <v>63</v>
      </c>
      <c r="E18" s="465">
        <v>3</v>
      </c>
      <c r="F18" s="466">
        <v>4</v>
      </c>
      <c r="G18" s="465">
        <v>3</v>
      </c>
      <c r="H18" s="465">
        <v>2</v>
      </c>
      <c r="I18" s="465">
        <v>4</v>
      </c>
      <c r="J18" s="466">
        <v>3</v>
      </c>
      <c r="K18" s="466"/>
      <c r="L18" s="547"/>
      <c r="M18" s="585">
        <f>SUM(D18:L18)</f>
        <v>19</v>
      </c>
      <c r="N18" s="533"/>
      <c r="O18" s="1509" t="s">
        <v>229</v>
      </c>
      <c r="P18" s="1509"/>
      <c r="Q18" s="1509"/>
      <c r="R18" s="1509"/>
      <c r="S18" s="1509"/>
      <c r="T18" s="1509"/>
      <c r="U18" s="1509"/>
      <c r="V18" s="1509"/>
      <c r="W18" s="1509"/>
      <c r="X18" s="1509"/>
      <c r="Y18" s="1509"/>
      <c r="Z18" s="1509"/>
      <c r="AA18" s="1509"/>
      <c r="AD18" s="528">
        <v>14</v>
      </c>
      <c r="AE18" s="486" t="s">
        <v>355</v>
      </c>
      <c r="AF18" s="1275" t="s">
        <v>98</v>
      </c>
      <c r="AG18" s="465" t="s">
        <v>45</v>
      </c>
      <c r="AH18" s="465">
        <v>5</v>
      </c>
      <c r="AI18" s="466">
        <v>17</v>
      </c>
      <c r="AJ18" s="465">
        <v>4</v>
      </c>
      <c r="AK18" s="465">
        <v>0</v>
      </c>
      <c r="AL18" s="547">
        <v>0</v>
      </c>
      <c r="AM18" s="466">
        <v>0</v>
      </c>
      <c r="AN18" s="465"/>
      <c r="AO18" s="465"/>
      <c r="AP18" s="869">
        <f>SUM(AG18:AO18)</f>
        <v>26</v>
      </c>
    </row>
    <row r="19" spans="1:47" s="451" customFormat="1" ht="9.75" customHeight="1" x14ac:dyDescent="0.2">
      <c r="A19" s="480">
        <v>15</v>
      </c>
      <c r="B19" s="498" t="s">
        <v>503</v>
      </c>
      <c r="C19" s="498" t="s">
        <v>59</v>
      </c>
      <c r="D19" s="465" t="s">
        <v>428</v>
      </c>
      <c r="E19" s="465">
        <v>0</v>
      </c>
      <c r="F19" s="466">
        <v>3</v>
      </c>
      <c r="G19" s="465">
        <v>0</v>
      </c>
      <c r="H19" s="465">
        <v>14</v>
      </c>
      <c r="I19" s="465">
        <v>0</v>
      </c>
      <c r="J19" s="466">
        <v>2</v>
      </c>
      <c r="K19" s="547"/>
      <c r="L19" s="547"/>
      <c r="M19" s="585">
        <f>SUM(D19:L19)</f>
        <v>19</v>
      </c>
      <c r="N19" s="533"/>
      <c r="O19" s="1509"/>
      <c r="P19" s="1509"/>
      <c r="Q19" s="1509"/>
      <c r="R19" s="1509"/>
      <c r="S19" s="1509"/>
      <c r="T19" s="1509"/>
      <c r="U19" s="1509"/>
      <c r="V19" s="1509"/>
      <c r="W19" s="1509"/>
      <c r="X19" s="1509"/>
      <c r="Y19" s="1509"/>
      <c r="Z19" s="1509"/>
      <c r="AA19" s="1509"/>
      <c r="AD19" s="528">
        <v>15</v>
      </c>
      <c r="AE19" s="1341" t="s">
        <v>302</v>
      </c>
      <c r="AF19" s="1342" t="s">
        <v>206</v>
      </c>
      <c r="AG19" s="465" t="s">
        <v>63</v>
      </c>
      <c r="AH19" s="465">
        <v>0</v>
      </c>
      <c r="AI19" s="466">
        <v>0</v>
      </c>
      <c r="AJ19" s="466">
        <v>8.5</v>
      </c>
      <c r="AK19" s="465">
        <v>4</v>
      </c>
      <c r="AL19" s="465">
        <v>5</v>
      </c>
      <c r="AM19" s="466">
        <v>4</v>
      </c>
      <c r="AN19" s="466"/>
      <c r="AO19" s="465"/>
      <c r="AP19" s="869">
        <f>SUM(AG19:AO19)</f>
        <v>21.5</v>
      </c>
    </row>
    <row r="20" spans="1:47" s="451" customFormat="1" ht="9.75" customHeight="1" x14ac:dyDescent="0.2">
      <c r="A20" s="480">
        <v>16</v>
      </c>
      <c r="B20" s="1341" t="s">
        <v>302</v>
      </c>
      <c r="C20" s="1342" t="s">
        <v>206</v>
      </c>
      <c r="D20" s="465" t="s">
        <v>63</v>
      </c>
      <c r="E20" s="465">
        <v>0</v>
      </c>
      <c r="F20" s="466">
        <v>0</v>
      </c>
      <c r="G20" s="465">
        <v>4</v>
      </c>
      <c r="H20" s="465">
        <v>4</v>
      </c>
      <c r="I20" s="465">
        <v>6</v>
      </c>
      <c r="J20" s="466">
        <v>4</v>
      </c>
      <c r="K20" s="466"/>
      <c r="L20" s="465"/>
      <c r="M20" s="585">
        <f>SUM(D20:L20)</f>
        <v>18</v>
      </c>
      <c r="O20" s="480">
        <v>33</v>
      </c>
      <c r="P20" s="728" t="s">
        <v>853</v>
      </c>
      <c r="Q20" s="1335" t="s">
        <v>31</v>
      </c>
      <c r="R20" s="465" t="s">
        <v>175</v>
      </c>
      <c r="S20" s="477">
        <v>0</v>
      </c>
      <c r="T20" s="466">
        <v>0</v>
      </c>
      <c r="U20" s="465">
        <v>0</v>
      </c>
      <c r="V20" s="465">
        <v>1</v>
      </c>
      <c r="W20" s="465">
        <v>2</v>
      </c>
      <c r="X20" s="466">
        <v>0</v>
      </c>
      <c r="Y20" s="548"/>
      <c r="Z20" s="547"/>
      <c r="AA20" s="585">
        <f>SUM(S20:Z20)</f>
        <v>3</v>
      </c>
      <c r="AD20" s="528">
        <v>16</v>
      </c>
      <c r="AE20" s="1344" t="s">
        <v>308</v>
      </c>
      <c r="AF20" s="1344" t="s">
        <v>39</v>
      </c>
      <c r="AG20" s="465" t="s">
        <v>63</v>
      </c>
      <c r="AH20" s="465">
        <v>0</v>
      </c>
      <c r="AI20" s="466">
        <v>0</v>
      </c>
      <c r="AJ20" s="466">
        <v>8</v>
      </c>
      <c r="AK20" s="465">
        <v>5</v>
      </c>
      <c r="AL20" s="547">
        <v>0</v>
      </c>
      <c r="AM20" s="466">
        <v>8.5</v>
      </c>
      <c r="AN20" s="465"/>
      <c r="AO20" s="465"/>
      <c r="AP20" s="869">
        <f>SUM(AG20:AO20)</f>
        <v>21.5</v>
      </c>
    </row>
    <row r="21" spans="1:47" s="451" customFormat="1" ht="9.75" customHeight="1" x14ac:dyDescent="0.2">
      <c r="A21" s="480">
        <v>17</v>
      </c>
      <c r="B21" s="532" t="s">
        <v>338</v>
      </c>
      <c r="C21" s="1343" t="s">
        <v>74</v>
      </c>
      <c r="D21" s="465" t="s">
        <v>175</v>
      </c>
      <c r="E21" s="465">
        <v>6</v>
      </c>
      <c r="F21" s="466">
        <v>2</v>
      </c>
      <c r="G21" s="465">
        <v>4</v>
      </c>
      <c r="H21" s="465">
        <v>3</v>
      </c>
      <c r="I21" s="465">
        <v>0</v>
      </c>
      <c r="J21" s="466">
        <v>3</v>
      </c>
      <c r="K21" s="548"/>
      <c r="L21" s="465"/>
      <c r="M21" s="585">
        <f>SUM(E21:L21)</f>
        <v>18</v>
      </c>
      <c r="O21" s="480">
        <v>34</v>
      </c>
      <c r="P21" s="530" t="s">
        <v>351</v>
      </c>
      <c r="Q21" s="1024" t="s">
        <v>352</v>
      </c>
      <c r="R21" s="465" t="s">
        <v>45</v>
      </c>
      <c r="S21" s="477">
        <v>0</v>
      </c>
      <c r="T21" s="466">
        <v>0</v>
      </c>
      <c r="U21" s="465">
        <v>0</v>
      </c>
      <c r="V21" s="465">
        <v>0</v>
      </c>
      <c r="W21" s="465">
        <v>1</v>
      </c>
      <c r="X21" s="466">
        <v>2</v>
      </c>
      <c r="Y21" s="465"/>
      <c r="Z21" s="465"/>
      <c r="AA21" s="585">
        <f>SUM(R21:Z21)</f>
        <v>3</v>
      </c>
      <c r="AD21" s="528">
        <v>17</v>
      </c>
      <c r="AE21" s="740" t="s">
        <v>325</v>
      </c>
      <c r="AF21" s="740" t="s">
        <v>330</v>
      </c>
      <c r="AG21" s="465" t="s">
        <v>64</v>
      </c>
      <c r="AH21" s="465">
        <v>4</v>
      </c>
      <c r="AI21" s="466">
        <v>0</v>
      </c>
      <c r="AJ21" s="465">
        <v>8.5</v>
      </c>
      <c r="AK21" s="465">
        <v>4</v>
      </c>
      <c r="AL21" s="547">
        <v>5</v>
      </c>
      <c r="AM21" s="466">
        <v>0</v>
      </c>
      <c r="AN21" s="466"/>
      <c r="AO21" s="466"/>
      <c r="AP21" s="869">
        <f>SUM(AH21:AO21)</f>
        <v>21.5</v>
      </c>
    </row>
    <row r="22" spans="1:47" s="451" customFormat="1" ht="9.75" customHeight="1" x14ac:dyDescent="0.2">
      <c r="A22" s="480">
        <v>18</v>
      </c>
      <c r="B22" s="1344" t="s">
        <v>308</v>
      </c>
      <c r="C22" s="1344" t="s">
        <v>39</v>
      </c>
      <c r="D22" s="465" t="s">
        <v>63</v>
      </c>
      <c r="E22" s="465">
        <v>0</v>
      </c>
      <c r="F22" s="466">
        <v>5</v>
      </c>
      <c r="G22" s="465">
        <v>4</v>
      </c>
      <c r="H22" s="465">
        <v>3</v>
      </c>
      <c r="I22" s="465">
        <v>0</v>
      </c>
      <c r="J22" s="466">
        <v>5</v>
      </c>
      <c r="K22" s="465"/>
      <c r="L22" s="465"/>
      <c r="M22" s="585">
        <f>SUM(D22:L22)</f>
        <v>17</v>
      </c>
      <c r="O22" s="480">
        <v>35</v>
      </c>
      <c r="P22" s="532" t="s">
        <v>494</v>
      </c>
      <c r="Q22" s="1336" t="s">
        <v>46</v>
      </c>
      <c r="R22" s="465" t="s">
        <v>175</v>
      </c>
      <c r="S22" s="477">
        <v>0</v>
      </c>
      <c r="T22" s="466">
        <v>0</v>
      </c>
      <c r="U22" s="465">
        <v>0</v>
      </c>
      <c r="V22" s="465">
        <v>0</v>
      </c>
      <c r="W22" s="465">
        <v>0</v>
      </c>
      <c r="X22" s="466">
        <v>2</v>
      </c>
      <c r="Y22" s="548"/>
      <c r="Z22" s="477"/>
      <c r="AA22" s="585">
        <f>SUM(S22:Z22)</f>
        <v>2</v>
      </c>
      <c r="AD22" s="528">
        <v>18</v>
      </c>
      <c r="AE22" s="740" t="s">
        <v>316</v>
      </c>
      <c r="AF22" s="740" t="s">
        <v>317</v>
      </c>
      <c r="AG22" s="465" t="s">
        <v>428</v>
      </c>
      <c r="AH22" s="465">
        <v>0</v>
      </c>
      <c r="AI22" s="466">
        <v>5</v>
      </c>
      <c r="AJ22" s="466">
        <v>0</v>
      </c>
      <c r="AK22" s="465">
        <v>7</v>
      </c>
      <c r="AL22" s="547">
        <v>0</v>
      </c>
      <c r="AM22" s="466">
        <v>9</v>
      </c>
      <c r="AN22" s="547"/>
      <c r="AO22" s="547"/>
      <c r="AP22" s="869">
        <f>SUM(AG22:AO22)</f>
        <v>21</v>
      </c>
    </row>
    <row r="23" spans="1:47" s="451" customFormat="1" ht="9.75" customHeight="1" x14ac:dyDescent="0.2">
      <c r="A23" s="480">
        <v>19</v>
      </c>
      <c r="B23" s="740" t="s">
        <v>325</v>
      </c>
      <c r="C23" s="740" t="s">
        <v>330</v>
      </c>
      <c r="D23" s="465" t="s">
        <v>64</v>
      </c>
      <c r="E23" s="465">
        <v>0</v>
      </c>
      <c r="F23" s="466">
        <v>0</v>
      </c>
      <c r="G23" s="465">
        <v>6</v>
      </c>
      <c r="H23" s="465">
        <v>5</v>
      </c>
      <c r="I23" s="465">
        <v>3</v>
      </c>
      <c r="J23" s="466">
        <v>0</v>
      </c>
      <c r="K23" s="466"/>
      <c r="L23" s="466"/>
      <c r="M23" s="585">
        <f>SUM(E23:L23)</f>
        <v>14</v>
      </c>
      <c r="O23" s="480">
        <v>36</v>
      </c>
      <c r="P23" s="530" t="s">
        <v>342</v>
      </c>
      <c r="Q23" s="1024" t="s">
        <v>347</v>
      </c>
      <c r="R23" s="465" t="s">
        <v>45</v>
      </c>
      <c r="S23" s="477">
        <v>0</v>
      </c>
      <c r="T23" s="466">
        <v>0</v>
      </c>
      <c r="U23" s="465">
        <v>1</v>
      </c>
      <c r="V23" s="465">
        <v>1</v>
      </c>
      <c r="W23" s="465">
        <v>0</v>
      </c>
      <c r="X23" s="466">
        <v>0</v>
      </c>
      <c r="Y23" s="465"/>
      <c r="Z23" s="548"/>
      <c r="AA23" s="585">
        <f>SUM(R23:Z23)</f>
        <v>2</v>
      </c>
      <c r="AD23" s="528">
        <v>19</v>
      </c>
      <c r="AE23" s="739" t="s">
        <v>295</v>
      </c>
      <c r="AF23" s="1351" t="s">
        <v>297</v>
      </c>
      <c r="AG23" s="465" t="s">
        <v>32</v>
      </c>
      <c r="AH23" s="1253">
        <v>5</v>
      </c>
      <c r="AI23" s="1259">
        <v>0</v>
      </c>
      <c r="AJ23" s="1253">
        <v>4</v>
      </c>
      <c r="AK23" s="1253">
        <v>4</v>
      </c>
      <c r="AL23" s="1259">
        <v>7.5</v>
      </c>
      <c r="AM23" s="1259">
        <v>0</v>
      </c>
      <c r="AN23" s="1259"/>
      <c r="AO23" s="1259"/>
      <c r="AP23" s="869">
        <f>SUM(AH23:AO23)</f>
        <v>20.5</v>
      </c>
    </row>
    <row r="24" spans="1:47" s="451" customFormat="1" ht="9.75" customHeight="1" x14ac:dyDescent="0.2">
      <c r="A24" s="480">
        <v>20</v>
      </c>
      <c r="B24" s="532" t="s">
        <v>335</v>
      </c>
      <c r="C24" s="532" t="s">
        <v>340</v>
      </c>
      <c r="D24" s="465" t="s">
        <v>175</v>
      </c>
      <c r="E24" s="528">
        <v>1</v>
      </c>
      <c r="F24" s="466">
        <v>1</v>
      </c>
      <c r="G24" s="465">
        <v>0</v>
      </c>
      <c r="H24" s="465">
        <v>2</v>
      </c>
      <c r="I24" s="465">
        <v>9</v>
      </c>
      <c r="J24" s="466">
        <v>0</v>
      </c>
      <c r="K24" s="465"/>
      <c r="L24" s="528"/>
      <c r="M24" s="585">
        <f>SUM(E24:L24)</f>
        <v>13</v>
      </c>
      <c r="O24" s="480">
        <v>37</v>
      </c>
      <c r="P24" s="740" t="s">
        <v>299</v>
      </c>
      <c r="Q24" s="1353" t="s">
        <v>112</v>
      </c>
      <c r="R24" s="465" t="s">
        <v>32</v>
      </c>
      <c r="S24" s="1253">
        <v>0</v>
      </c>
      <c r="T24" s="1259">
        <v>1</v>
      </c>
      <c r="U24" s="1253">
        <v>0</v>
      </c>
      <c r="V24" s="1253">
        <v>0</v>
      </c>
      <c r="W24" s="1259">
        <v>0</v>
      </c>
      <c r="X24" s="1259">
        <v>0</v>
      </c>
      <c r="Y24" s="1259"/>
      <c r="Z24" s="1259"/>
      <c r="AA24" s="585">
        <f>SUM(S24:Z24)</f>
        <v>1</v>
      </c>
      <c r="AD24" s="528">
        <v>20</v>
      </c>
      <c r="AE24" s="532" t="s">
        <v>335</v>
      </c>
      <c r="AF24" s="532" t="s">
        <v>340</v>
      </c>
      <c r="AG24" s="465" t="s">
        <v>175</v>
      </c>
      <c r="AH24" s="465">
        <v>0</v>
      </c>
      <c r="AI24" s="466">
        <v>3</v>
      </c>
      <c r="AJ24" s="465">
        <v>0</v>
      </c>
      <c r="AK24" s="465">
        <v>0</v>
      </c>
      <c r="AL24" s="547">
        <v>9.5</v>
      </c>
      <c r="AM24" s="466">
        <v>4</v>
      </c>
      <c r="AN24" s="465"/>
      <c r="AO24" s="528"/>
      <c r="AP24" s="869">
        <f>SUM(AH24:AO24)</f>
        <v>16.5</v>
      </c>
    </row>
    <row r="25" spans="1:47" s="451" customFormat="1" ht="9.75" customHeight="1" x14ac:dyDescent="0.2">
      <c r="A25" s="480">
        <v>21</v>
      </c>
      <c r="B25" s="741" t="s">
        <v>355</v>
      </c>
      <c r="C25" s="1345" t="s">
        <v>98</v>
      </c>
      <c r="D25" s="465" t="s">
        <v>45</v>
      </c>
      <c r="E25" s="477">
        <v>1</v>
      </c>
      <c r="F25" s="466">
        <v>6</v>
      </c>
      <c r="G25" s="465">
        <v>6</v>
      </c>
      <c r="H25" s="465">
        <v>0</v>
      </c>
      <c r="I25" s="465">
        <v>0</v>
      </c>
      <c r="J25" s="466">
        <v>0</v>
      </c>
      <c r="K25" s="465"/>
      <c r="L25" s="465"/>
      <c r="M25" s="585">
        <f>SUM(D25:L25)</f>
        <v>13</v>
      </c>
      <c r="O25" s="480">
        <v>38</v>
      </c>
      <c r="P25" s="758" t="s">
        <v>306</v>
      </c>
      <c r="Q25" s="962" t="s">
        <v>307</v>
      </c>
      <c r="R25" s="465" t="s">
        <v>63</v>
      </c>
      <c r="S25" s="547">
        <v>0</v>
      </c>
      <c r="T25" s="466">
        <v>0</v>
      </c>
      <c r="U25" s="465">
        <v>0</v>
      </c>
      <c r="V25" s="465">
        <v>1</v>
      </c>
      <c r="W25" s="465">
        <v>0</v>
      </c>
      <c r="X25" s="466">
        <v>0</v>
      </c>
      <c r="Y25" s="466"/>
      <c r="Z25" s="547"/>
      <c r="AA25" s="585">
        <f>SUM(R25:Z25)</f>
        <v>1</v>
      </c>
      <c r="AD25" s="528">
        <v>21</v>
      </c>
      <c r="AE25" s="532" t="s">
        <v>338</v>
      </c>
      <c r="AF25" s="1343" t="s">
        <v>74</v>
      </c>
      <c r="AG25" s="465" t="s">
        <v>175</v>
      </c>
      <c r="AH25" s="465">
        <v>4.5</v>
      </c>
      <c r="AI25" s="466">
        <v>4</v>
      </c>
      <c r="AJ25" s="465">
        <v>0</v>
      </c>
      <c r="AK25" s="465">
        <v>5</v>
      </c>
      <c r="AL25" s="547">
        <v>0</v>
      </c>
      <c r="AM25" s="466">
        <v>0</v>
      </c>
      <c r="AN25" s="548"/>
      <c r="AO25" s="465"/>
      <c r="AP25" s="869">
        <f>SUM(AH25:AO25)</f>
        <v>13.5</v>
      </c>
    </row>
    <row r="26" spans="1:47" s="451" customFormat="1" ht="9.75" customHeight="1" x14ac:dyDescent="0.2">
      <c r="A26" s="480">
        <v>22</v>
      </c>
      <c r="B26" s="530" t="s">
        <v>348</v>
      </c>
      <c r="C26" s="739" t="s">
        <v>25</v>
      </c>
      <c r="D26" s="465" t="s">
        <v>45</v>
      </c>
      <c r="E26" s="477">
        <v>1</v>
      </c>
      <c r="F26" s="466">
        <v>2</v>
      </c>
      <c r="G26" s="465">
        <v>1</v>
      </c>
      <c r="H26" s="465">
        <v>5</v>
      </c>
      <c r="I26" s="465">
        <v>0</v>
      </c>
      <c r="J26" s="466">
        <v>4</v>
      </c>
      <c r="K26" s="465"/>
      <c r="L26" s="547"/>
      <c r="M26" s="585">
        <f>SUM(D26:L26)</f>
        <v>13</v>
      </c>
      <c r="O26" s="480">
        <v>39</v>
      </c>
      <c r="P26" s="738" t="s">
        <v>320</v>
      </c>
      <c r="Q26" s="963" t="s">
        <v>21</v>
      </c>
      <c r="R26" s="465" t="s">
        <v>64</v>
      </c>
      <c r="S26" s="465">
        <v>0</v>
      </c>
      <c r="T26" s="466">
        <v>0</v>
      </c>
      <c r="U26" s="465">
        <v>0</v>
      </c>
      <c r="V26" s="465">
        <v>0</v>
      </c>
      <c r="W26" s="465">
        <v>1</v>
      </c>
      <c r="X26" s="466">
        <v>0</v>
      </c>
      <c r="Y26" s="466"/>
      <c r="Z26" s="466"/>
      <c r="AA26" s="585">
        <f>SUM(S26:Z26)</f>
        <v>1</v>
      </c>
      <c r="AD26" s="528">
        <v>22</v>
      </c>
      <c r="AE26" s="1344" t="s">
        <v>304</v>
      </c>
      <c r="AF26" s="1344" t="s">
        <v>134</v>
      </c>
      <c r="AG26" s="465" t="s">
        <v>63</v>
      </c>
      <c r="AH26" s="465">
        <v>0</v>
      </c>
      <c r="AI26" s="466">
        <v>0</v>
      </c>
      <c r="AJ26" s="465">
        <v>7.5</v>
      </c>
      <c r="AK26" s="465">
        <v>0</v>
      </c>
      <c r="AL26" s="547">
        <v>0</v>
      </c>
      <c r="AM26" s="466">
        <v>4</v>
      </c>
      <c r="AN26" s="466"/>
      <c r="AO26" s="547"/>
      <c r="AP26" s="869">
        <f>SUM(AG26:AO26)</f>
        <v>11.5</v>
      </c>
    </row>
    <row r="27" spans="1:47" s="451" customFormat="1" ht="9.75" customHeight="1" x14ac:dyDescent="0.2">
      <c r="A27" s="480">
        <v>23</v>
      </c>
      <c r="B27" s="530" t="s">
        <v>343</v>
      </c>
      <c r="C27" s="739" t="s">
        <v>174</v>
      </c>
      <c r="D27" s="465" t="s">
        <v>45</v>
      </c>
      <c r="E27" s="477">
        <v>0</v>
      </c>
      <c r="F27" s="466">
        <v>4</v>
      </c>
      <c r="G27" s="465">
        <v>3</v>
      </c>
      <c r="H27" s="465">
        <v>3</v>
      </c>
      <c r="I27" s="465">
        <v>0</v>
      </c>
      <c r="J27" s="466">
        <v>1</v>
      </c>
      <c r="K27" s="465"/>
      <c r="L27" s="465"/>
      <c r="M27" s="585">
        <f>SUM(D27:L27)</f>
        <v>11</v>
      </c>
      <c r="O27" s="480">
        <v>40</v>
      </c>
      <c r="P27" s="738" t="s">
        <v>501</v>
      </c>
      <c r="Q27" s="963" t="s">
        <v>455</v>
      </c>
      <c r="R27" s="465" t="s">
        <v>428</v>
      </c>
      <c r="S27" s="465">
        <v>0</v>
      </c>
      <c r="T27" s="466">
        <v>0</v>
      </c>
      <c r="U27" s="465">
        <v>0</v>
      </c>
      <c r="V27" s="465">
        <v>1</v>
      </c>
      <c r="W27" s="465">
        <v>0</v>
      </c>
      <c r="X27" s="466">
        <v>0</v>
      </c>
      <c r="Y27" s="547"/>
      <c r="Z27" s="547"/>
      <c r="AA27" s="585">
        <f>SUM(R27:Z27)</f>
        <v>1</v>
      </c>
      <c r="AD27" s="528">
        <v>23</v>
      </c>
      <c r="AE27" s="1349" t="s">
        <v>324</v>
      </c>
      <c r="AF27" s="1349" t="s">
        <v>46</v>
      </c>
      <c r="AG27" s="465" t="s">
        <v>64</v>
      </c>
      <c r="AH27" s="465">
        <v>0</v>
      </c>
      <c r="AI27" s="466">
        <v>0</v>
      </c>
      <c r="AJ27" s="466">
        <v>0</v>
      </c>
      <c r="AK27" s="465">
        <v>0</v>
      </c>
      <c r="AL27" s="547">
        <v>4.5</v>
      </c>
      <c r="AM27" s="466">
        <v>5</v>
      </c>
      <c r="AN27" s="466"/>
      <c r="AO27" s="466"/>
      <c r="AP27" s="869">
        <f>SUM(AH27:AO27)</f>
        <v>9.5</v>
      </c>
    </row>
    <row r="28" spans="1:47" s="451" customFormat="1" ht="9.75" customHeight="1" x14ac:dyDescent="0.2">
      <c r="A28" s="480">
        <v>24</v>
      </c>
      <c r="B28" s="739" t="s">
        <v>295</v>
      </c>
      <c r="C28" s="1351" t="s">
        <v>297</v>
      </c>
      <c r="D28" s="465" t="s">
        <v>32</v>
      </c>
      <c r="E28" s="1253">
        <v>0</v>
      </c>
      <c r="F28" s="1259">
        <v>1</v>
      </c>
      <c r="G28" s="1253">
        <v>1</v>
      </c>
      <c r="H28" s="1253">
        <v>3</v>
      </c>
      <c r="I28" s="1259">
        <v>3</v>
      </c>
      <c r="J28" s="1259">
        <v>0</v>
      </c>
      <c r="K28" s="1259"/>
      <c r="L28" s="1259"/>
      <c r="M28" s="585">
        <f>SUM(E28:L28)</f>
        <v>8</v>
      </c>
      <c r="O28" s="480">
        <v>41</v>
      </c>
      <c r="P28" s="738" t="s">
        <v>316</v>
      </c>
      <c r="Q28" s="963" t="s">
        <v>317</v>
      </c>
      <c r="R28" s="465" t="s">
        <v>428</v>
      </c>
      <c r="S28" s="465">
        <v>0</v>
      </c>
      <c r="T28" s="466">
        <v>0</v>
      </c>
      <c r="U28" s="465">
        <v>0</v>
      </c>
      <c r="V28" s="465">
        <v>0</v>
      </c>
      <c r="W28" s="465">
        <v>0</v>
      </c>
      <c r="X28" s="466">
        <v>1</v>
      </c>
      <c r="Y28" s="547"/>
      <c r="Z28" s="547"/>
      <c r="AA28" s="585">
        <f>SUM(R28:Z28)</f>
        <v>1</v>
      </c>
      <c r="AD28" s="528">
        <v>24</v>
      </c>
      <c r="AE28" s="740" t="s">
        <v>299</v>
      </c>
      <c r="AF28" s="1352" t="s">
        <v>112</v>
      </c>
      <c r="AG28" s="465" t="s">
        <v>32</v>
      </c>
      <c r="AH28" s="1253">
        <v>0</v>
      </c>
      <c r="AI28" s="1259">
        <v>0</v>
      </c>
      <c r="AJ28" s="1253">
        <v>0</v>
      </c>
      <c r="AK28" s="1253">
        <v>4</v>
      </c>
      <c r="AL28" s="1259">
        <v>0</v>
      </c>
      <c r="AM28" s="1259">
        <v>5</v>
      </c>
      <c r="AN28" s="1259"/>
      <c r="AO28" s="1259"/>
      <c r="AP28" s="869">
        <f>SUM(AH28:AO28)</f>
        <v>9</v>
      </c>
    </row>
    <row r="29" spans="1:47" s="451" customFormat="1" ht="9.75" customHeight="1" x14ac:dyDescent="0.2">
      <c r="A29" s="480">
        <v>25</v>
      </c>
      <c r="B29" s="741" t="s">
        <v>294</v>
      </c>
      <c r="C29" s="1352" t="s">
        <v>44</v>
      </c>
      <c r="D29" s="465" t="s">
        <v>32</v>
      </c>
      <c r="E29" s="1253">
        <v>2</v>
      </c>
      <c r="F29" s="1259">
        <v>1</v>
      </c>
      <c r="G29" s="1253">
        <v>0</v>
      </c>
      <c r="H29" s="1253">
        <v>2</v>
      </c>
      <c r="I29" s="1253">
        <v>1</v>
      </c>
      <c r="J29" s="1259">
        <v>2</v>
      </c>
      <c r="K29" s="1259"/>
      <c r="L29" s="1259"/>
      <c r="M29" s="585">
        <f>SUM(E29:L29)</f>
        <v>8</v>
      </c>
      <c r="O29" s="1519" t="s">
        <v>240</v>
      </c>
      <c r="P29" s="1519"/>
      <c r="Q29" s="1519"/>
      <c r="R29" s="1519"/>
      <c r="S29" s="1519"/>
      <c r="T29" s="1519"/>
      <c r="U29" s="1519"/>
      <c r="V29" s="1519"/>
      <c r="W29" s="1519"/>
      <c r="X29" s="1519"/>
      <c r="Y29" s="1519"/>
      <c r="Z29" s="1519"/>
      <c r="AA29" s="1519"/>
      <c r="AB29" s="873"/>
      <c r="AC29" s="873"/>
      <c r="AD29" s="528">
        <v>25</v>
      </c>
      <c r="AE29" s="1344" t="s">
        <v>301</v>
      </c>
      <c r="AF29" s="1344" t="s">
        <v>211</v>
      </c>
      <c r="AG29" s="465" t="s">
        <v>63</v>
      </c>
      <c r="AH29" s="465">
        <v>0</v>
      </c>
      <c r="AI29" s="466">
        <v>0</v>
      </c>
      <c r="AJ29" s="465">
        <v>0</v>
      </c>
      <c r="AK29" s="465">
        <v>0</v>
      </c>
      <c r="AL29" s="548">
        <v>9</v>
      </c>
      <c r="AM29" s="466">
        <v>0</v>
      </c>
      <c r="AN29" s="548"/>
      <c r="AO29" s="548"/>
      <c r="AP29" s="869">
        <f>SUM(AG29:AO29)</f>
        <v>9</v>
      </c>
      <c r="AU29" s="516"/>
    </row>
    <row r="30" spans="1:47" ht="9.75" customHeight="1" x14ac:dyDescent="0.2">
      <c r="A30" s="480">
        <v>26</v>
      </c>
      <c r="B30" s="1344" t="s">
        <v>303</v>
      </c>
      <c r="C30" s="1344" t="s">
        <v>66</v>
      </c>
      <c r="D30" s="465" t="s">
        <v>63</v>
      </c>
      <c r="E30" s="477">
        <v>2</v>
      </c>
      <c r="F30" s="466">
        <v>0</v>
      </c>
      <c r="G30" s="465">
        <v>2</v>
      </c>
      <c r="H30" s="465">
        <v>3</v>
      </c>
      <c r="I30" s="465">
        <v>0</v>
      </c>
      <c r="J30" s="466">
        <v>1</v>
      </c>
      <c r="K30" s="466"/>
      <c r="L30" s="465"/>
      <c r="M30" s="585">
        <f>SUM(D30:L30)</f>
        <v>8</v>
      </c>
      <c r="O30" s="1519"/>
      <c r="P30" s="1519"/>
      <c r="Q30" s="1519"/>
      <c r="R30" s="1519"/>
      <c r="S30" s="1519"/>
      <c r="T30" s="1519"/>
      <c r="U30" s="1519"/>
      <c r="V30" s="1519"/>
      <c r="W30" s="1519"/>
      <c r="X30" s="1519"/>
      <c r="Y30" s="1519"/>
      <c r="Z30" s="1519"/>
      <c r="AA30" s="1519"/>
      <c r="AB30" s="873"/>
      <c r="AC30" s="873"/>
      <c r="AD30" s="528">
        <v>26</v>
      </c>
      <c r="AE30" s="530" t="s">
        <v>345</v>
      </c>
      <c r="AF30" s="739" t="s">
        <v>27</v>
      </c>
      <c r="AG30" s="465" t="s">
        <v>45</v>
      </c>
      <c r="AH30" s="1253">
        <v>5</v>
      </c>
      <c r="AI30" s="1259">
        <v>4</v>
      </c>
      <c r="AJ30" s="1259">
        <v>0</v>
      </c>
      <c r="AK30" s="1253">
        <v>0</v>
      </c>
      <c r="AL30" s="1337">
        <v>0</v>
      </c>
      <c r="AM30" s="1259">
        <v>0</v>
      </c>
      <c r="AN30" s="1253"/>
      <c r="AO30" s="1337"/>
      <c r="AP30" s="869">
        <f>SUM(AG30:AO30)</f>
        <v>9</v>
      </c>
    </row>
    <row r="31" spans="1:47" ht="9.75" customHeight="1" x14ac:dyDescent="0.2">
      <c r="A31" s="480">
        <v>27</v>
      </c>
      <c r="B31" s="1344" t="s">
        <v>301</v>
      </c>
      <c r="C31" s="1344" t="s">
        <v>211</v>
      </c>
      <c r="D31" s="465" t="s">
        <v>63</v>
      </c>
      <c r="E31" s="477">
        <v>0</v>
      </c>
      <c r="F31" s="466">
        <v>0</v>
      </c>
      <c r="G31" s="465">
        <v>0</v>
      </c>
      <c r="H31" s="465">
        <v>1</v>
      </c>
      <c r="I31" s="465">
        <v>4</v>
      </c>
      <c r="J31" s="466">
        <v>2</v>
      </c>
      <c r="K31" s="548"/>
      <c r="L31" s="548"/>
      <c r="M31" s="585">
        <f>SUM(D31:L31)</f>
        <v>7</v>
      </c>
      <c r="O31" s="528">
        <v>33</v>
      </c>
      <c r="P31" s="740" t="s">
        <v>320</v>
      </c>
      <c r="Q31" s="1350" t="s">
        <v>21</v>
      </c>
      <c r="R31" s="465" t="s">
        <v>64</v>
      </c>
      <c r="S31" s="465">
        <v>0</v>
      </c>
      <c r="T31" s="466">
        <v>0</v>
      </c>
      <c r="U31" s="465">
        <v>5</v>
      </c>
      <c r="V31" s="465">
        <v>0</v>
      </c>
      <c r="W31" s="547">
        <v>0</v>
      </c>
      <c r="X31" s="466">
        <v>0</v>
      </c>
      <c r="Y31" s="466"/>
      <c r="Z31" s="466"/>
      <c r="AA31" s="869">
        <f>SUM(S31:Z31)</f>
        <v>5</v>
      </c>
      <c r="AD31" s="528">
        <v>27</v>
      </c>
      <c r="AE31" s="741" t="s">
        <v>294</v>
      </c>
      <c r="AF31" s="1352" t="s">
        <v>44</v>
      </c>
      <c r="AG31" s="465" t="s">
        <v>32</v>
      </c>
      <c r="AH31" s="1253">
        <v>0</v>
      </c>
      <c r="AI31" s="1259">
        <v>0</v>
      </c>
      <c r="AJ31" s="1253">
        <v>0</v>
      </c>
      <c r="AK31" s="1253">
        <v>8.5</v>
      </c>
      <c r="AL31" s="1253">
        <v>0</v>
      </c>
      <c r="AM31" s="1259">
        <v>0</v>
      </c>
      <c r="AN31" s="1259"/>
      <c r="AO31" s="1259"/>
      <c r="AP31" s="869">
        <f>SUM(AH31:AO31)</f>
        <v>8.5</v>
      </c>
    </row>
    <row r="32" spans="1:47" ht="9.75" customHeight="1" x14ac:dyDescent="0.2">
      <c r="A32" s="480">
        <v>28</v>
      </c>
      <c r="B32" s="1339" t="s">
        <v>324</v>
      </c>
      <c r="C32" s="1339" t="s">
        <v>46</v>
      </c>
      <c r="D32" s="465" t="s">
        <v>64</v>
      </c>
      <c r="E32" s="465">
        <v>1</v>
      </c>
      <c r="F32" s="466">
        <v>0</v>
      </c>
      <c r="G32" s="465">
        <v>0</v>
      </c>
      <c r="H32" s="465">
        <v>0</v>
      </c>
      <c r="I32" s="465">
        <v>1</v>
      </c>
      <c r="J32" s="466">
        <v>5</v>
      </c>
      <c r="K32" s="466"/>
      <c r="L32" s="466"/>
      <c r="M32" s="585">
        <f>SUM(E32:L32)</f>
        <v>7</v>
      </c>
      <c r="O32" s="528">
        <v>34</v>
      </c>
      <c r="P32" s="740" t="s">
        <v>293</v>
      </c>
      <c r="Q32" s="1353" t="s">
        <v>31</v>
      </c>
      <c r="R32" s="465" t="s">
        <v>32</v>
      </c>
      <c r="S32" s="1253">
        <v>0</v>
      </c>
      <c r="T32" s="1259">
        <v>4</v>
      </c>
      <c r="U32" s="1253">
        <v>0</v>
      </c>
      <c r="V32" s="1253">
        <v>0</v>
      </c>
      <c r="W32" s="1259">
        <v>0</v>
      </c>
      <c r="X32" s="1259">
        <v>0</v>
      </c>
      <c r="Y32" s="1259"/>
      <c r="Z32" s="1259"/>
      <c r="AA32" s="869">
        <f>SUM(S32:Z32)</f>
        <v>4</v>
      </c>
      <c r="AD32" s="528">
        <v>28</v>
      </c>
      <c r="AE32" s="728" t="s">
        <v>333</v>
      </c>
      <c r="AF32" s="728" t="s">
        <v>98</v>
      </c>
      <c r="AG32" s="465" t="s">
        <v>175</v>
      </c>
      <c r="AH32" s="465">
        <v>4.5</v>
      </c>
      <c r="AI32" s="466">
        <v>0</v>
      </c>
      <c r="AJ32" s="465">
        <v>0</v>
      </c>
      <c r="AK32" s="465">
        <v>4</v>
      </c>
      <c r="AL32" s="547">
        <v>0</v>
      </c>
      <c r="AM32" s="466">
        <v>0</v>
      </c>
      <c r="AN32" s="465"/>
      <c r="AO32" s="477"/>
      <c r="AP32" s="869">
        <f>SUM(AH32:AO32)</f>
        <v>8.5</v>
      </c>
    </row>
    <row r="33" spans="1:42" ht="9.75" customHeight="1" x14ac:dyDescent="0.2">
      <c r="A33" s="480">
        <v>29</v>
      </c>
      <c r="B33" s="474" t="s">
        <v>345</v>
      </c>
      <c r="C33" s="467" t="s">
        <v>27</v>
      </c>
      <c r="D33" s="465" t="s">
        <v>45</v>
      </c>
      <c r="E33" s="477">
        <v>2</v>
      </c>
      <c r="F33" s="466">
        <v>3</v>
      </c>
      <c r="G33" s="465">
        <v>0</v>
      </c>
      <c r="H33" s="465">
        <v>0</v>
      </c>
      <c r="I33" s="465">
        <v>0</v>
      </c>
      <c r="J33" s="466">
        <v>0</v>
      </c>
      <c r="K33" s="465"/>
      <c r="L33" s="547"/>
      <c r="M33" s="585">
        <f>SUM(D33:L33)</f>
        <v>5</v>
      </c>
      <c r="O33" s="528">
        <v>35</v>
      </c>
      <c r="P33" s="530" t="s">
        <v>342</v>
      </c>
      <c r="Q33" s="1024" t="s">
        <v>347</v>
      </c>
      <c r="R33" s="465" t="s">
        <v>45</v>
      </c>
      <c r="S33" s="465">
        <v>0</v>
      </c>
      <c r="T33" s="466">
        <v>0</v>
      </c>
      <c r="U33" s="465">
        <v>4</v>
      </c>
      <c r="V33" s="465">
        <v>0</v>
      </c>
      <c r="W33" s="547">
        <v>0</v>
      </c>
      <c r="X33" s="466">
        <v>0</v>
      </c>
      <c r="Y33" s="465"/>
      <c r="Z33" s="548"/>
      <c r="AA33" s="869">
        <f>SUM(R33:Z33)</f>
        <v>4</v>
      </c>
      <c r="AB33" s="451"/>
      <c r="AC33" s="451"/>
      <c r="AD33" s="528">
        <v>29</v>
      </c>
      <c r="AE33" s="728" t="s">
        <v>1034</v>
      </c>
      <c r="AF33" s="728" t="s">
        <v>46</v>
      </c>
      <c r="AG33" s="465" t="s">
        <v>175</v>
      </c>
      <c r="AH33" s="465">
        <v>0</v>
      </c>
      <c r="AI33" s="466">
        <v>0</v>
      </c>
      <c r="AJ33" s="466">
        <v>0</v>
      </c>
      <c r="AK33" s="465">
        <v>0</v>
      </c>
      <c r="AL33" s="547">
        <v>0</v>
      </c>
      <c r="AM33" s="466">
        <v>8.5</v>
      </c>
      <c r="AN33" s="548"/>
      <c r="AO33" s="547"/>
      <c r="AP33" s="869">
        <f>SUM(AH33:AO33)</f>
        <v>8.5</v>
      </c>
    </row>
    <row r="34" spans="1:42" ht="9.75" customHeight="1" x14ac:dyDescent="0.2">
      <c r="A34" s="480">
        <v>30</v>
      </c>
      <c r="B34" s="463" t="s">
        <v>336</v>
      </c>
      <c r="C34" s="463" t="s">
        <v>21</v>
      </c>
      <c r="D34" s="465" t="s">
        <v>175</v>
      </c>
      <c r="E34" s="465">
        <v>1</v>
      </c>
      <c r="F34" s="466">
        <v>0</v>
      </c>
      <c r="G34" s="465">
        <v>0</v>
      </c>
      <c r="H34" s="465">
        <v>0</v>
      </c>
      <c r="I34" s="465">
        <v>2</v>
      </c>
      <c r="J34" s="466">
        <v>1</v>
      </c>
      <c r="K34" s="548"/>
      <c r="L34" s="465"/>
      <c r="M34" s="585">
        <f>SUM(E34:L34)</f>
        <v>4</v>
      </c>
      <c r="O34" s="528">
        <v>36</v>
      </c>
      <c r="P34" s="740" t="s">
        <v>319</v>
      </c>
      <c r="Q34" s="1350" t="s">
        <v>318</v>
      </c>
      <c r="R34" s="465" t="s">
        <v>428</v>
      </c>
      <c r="S34" s="465">
        <v>0</v>
      </c>
      <c r="T34" s="466">
        <v>4</v>
      </c>
      <c r="U34" s="466">
        <v>0</v>
      </c>
      <c r="V34" s="465">
        <v>0</v>
      </c>
      <c r="W34" s="547">
        <v>0</v>
      </c>
      <c r="X34" s="466">
        <v>0</v>
      </c>
      <c r="Y34" s="547"/>
      <c r="Z34" s="547"/>
      <c r="AA34" s="869">
        <f>SUM(R34:Z34)</f>
        <v>4</v>
      </c>
      <c r="AB34" s="451"/>
      <c r="AC34" s="451"/>
      <c r="AD34" s="528">
        <v>30</v>
      </c>
      <c r="AE34" s="474" t="s">
        <v>348</v>
      </c>
      <c r="AF34" s="467" t="s">
        <v>25</v>
      </c>
      <c r="AG34" s="465" t="s">
        <v>45</v>
      </c>
      <c r="AH34" s="465">
        <v>0</v>
      </c>
      <c r="AI34" s="466">
        <v>0</v>
      </c>
      <c r="AJ34" s="465">
        <v>4.5</v>
      </c>
      <c r="AK34" s="465">
        <v>0</v>
      </c>
      <c r="AL34" s="547">
        <v>0</v>
      </c>
      <c r="AM34" s="466">
        <v>4</v>
      </c>
      <c r="AN34" s="465"/>
      <c r="AO34" s="547"/>
      <c r="AP34" s="869">
        <f>SUM(AG34:AO34)</f>
        <v>8.5</v>
      </c>
    </row>
    <row r="35" spans="1:42" ht="9.75" customHeight="1" x14ac:dyDescent="0.2">
      <c r="A35" s="480">
        <v>31</v>
      </c>
      <c r="B35" s="530" t="s">
        <v>346</v>
      </c>
      <c r="C35" s="1024" t="s">
        <v>54</v>
      </c>
      <c r="D35" s="465" t="s">
        <v>45</v>
      </c>
      <c r="E35" s="477">
        <v>3</v>
      </c>
      <c r="F35" s="466">
        <v>0</v>
      </c>
      <c r="G35" s="465">
        <v>0</v>
      </c>
      <c r="H35" s="465">
        <v>0</v>
      </c>
      <c r="I35" s="465">
        <v>0</v>
      </c>
      <c r="J35" s="466">
        <v>1</v>
      </c>
      <c r="K35" s="465"/>
      <c r="L35" s="547"/>
      <c r="M35" s="585">
        <f>SUM(D35:L35)</f>
        <v>4</v>
      </c>
      <c r="O35" s="528">
        <v>37</v>
      </c>
      <c r="P35" s="740" t="s">
        <v>850</v>
      </c>
      <c r="Q35" s="1355" t="s">
        <v>852</v>
      </c>
      <c r="R35" s="465" t="s">
        <v>32</v>
      </c>
      <c r="S35" s="1253">
        <v>0</v>
      </c>
      <c r="T35" s="1259">
        <v>0</v>
      </c>
      <c r="U35" s="1259">
        <v>0</v>
      </c>
      <c r="V35" s="1253">
        <v>0</v>
      </c>
      <c r="W35" s="1259">
        <v>0</v>
      </c>
      <c r="X35" s="1259">
        <v>3.5</v>
      </c>
      <c r="Y35" s="1259"/>
      <c r="Z35" s="1259"/>
      <c r="AA35" s="869">
        <f>SUM(S35:Z35)</f>
        <v>3.5</v>
      </c>
      <c r="AB35" s="451"/>
      <c r="AC35" s="451"/>
      <c r="AD35" s="528">
        <v>31</v>
      </c>
      <c r="AE35" s="474" t="s">
        <v>343</v>
      </c>
      <c r="AF35" s="467" t="s">
        <v>174</v>
      </c>
      <c r="AG35" s="465" t="s">
        <v>45</v>
      </c>
      <c r="AH35" s="465">
        <v>0</v>
      </c>
      <c r="AI35" s="466">
        <v>0</v>
      </c>
      <c r="AJ35" s="466">
        <v>2</v>
      </c>
      <c r="AK35" s="465">
        <v>0</v>
      </c>
      <c r="AL35" s="547">
        <v>0</v>
      </c>
      <c r="AM35" s="466">
        <v>5</v>
      </c>
      <c r="AN35" s="465"/>
      <c r="AO35" s="465"/>
      <c r="AP35" s="869">
        <f>SUM(AG35:AO35)</f>
        <v>7</v>
      </c>
    </row>
    <row r="36" spans="1:42" ht="9.75" customHeight="1" x14ac:dyDescent="0.2">
      <c r="A36" s="480">
        <v>32</v>
      </c>
      <c r="B36" s="740" t="s">
        <v>293</v>
      </c>
      <c r="C36" s="1353" t="s">
        <v>31</v>
      </c>
      <c r="D36" s="465" t="s">
        <v>32</v>
      </c>
      <c r="E36" s="1253">
        <v>1</v>
      </c>
      <c r="F36" s="1259">
        <v>2</v>
      </c>
      <c r="G36" s="1253">
        <v>0</v>
      </c>
      <c r="H36" s="1253">
        <v>0</v>
      </c>
      <c r="I36" s="1259">
        <v>0</v>
      </c>
      <c r="J36" s="1259">
        <v>0</v>
      </c>
      <c r="K36" s="1259"/>
      <c r="L36" s="1259"/>
      <c r="M36" s="585">
        <f>SUM(E36:L36)</f>
        <v>3</v>
      </c>
      <c r="O36" s="528">
        <v>38</v>
      </c>
      <c r="P36" s="1338" t="s">
        <v>303</v>
      </c>
      <c r="Q36" s="1338" t="s">
        <v>66</v>
      </c>
      <c r="R36" s="465" t="s">
        <v>63</v>
      </c>
      <c r="S36" s="465">
        <v>0</v>
      </c>
      <c r="T36" s="466">
        <v>0</v>
      </c>
      <c r="U36" s="465">
        <v>0</v>
      </c>
      <c r="V36" s="465">
        <v>3.5</v>
      </c>
      <c r="W36" s="547">
        <v>0</v>
      </c>
      <c r="X36" s="466">
        <v>0</v>
      </c>
      <c r="Y36" s="466"/>
      <c r="Z36" s="465"/>
      <c r="AA36" s="869">
        <f>SUM(R36:Z36)</f>
        <v>3.5</v>
      </c>
      <c r="AB36" s="451"/>
      <c r="AC36" s="451"/>
      <c r="AD36" s="528">
        <v>32</v>
      </c>
      <c r="AE36" s="474" t="s">
        <v>351</v>
      </c>
      <c r="AF36" s="467" t="s">
        <v>352</v>
      </c>
      <c r="AG36" s="465" t="s">
        <v>45</v>
      </c>
      <c r="AH36" s="465">
        <v>0</v>
      </c>
      <c r="AI36" s="466">
        <v>0</v>
      </c>
      <c r="AJ36" s="465">
        <v>3</v>
      </c>
      <c r="AK36" s="465">
        <v>0</v>
      </c>
      <c r="AL36" s="547">
        <v>3.5</v>
      </c>
      <c r="AM36" s="466">
        <v>0</v>
      </c>
      <c r="AN36" s="465"/>
      <c r="AO36" s="465"/>
      <c r="AP36" s="869">
        <f>SUM(AG36:AO36)</f>
        <v>6.5</v>
      </c>
    </row>
    <row r="37" spans="1:42" ht="9.75" customHeight="1" x14ac:dyDescent="0.2">
      <c r="AB37" s="451"/>
      <c r="AC37" s="451"/>
    </row>
    <row r="38" spans="1:42" ht="9.75" customHeight="1" x14ac:dyDescent="0.2">
      <c r="AB38" s="451"/>
      <c r="AC38" s="451"/>
    </row>
    <row r="39" spans="1:42" ht="8.25" customHeight="1" x14ac:dyDescent="0.2">
      <c r="AB39" s="451"/>
      <c r="AC39" s="451"/>
    </row>
    <row r="40" spans="1:42" ht="8.25" customHeight="1" x14ac:dyDescent="0.2">
      <c r="AB40" s="451"/>
      <c r="AC40" s="451"/>
    </row>
    <row r="41" spans="1:42" ht="8.25" customHeight="1" x14ac:dyDescent="0.2">
      <c r="AB41" s="451"/>
      <c r="AC41" s="451"/>
    </row>
    <row r="42" spans="1:42" ht="8.25" customHeight="1" x14ac:dyDescent="0.2">
      <c r="AB42" s="451"/>
      <c r="AC42" s="451"/>
    </row>
    <row r="43" spans="1:42" ht="8.25" customHeight="1" x14ac:dyDescent="0.2">
      <c r="AB43" s="451"/>
      <c r="AC43" s="451"/>
    </row>
    <row r="44" spans="1:42" ht="8.25" customHeight="1" x14ac:dyDescent="0.2">
      <c r="N44" s="451"/>
      <c r="O44" s="451"/>
      <c r="P44" s="451"/>
      <c r="Q44" s="451"/>
      <c r="R44" s="451"/>
      <c r="S44" s="451"/>
      <c r="T44" s="451"/>
      <c r="U44" s="451"/>
      <c r="V44" s="451"/>
      <c r="W44" s="451"/>
      <c r="X44" s="451"/>
      <c r="Y44" s="451"/>
      <c r="Z44" s="451"/>
      <c r="AA44" s="451"/>
      <c r="AB44" s="451"/>
      <c r="AC44" s="451"/>
    </row>
    <row r="45" spans="1:42" x14ac:dyDescent="0.2">
      <c r="N45" s="451"/>
    </row>
    <row r="46" spans="1:42" x14ac:dyDescent="0.2">
      <c r="N46" s="451"/>
    </row>
  </sheetData>
  <sortState ref="AE6:AP42">
    <sortCondition descending="1" ref="AP42"/>
  </sortState>
  <mergeCells count="18">
    <mergeCell ref="O29:AA30"/>
    <mergeCell ref="A3:A4"/>
    <mergeCell ref="B3:B4"/>
    <mergeCell ref="C3:C4"/>
    <mergeCell ref="D3:D4"/>
    <mergeCell ref="E3:M4"/>
    <mergeCell ref="AD3:AD4"/>
    <mergeCell ref="AE3:AE4"/>
    <mergeCell ref="AF3:AF4"/>
    <mergeCell ref="AG3:AG4"/>
    <mergeCell ref="AH3:AP4"/>
    <mergeCell ref="AB3:AB4"/>
    <mergeCell ref="O18:AA19"/>
    <mergeCell ref="O3:O4"/>
    <mergeCell ref="P3:P4"/>
    <mergeCell ref="Q3:Q4"/>
    <mergeCell ref="R3:R4"/>
    <mergeCell ref="S3:AA4"/>
  </mergeCells>
  <pageMargins left="0.39370078740157483" right="0.39370078740157483" top="0" bottom="0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3"/>
  <sheetViews>
    <sheetView zoomScale="130" zoomScaleNormal="130" workbookViewId="0">
      <selection activeCell="Z31" sqref="Z31"/>
    </sheetView>
  </sheetViews>
  <sheetFormatPr defaultColWidth="9.140625" defaultRowHeight="12" x14ac:dyDescent="0.2"/>
  <cols>
    <col min="1" max="1" width="14" style="510" customWidth="1"/>
    <col min="2" max="2" width="9.140625" style="510"/>
    <col min="3" max="9" width="8.42578125" style="451" customWidth="1"/>
    <col min="10" max="11" width="8.42578125" style="451" hidden="1" customWidth="1"/>
    <col min="12" max="12" width="8.42578125" style="533" customWidth="1"/>
    <col min="13" max="13" width="8.42578125" style="451" customWidth="1"/>
    <col min="14" max="18" width="4.28515625" style="490" customWidth="1"/>
    <col min="19" max="22" width="4.28515625" style="451" customWidth="1"/>
    <col min="23" max="23" width="5" style="451" customWidth="1"/>
    <col min="24" max="24" width="9.140625" style="451"/>
    <col min="25" max="25" width="7.5703125" style="451" customWidth="1"/>
    <col min="26" max="16384" width="9.140625" style="451"/>
  </cols>
  <sheetData>
    <row r="1" spans="1:18" ht="12.75" thickBot="1" x14ac:dyDescent="0.25">
      <c r="A1" s="447"/>
      <c r="B1" s="448" t="s">
        <v>358</v>
      </c>
      <c r="C1" s="449"/>
      <c r="D1" s="449"/>
      <c r="E1" s="449"/>
      <c r="F1" s="449"/>
      <c r="G1" s="449"/>
      <c r="H1" s="449"/>
      <c r="I1" s="449"/>
      <c r="J1" s="449"/>
      <c r="K1" s="449"/>
      <c r="N1" s="451"/>
      <c r="O1" s="451"/>
      <c r="P1" s="451"/>
      <c r="Q1" s="451"/>
      <c r="R1" s="451"/>
    </row>
    <row r="2" spans="1:18" x14ac:dyDescent="0.2">
      <c r="A2" s="454" t="s">
        <v>23</v>
      </c>
      <c r="B2" s="454" t="s">
        <v>24</v>
      </c>
      <c r="C2" s="455" t="s">
        <v>3</v>
      </c>
      <c r="D2" s="705" t="s">
        <v>0</v>
      </c>
      <c r="E2" s="706"/>
      <c r="F2" s="706"/>
      <c r="G2" s="706"/>
      <c r="H2" s="706"/>
      <c r="I2" s="706"/>
      <c r="J2" s="706"/>
      <c r="K2" s="706"/>
      <c r="L2" s="774"/>
      <c r="N2" s="451"/>
      <c r="O2" s="451"/>
      <c r="P2" s="451"/>
      <c r="Q2" s="451"/>
      <c r="R2" s="451"/>
    </row>
    <row r="3" spans="1:18" x14ac:dyDescent="0.2">
      <c r="A3" s="459"/>
      <c r="B3" s="459"/>
      <c r="C3" s="460"/>
      <c r="D3" s="460" t="s">
        <v>33</v>
      </c>
      <c r="E3" s="461" t="s">
        <v>34</v>
      </c>
      <c r="F3" s="460" t="s">
        <v>35</v>
      </c>
      <c r="G3" s="460" t="s">
        <v>36</v>
      </c>
      <c r="H3" s="460" t="s">
        <v>37</v>
      </c>
      <c r="I3" s="460" t="s">
        <v>985</v>
      </c>
      <c r="J3" s="460"/>
      <c r="K3" s="460"/>
      <c r="L3" s="585" t="s">
        <v>19</v>
      </c>
      <c r="N3" s="451"/>
      <c r="O3" s="451"/>
      <c r="P3" s="451"/>
      <c r="Q3" s="451"/>
      <c r="R3" s="451"/>
    </row>
    <row r="4" spans="1:18" ht="10.5" customHeight="1" x14ac:dyDescent="0.2">
      <c r="A4" s="544" t="s">
        <v>292</v>
      </c>
      <c r="B4" s="545" t="s">
        <v>98</v>
      </c>
      <c r="C4" s="465" t="s">
        <v>32</v>
      </c>
      <c r="D4" s="465">
        <v>14</v>
      </c>
      <c r="E4" s="466">
        <v>14</v>
      </c>
      <c r="F4" s="466">
        <v>14</v>
      </c>
      <c r="G4" s="466">
        <v>19</v>
      </c>
      <c r="H4" s="466">
        <v>15</v>
      </c>
      <c r="I4" s="466">
        <v>15</v>
      </c>
      <c r="J4" s="466"/>
      <c r="K4" s="466"/>
      <c r="L4" s="585">
        <f t="shared" ref="L4:L16" si="0">SUM(D4:K4)</f>
        <v>91</v>
      </c>
      <c r="M4" s="754"/>
      <c r="N4" s="451"/>
      <c r="O4" s="451"/>
      <c r="P4" s="451"/>
      <c r="Q4" s="451"/>
      <c r="R4" s="451"/>
    </row>
    <row r="5" spans="1:18" ht="10.5" customHeight="1" x14ac:dyDescent="0.2">
      <c r="A5" s="496" t="s">
        <v>299</v>
      </c>
      <c r="B5" s="545" t="s">
        <v>112</v>
      </c>
      <c r="C5" s="465" t="s">
        <v>32</v>
      </c>
      <c r="D5" s="465">
        <v>0</v>
      </c>
      <c r="E5" s="466">
        <v>1</v>
      </c>
      <c r="F5" s="465">
        <v>0</v>
      </c>
      <c r="G5" s="465">
        <v>0</v>
      </c>
      <c r="H5" s="466">
        <v>0</v>
      </c>
      <c r="I5" s="466">
        <v>0</v>
      </c>
      <c r="J5" s="466"/>
      <c r="K5" s="466"/>
      <c r="L5" s="585">
        <f t="shared" si="0"/>
        <v>1</v>
      </c>
      <c r="M5" s="754"/>
      <c r="N5" s="451"/>
      <c r="Q5" s="451"/>
    </row>
    <row r="6" spans="1:18" ht="10.5" customHeight="1" x14ac:dyDescent="0.2">
      <c r="A6" s="486" t="s">
        <v>908</v>
      </c>
      <c r="B6" s="508" t="s">
        <v>909</v>
      </c>
      <c r="C6" s="465" t="s">
        <v>32</v>
      </c>
      <c r="D6" s="466">
        <v>0</v>
      </c>
      <c r="E6" s="466">
        <v>0</v>
      </c>
      <c r="F6" s="465">
        <v>0</v>
      </c>
      <c r="G6" s="465">
        <v>0</v>
      </c>
      <c r="H6" s="465">
        <v>0</v>
      </c>
      <c r="I6" s="466">
        <v>0</v>
      </c>
      <c r="J6" s="466"/>
      <c r="K6" s="466"/>
      <c r="L6" s="585">
        <f t="shared" si="0"/>
        <v>0</v>
      </c>
      <c r="M6" s="754"/>
      <c r="N6" s="451"/>
      <c r="O6" s="451"/>
      <c r="P6" s="451"/>
      <c r="Q6" s="451"/>
    </row>
    <row r="7" spans="1:18" ht="10.5" customHeight="1" x14ac:dyDescent="0.2">
      <c r="A7" s="467" t="s">
        <v>295</v>
      </c>
      <c r="B7" s="471" t="s">
        <v>297</v>
      </c>
      <c r="C7" s="465" t="s">
        <v>32</v>
      </c>
      <c r="D7" s="465">
        <v>0</v>
      </c>
      <c r="E7" s="466">
        <v>1</v>
      </c>
      <c r="F7" s="465">
        <v>1</v>
      </c>
      <c r="G7" s="465">
        <v>3</v>
      </c>
      <c r="H7" s="466">
        <v>3</v>
      </c>
      <c r="I7" s="466">
        <v>0</v>
      </c>
      <c r="J7" s="466"/>
      <c r="K7" s="466"/>
      <c r="L7" s="585">
        <f t="shared" si="0"/>
        <v>8</v>
      </c>
      <c r="M7" s="754"/>
      <c r="N7" s="451"/>
      <c r="O7" s="451"/>
      <c r="P7" s="451"/>
      <c r="Q7" s="451"/>
    </row>
    <row r="8" spans="1:18" ht="10.5" customHeight="1" x14ac:dyDescent="0.2">
      <c r="A8" s="486" t="s">
        <v>296</v>
      </c>
      <c r="B8" s="508" t="s">
        <v>212</v>
      </c>
      <c r="C8" s="465" t="s">
        <v>32</v>
      </c>
      <c r="D8" s="465">
        <v>12</v>
      </c>
      <c r="E8" s="466">
        <v>16</v>
      </c>
      <c r="F8" s="465">
        <v>21</v>
      </c>
      <c r="G8" s="465">
        <v>0</v>
      </c>
      <c r="H8" s="466">
        <v>13</v>
      </c>
      <c r="I8" s="466">
        <v>8</v>
      </c>
      <c r="J8" s="466"/>
      <c r="K8" s="466"/>
      <c r="L8" s="585">
        <f t="shared" si="0"/>
        <v>70</v>
      </c>
      <c r="M8" s="754"/>
      <c r="N8" s="451"/>
      <c r="Q8" s="451"/>
    </row>
    <row r="9" spans="1:18" ht="10.5" customHeight="1" x14ac:dyDescent="0.2">
      <c r="A9" s="467" t="s">
        <v>296</v>
      </c>
      <c r="B9" s="471" t="s">
        <v>99</v>
      </c>
      <c r="C9" s="465" t="s">
        <v>32</v>
      </c>
      <c r="D9" s="481">
        <v>0</v>
      </c>
      <c r="E9" s="466">
        <v>0</v>
      </c>
      <c r="F9" s="465">
        <v>0</v>
      </c>
      <c r="G9" s="465">
        <v>0</v>
      </c>
      <c r="H9" s="465">
        <v>0</v>
      </c>
      <c r="I9" s="466">
        <v>0</v>
      </c>
      <c r="J9" s="466"/>
      <c r="K9" s="466"/>
      <c r="L9" s="585">
        <f t="shared" si="0"/>
        <v>0</v>
      </c>
      <c r="M9" s="755"/>
      <c r="N9" s="451"/>
      <c r="O9" s="451"/>
      <c r="P9" s="451"/>
    </row>
    <row r="10" spans="1:18" ht="10.5" customHeight="1" x14ac:dyDescent="0.2">
      <c r="A10" s="498" t="s">
        <v>293</v>
      </c>
      <c r="B10" s="508" t="s">
        <v>31</v>
      </c>
      <c r="C10" s="465" t="s">
        <v>32</v>
      </c>
      <c r="D10" s="465">
        <v>1</v>
      </c>
      <c r="E10" s="466">
        <v>2</v>
      </c>
      <c r="F10" s="465">
        <v>0</v>
      </c>
      <c r="G10" s="465">
        <v>0</v>
      </c>
      <c r="H10" s="466">
        <v>0</v>
      </c>
      <c r="I10" s="466">
        <v>0</v>
      </c>
      <c r="J10" s="466"/>
      <c r="K10" s="466"/>
      <c r="L10" s="585">
        <f t="shared" si="0"/>
        <v>3</v>
      </c>
      <c r="M10" s="755"/>
      <c r="N10" s="451"/>
      <c r="O10" s="451"/>
      <c r="P10" s="451"/>
      <c r="Q10" s="451"/>
    </row>
    <row r="11" spans="1:18" ht="10.5" customHeight="1" x14ac:dyDescent="0.2">
      <c r="A11" s="498" t="s">
        <v>910</v>
      </c>
      <c r="B11" s="497" t="s">
        <v>911</v>
      </c>
      <c r="C11" s="465" t="s">
        <v>32</v>
      </c>
      <c r="D11" s="466">
        <v>0</v>
      </c>
      <c r="E11" s="466">
        <v>0</v>
      </c>
      <c r="F11" s="465">
        <v>0</v>
      </c>
      <c r="G11" s="465">
        <v>0</v>
      </c>
      <c r="H11" s="465">
        <v>0</v>
      </c>
      <c r="I11" s="466">
        <v>0</v>
      </c>
      <c r="J11" s="466"/>
      <c r="K11" s="466"/>
      <c r="L11" s="585">
        <f t="shared" si="0"/>
        <v>0</v>
      </c>
      <c r="M11" s="754"/>
      <c r="N11" s="451"/>
      <c r="O11" s="451"/>
      <c r="P11" s="451"/>
      <c r="Q11" s="451"/>
    </row>
    <row r="12" spans="1:18" ht="10.5" customHeight="1" x14ac:dyDescent="0.2">
      <c r="A12" s="498" t="s">
        <v>850</v>
      </c>
      <c r="B12" s="535" t="s">
        <v>852</v>
      </c>
      <c r="C12" s="465" t="s">
        <v>32</v>
      </c>
      <c r="D12" s="466">
        <v>0</v>
      </c>
      <c r="E12" s="466">
        <v>0</v>
      </c>
      <c r="F12" s="465">
        <v>0</v>
      </c>
      <c r="G12" s="465">
        <v>0</v>
      </c>
      <c r="H12" s="465">
        <v>0</v>
      </c>
      <c r="I12" s="466">
        <v>0</v>
      </c>
      <c r="J12" s="466"/>
      <c r="K12" s="466"/>
      <c r="L12" s="585">
        <f t="shared" si="0"/>
        <v>0</v>
      </c>
    </row>
    <row r="13" spans="1:18" ht="10.5" customHeight="1" x14ac:dyDescent="0.2">
      <c r="A13" s="473" t="s">
        <v>912</v>
      </c>
      <c r="B13" s="473" t="s">
        <v>31</v>
      </c>
      <c r="C13" s="465" t="s">
        <v>32</v>
      </c>
      <c r="D13" s="466">
        <v>0</v>
      </c>
      <c r="E13" s="466">
        <v>0</v>
      </c>
      <c r="F13" s="465">
        <v>0</v>
      </c>
      <c r="G13" s="465">
        <v>0</v>
      </c>
      <c r="H13" s="465">
        <v>0</v>
      </c>
      <c r="I13" s="466">
        <v>0</v>
      </c>
      <c r="J13" s="466"/>
      <c r="K13" s="466"/>
      <c r="L13" s="585">
        <f t="shared" si="0"/>
        <v>0</v>
      </c>
    </row>
    <row r="14" spans="1:18" ht="10.5" customHeight="1" x14ac:dyDescent="0.2">
      <c r="A14" s="544" t="s">
        <v>294</v>
      </c>
      <c r="B14" s="545" t="s">
        <v>44</v>
      </c>
      <c r="C14" s="465" t="s">
        <v>32</v>
      </c>
      <c r="D14" s="465">
        <v>2</v>
      </c>
      <c r="E14" s="466">
        <v>1</v>
      </c>
      <c r="F14" s="465">
        <v>0</v>
      </c>
      <c r="G14" s="465">
        <v>2</v>
      </c>
      <c r="H14" s="465">
        <v>1</v>
      </c>
      <c r="I14" s="466">
        <v>2</v>
      </c>
      <c r="J14" s="466"/>
      <c r="K14" s="466"/>
      <c r="L14" s="585">
        <f t="shared" si="0"/>
        <v>8</v>
      </c>
      <c r="M14" s="754"/>
      <c r="N14" s="451"/>
      <c r="O14" s="451"/>
      <c r="P14" s="451"/>
      <c r="Q14" s="451"/>
    </row>
    <row r="15" spans="1:18" ht="10.5" customHeight="1" x14ac:dyDescent="0.2">
      <c r="A15" s="751" t="s">
        <v>298</v>
      </c>
      <c r="B15" s="751" t="s">
        <v>300</v>
      </c>
      <c r="C15" s="465" t="s">
        <v>32</v>
      </c>
      <c r="D15" s="465">
        <v>0</v>
      </c>
      <c r="E15" s="466">
        <v>0</v>
      </c>
      <c r="F15" s="465">
        <v>0</v>
      </c>
      <c r="G15" s="465">
        <v>0</v>
      </c>
      <c r="H15" s="465">
        <v>0</v>
      </c>
      <c r="I15" s="466">
        <v>0</v>
      </c>
      <c r="J15" s="466"/>
      <c r="K15" s="466"/>
      <c r="L15" s="585">
        <f t="shared" si="0"/>
        <v>0</v>
      </c>
      <c r="M15" s="754"/>
      <c r="N15" s="451"/>
      <c r="O15" s="451"/>
      <c r="P15" s="451"/>
    </row>
    <row r="16" spans="1:18" ht="10.5" customHeight="1" x14ac:dyDescent="0.2">
      <c r="A16" s="498" t="s">
        <v>891</v>
      </c>
      <c r="B16" s="508" t="s">
        <v>851</v>
      </c>
      <c r="C16" s="465" t="s">
        <v>32</v>
      </c>
      <c r="D16" s="466">
        <v>0</v>
      </c>
      <c r="E16" s="466">
        <v>0</v>
      </c>
      <c r="F16" s="465">
        <v>0</v>
      </c>
      <c r="G16" s="465">
        <v>0</v>
      </c>
      <c r="H16" s="465">
        <v>0</v>
      </c>
      <c r="I16" s="466">
        <v>0</v>
      </c>
      <c r="J16" s="466"/>
      <c r="K16" s="466"/>
      <c r="L16" s="585">
        <f t="shared" si="0"/>
        <v>0</v>
      </c>
      <c r="N16" s="451"/>
    </row>
    <row r="17" spans="1:19" ht="10.5" customHeight="1" x14ac:dyDescent="0.2">
      <c r="A17" s="473"/>
      <c r="B17" s="473"/>
      <c r="C17" s="465" t="s">
        <v>32</v>
      </c>
      <c r="D17" s="466">
        <v>0</v>
      </c>
      <c r="E17" s="466">
        <v>0</v>
      </c>
      <c r="F17" s="465">
        <v>0</v>
      </c>
      <c r="G17" s="465">
        <v>0</v>
      </c>
      <c r="H17" s="465">
        <v>0</v>
      </c>
      <c r="I17" s="466">
        <v>0</v>
      </c>
      <c r="J17" s="466"/>
      <c r="K17" s="466"/>
      <c r="L17" s="585">
        <f t="shared" ref="L17" si="1">SUM(D17:K17)</f>
        <v>0</v>
      </c>
    </row>
    <row r="18" spans="1:19" ht="10.5" customHeight="1" x14ac:dyDescent="0.2">
      <c r="A18" s="472"/>
      <c r="B18" s="472"/>
      <c r="C18" s="465" t="s">
        <v>32</v>
      </c>
      <c r="D18" s="466">
        <v>0</v>
      </c>
      <c r="E18" s="466">
        <v>0</v>
      </c>
      <c r="F18" s="465">
        <v>0</v>
      </c>
      <c r="G18" s="465">
        <v>0</v>
      </c>
      <c r="H18" s="465">
        <v>0</v>
      </c>
      <c r="I18" s="466">
        <v>0</v>
      </c>
      <c r="J18" s="466"/>
      <c r="K18" s="466"/>
      <c r="L18" s="585">
        <f>SUM(D18:K18)</f>
        <v>0</v>
      </c>
    </row>
    <row r="19" spans="1:19" x14ac:dyDescent="0.2">
      <c r="A19" s="737" t="s">
        <v>309</v>
      </c>
      <c r="B19" s="738" t="s">
        <v>310</v>
      </c>
      <c r="C19" s="465" t="s">
        <v>63</v>
      </c>
      <c r="D19" s="465">
        <v>16</v>
      </c>
      <c r="E19" s="466">
        <v>21</v>
      </c>
      <c r="F19" s="465">
        <v>26</v>
      </c>
      <c r="G19" s="465">
        <v>15</v>
      </c>
      <c r="H19" s="465">
        <v>20</v>
      </c>
      <c r="I19" s="466">
        <v>10</v>
      </c>
      <c r="J19" s="466"/>
      <c r="K19" s="465"/>
      <c r="L19" s="585">
        <f t="shared" ref="L19:L30" si="2">SUM(C19:K19)</f>
        <v>108</v>
      </c>
      <c r="M19" s="754"/>
      <c r="N19" s="451"/>
      <c r="O19" s="451"/>
      <c r="P19" s="451"/>
      <c r="Q19" s="451"/>
      <c r="R19" s="475"/>
      <c r="S19" s="490"/>
    </row>
    <row r="20" spans="1:19" x14ac:dyDescent="0.2">
      <c r="A20" s="758" t="s">
        <v>301</v>
      </c>
      <c r="B20" s="758" t="s">
        <v>211</v>
      </c>
      <c r="C20" s="465" t="s">
        <v>63</v>
      </c>
      <c r="D20" s="477">
        <v>0</v>
      </c>
      <c r="E20" s="466">
        <v>0</v>
      </c>
      <c r="F20" s="465">
        <v>0</v>
      </c>
      <c r="G20" s="465">
        <v>1</v>
      </c>
      <c r="H20" s="465">
        <v>4</v>
      </c>
      <c r="I20" s="466">
        <v>2</v>
      </c>
      <c r="J20" s="548"/>
      <c r="K20" s="548"/>
      <c r="L20" s="585">
        <f t="shared" si="2"/>
        <v>7</v>
      </c>
      <c r="M20" s="490"/>
      <c r="O20" s="451"/>
      <c r="P20" s="451"/>
      <c r="Q20" s="451"/>
      <c r="R20" s="475"/>
      <c r="S20" s="490"/>
    </row>
    <row r="21" spans="1:19" x14ac:dyDescent="0.2">
      <c r="A21" s="758" t="s">
        <v>302</v>
      </c>
      <c r="B21" s="759" t="s">
        <v>206</v>
      </c>
      <c r="C21" s="465" t="s">
        <v>63</v>
      </c>
      <c r="D21" s="465">
        <v>0</v>
      </c>
      <c r="E21" s="466">
        <v>0</v>
      </c>
      <c r="F21" s="465">
        <v>4</v>
      </c>
      <c r="G21" s="465">
        <v>4</v>
      </c>
      <c r="H21" s="465">
        <v>6</v>
      </c>
      <c r="I21" s="466">
        <v>4</v>
      </c>
      <c r="J21" s="466"/>
      <c r="K21" s="465"/>
      <c r="L21" s="585">
        <f t="shared" si="2"/>
        <v>18</v>
      </c>
      <c r="M21" s="754"/>
      <c r="N21" s="451"/>
      <c r="O21" s="451"/>
      <c r="P21" s="451"/>
      <c r="Q21" s="451"/>
      <c r="S21" s="490"/>
    </row>
    <row r="22" spans="1:19" x14ac:dyDescent="0.2">
      <c r="A22" s="758" t="s">
        <v>315</v>
      </c>
      <c r="B22" s="759" t="s">
        <v>25</v>
      </c>
      <c r="C22" s="465" t="s">
        <v>63</v>
      </c>
      <c r="D22" s="547">
        <v>0</v>
      </c>
      <c r="E22" s="466">
        <v>0</v>
      </c>
      <c r="F22" s="465">
        <v>0</v>
      </c>
      <c r="G22" s="465">
        <v>0</v>
      </c>
      <c r="H22" s="465">
        <v>0</v>
      </c>
      <c r="I22" s="466">
        <v>0</v>
      </c>
      <c r="J22" s="466"/>
      <c r="K22" s="547"/>
      <c r="L22" s="585">
        <f t="shared" si="2"/>
        <v>0</v>
      </c>
      <c r="M22" s="755"/>
      <c r="N22" s="451"/>
      <c r="O22" s="451"/>
      <c r="P22" s="451"/>
      <c r="Q22" s="451"/>
      <c r="S22" s="490"/>
    </row>
    <row r="23" spans="1:19" x14ac:dyDescent="0.2">
      <c r="A23" s="758" t="s">
        <v>311</v>
      </c>
      <c r="B23" s="758" t="s">
        <v>312</v>
      </c>
      <c r="C23" s="465" t="s">
        <v>63</v>
      </c>
      <c r="D23" s="465">
        <v>0</v>
      </c>
      <c r="E23" s="466">
        <v>0</v>
      </c>
      <c r="F23" s="465">
        <v>0</v>
      </c>
      <c r="G23" s="465">
        <v>0</v>
      </c>
      <c r="H23" s="465">
        <v>0</v>
      </c>
      <c r="I23" s="466">
        <v>0</v>
      </c>
      <c r="J23" s="466"/>
      <c r="K23" s="465"/>
      <c r="L23" s="585">
        <f t="shared" si="2"/>
        <v>0</v>
      </c>
      <c r="M23" s="754"/>
      <c r="N23" s="451"/>
      <c r="O23" s="451"/>
      <c r="P23" s="451"/>
      <c r="Q23" s="451"/>
      <c r="S23" s="490"/>
    </row>
    <row r="24" spans="1:19" x14ac:dyDescent="0.2">
      <c r="A24" s="758" t="s">
        <v>303</v>
      </c>
      <c r="B24" s="758" t="s">
        <v>59</v>
      </c>
      <c r="C24" s="465" t="s">
        <v>63</v>
      </c>
      <c r="D24" s="547">
        <v>31</v>
      </c>
      <c r="E24" s="466">
        <v>22</v>
      </c>
      <c r="F24" s="465">
        <v>0</v>
      </c>
      <c r="G24" s="465">
        <v>22</v>
      </c>
      <c r="H24" s="465">
        <v>22</v>
      </c>
      <c r="I24" s="466">
        <v>21</v>
      </c>
      <c r="J24" s="466"/>
      <c r="K24" s="547"/>
      <c r="L24" s="585">
        <f t="shared" si="2"/>
        <v>118</v>
      </c>
      <c r="M24" s="490"/>
      <c r="S24" s="490"/>
    </row>
    <row r="25" spans="1:19" x14ac:dyDescent="0.2">
      <c r="A25" s="758" t="s">
        <v>303</v>
      </c>
      <c r="B25" s="758" t="s">
        <v>66</v>
      </c>
      <c r="C25" s="465" t="s">
        <v>63</v>
      </c>
      <c r="D25" s="477">
        <v>2</v>
      </c>
      <c r="E25" s="466">
        <v>0</v>
      </c>
      <c r="F25" s="465">
        <v>2</v>
      </c>
      <c r="G25" s="465">
        <v>3</v>
      </c>
      <c r="H25" s="465">
        <v>0</v>
      </c>
      <c r="I25" s="466">
        <v>1</v>
      </c>
      <c r="J25" s="466"/>
      <c r="K25" s="465"/>
      <c r="L25" s="585">
        <f t="shared" si="2"/>
        <v>8</v>
      </c>
      <c r="M25" s="754"/>
      <c r="N25" s="451"/>
      <c r="O25" s="451"/>
      <c r="P25" s="451"/>
      <c r="Q25" s="451"/>
      <c r="S25" s="490"/>
    </row>
    <row r="26" spans="1:19" x14ac:dyDescent="0.2">
      <c r="A26" s="758" t="s">
        <v>304</v>
      </c>
      <c r="B26" s="758" t="s">
        <v>134</v>
      </c>
      <c r="C26" s="465" t="s">
        <v>63</v>
      </c>
      <c r="D26" s="465">
        <v>3</v>
      </c>
      <c r="E26" s="466">
        <v>4</v>
      </c>
      <c r="F26" s="465">
        <v>3</v>
      </c>
      <c r="G26" s="465">
        <v>2</v>
      </c>
      <c r="H26" s="465">
        <v>4</v>
      </c>
      <c r="I26" s="466">
        <v>3</v>
      </c>
      <c r="J26" s="466"/>
      <c r="K26" s="547"/>
      <c r="L26" s="585">
        <f t="shared" si="2"/>
        <v>19</v>
      </c>
      <c r="M26" s="755"/>
      <c r="N26" s="451"/>
      <c r="S26" s="490"/>
    </row>
    <row r="27" spans="1:19" x14ac:dyDescent="0.2">
      <c r="A27" s="758" t="s">
        <v>306</v>
      </c>
      <c r="B27" s="758" t="s">
        <v>307</v>
      </c>
      <c r="C27" s="465" t="s">
        <v>63</v>
      </c>
      <c r="D27" s="547">
        <v>0</v>
      </c>
      <c r="E27" s="466">
        <v>0</v>
      </c>
      <c r="F27" s="465">
        <v>0</v>
      </c>
      <c r="G27" s="465">
        <v>1</v>
      </c>
      <c r="H27" s="465">
        <v>0</v>
      </c>
      <c r="I27" s="466">
        <v>0</v>
      </c>
      <c r="J27" s="466"/>
      <c r="K27" s="547"/>
      <c r="L27" s="585">
        <f t="shared" si="2"/>
        <v>1</v>
      </c>
      <c r="M27" s="755"/>
      <c r="N27" s="451"/>
      <c r="S27" s="490"/>
    </row>
    <row r="28" spans="1:19" x14ac:dyDescent="0.2">
      <c r="A28" s="758" t="s">
        <v>305</v>
      </c>
      <c r="B28" s="759" t="s">
        <v>99</v>
      </c>
      <c r="C28" s="465" t="s">
        <v>63</v>
      </c>
      <c r="D28" s="465">
        <v>0</v>
      </c>
      <c r="E28" s="466">
        <v>0</v>
      </c>
      <c r="F28" s="465">
        <v>0</v>
      </c>
      <c r="G28" s="465">
        <v>0</v>
      </c>
      <c r="H28" s="465">
        <v>0</v>
      </c>
      <c r="I28" s="466">
        <v>0</v>
      </c>
      <c r="J28" s="466"/>
      <c r="K28" s="465"/>
      <c r="L28" s="585">
        <f t="shared" si="2"/>
        <v>0</v>
      </c>
      <c r="M28" s="754"/>
      <c r="N28" s="451"/>
      <c r="S28" s="490"/>
    </row>
    <row r="29" spans="1:19" x14ac:dyDescent="0.2">
      <c r="A29" s="758" t="s">
        <v>308</v>
      </c>
      <c r="B29" s="758" t="s">
        <v>39</v>
      </c>
      <c r="C29" s="465" t="s">
        <v>63</v>
      </c>
      <c r="D29" s="465">
        <v>0</v>
      </c>
      <c r="E29" s="466">
        <v>5</v>
      </c>
      <c r="F29" s="465">
        <v>4</v>
      </c>
      <c r="G29" s="465">
        <v>3</v>
      </c>
      <c r="H29" s="465">
        <v>0</v>
      </c>
      <c r="I29" s="466">
        <v>5</v>
      </c>
      <c r="J29" s="465"/>
      <c r="K29" s="465"/>
      <c r="L29" s="585">
        <f t="shared" si="2"/>
        <v>17</v>
      </c>
      <c r="M29" s="490"/>
      <c r="R29" s="475"/>
      <c r="S29" s="490"/>
    </row>
    <row r="30" spans="1:19" x14ac:dyDescent="0.2">
      <c r="A30" s="758"/>
      <c r="B30" s="759"/>
      <c r="C30" s="465" t="s">
        <v>63</v>
      </c>
      <c r="D30" s="466">
        <v>0</v>
      </c>
      <c r="E30" s="466">
        <v>0</v>
      </c>
      <c r="F30" s="465">
        <v>0</v>
      </c>
      <c r="G30" s="465">
        <v>0</v>
      </c>
      <c r="H30" s="465">
        <v>0</v>
      </c>
      <c r="I30" s="466">
        <v>0</v>
      </c>
      <c r="J30" s="466"/>
      <c r="K30" s="465"/>
      <c r="L30" s="585">
        <f t="shared" si="2"/>
        <v>0</v>
      </c>
      <c r="M30" s="754"/>
      <c r="N30" s="451"/>
      <c r="S30" s="490"/>
    </row>
    <row r="31" spans="1:19" x14ac:dyDescent="0.2">
      <c r="A31" s="733"/>
      <c r="B31" s="733"/>
      <c r="C31" s="465" t="s">
        <v>63</v>
      </c>
      <c r="D31" s="466">
        <v>0</v>
      </c>
      <c r="E31" s="466">
        <v>0</v>
      </c>
      <c r="F31" s="465">
        <v>0</v>
      </c>
      <c r="G31" s="465">
        <v>0</v>
      </c>
      <c r="H31" s="465">
        <v>0</v>
      </c>
      <c r="I31" s="466">
        <v>0</v>
      </c>
      <c r="J31" s="547"/>
      <c r="K31" s="547"/>
      <c r="L31" s="585">
        <f t="shared" ref="L31:L32" si="3">SUM(C31:K31)</f>
        <v>0</v>
      </c>
      <c r="M31" s="490"/>
      <c r="S31" s="490"/>
    </row>
    <row r="32" spans="1:19" x14ac:dyDescent="0.2">
      <c r="A32" s="731"/>
      <c r="B32" s="731"/>
      <c r="C32" s="465" t="s">
        <v>63</v>
      </c>
      <c r="D32" s="466">
        <v>0</v>
      </c>
      <c r="E32" s="466">
        <v>0</v>
      </c>
      <c r="F32" s="465">
        <v>0</v>
      </c>
      <c r="G32" s="465">
        <v>0</v>
      </c>
      <c r="H32" s="465">
        <v>0</v>
      </c>
      <c r="I32" s="466">
        <v>0</v>
      </c>
      <c r="J32" s="465"/>
      <c r="K32" s="465"/>
      <c r="L32" s="585">
        <f t="shared" si="3"/>
        <v>0</v>
      </c>
      <c r="M32" s="490"/>
      <c r="S32" s="490"/>
    </row>
    <row r="33" spans="1:19" x14ac:dyDescent="0.2">
      <c r="A33" s="681"/>
      <c r="B33" s="681"/>
      <c r="C33" s="465" t="s">
        <v>63</v>
      </c>
      <c r="D33" s="466">
        <v>0</v>
      </c>
      <c r="E33" s="466">
        <v>0</v>
      </c>
      <c r="F33" s="465">
        <v>0</v>
      </c>
      <c r="G33" s="465">
        <v>0</v>
      </c>
      <c r="H33" s="465">
        <v>0</v>
      </c>
      <c r="I33" s="466">
        <v>0</v>
      </c>
      <c r="J33" s="465"/>
      <c r="K33" s="465"/>
      <c r="L33" s="585">
        <f t="shared" ref="L33:L47" si="4">SUM(C33:K33)</f>
        <v>0</v>
      </c>
      <c r="M33" s="490"/>
      <c r="S33" s="490"/>
    </row>
    <row r="34" spans="1:19" ht="9.75" customHeight="1" x14ac:dyDescent="0.2">
      <c r="A34" s="760" t="s">
        <v>106</v>
      </c>
      <c r="B34" s="761" t="s">
        <v>21</v>
      </c>
      <c r="C34" s="465" t="s">
        <v>73</v>
      </c>
      <c r="D34" s="477">
        <v>0</v>
      </c>
      <c r="E34" s="466">
        <v>0</v>
      </c>
      <c r="F34" s="465">
        <v>0</v>
      </c>
      <c r="G34" s="465">
        <v>0</v>
      </c>
      <c r="H34" s="465">
        <v>0</v>
      </c>
      <c r="I34" s="466">
        <v>0</v>
      </c>
      <c r="J34" s="465"/>
      <c r="K34" s="465"/>
      <c r="L34" s="585">
        <f t="shared" si="4"/>
        <v>0</v>
      </c>
      <c r="M34" s="755"/>
      <c r="N34" s="451"/>
      <c r="R34" s="475"/>
    </row>
    <row r="35" spans="1:19" ht="9.75" customHeight="1" x14ac:dyDescent="0.2">
      <c r="A35" s="776" t="s">
        <v>106</v>
      </c>
      <c r="B35" s="777" t="s">
        <v>46</v>
      </c>
      <c r="C35" s="465" t="s">
        <v>73</v>
      </c>
      <c r="D35" s="477">
        <v>0</v>
      </c>
      <c r="E35" s="466">
        <v>0</v>
      </c>
      <c r="F35" s="465">
        <v>0</v>
      </c>
      <c r="G35" s="465">
        <v>0</v>
      </c>
      <c r="H35" s="465">
        <v>0</v>
      </c>
      <c r="I35" s="466">
        <v>0</v>
      </c>
      <c r="J35" s="466"/>
      <c r="K35" s="481"/>
      <c r="L35" s="585">
        <f t="shared" si="4"/>
        <v>0</v>
      </c>
      <c r="M35" s="755"/>
      <c r="N35" s="451"/>
    </row>
    <row r="36" spans="1:19" ht="9.75" customHeight="1" x14ac:dyDescent="0.2">
      <c r="A36" s="760" t="s">
        <v>203</v>
      </c>
      <c r="B36" s="761" t="s">
        <v>41</v>
      </c>
      <c r="C36" s="465" t="s">
        <v>73</v>
      </c>
      <c r="D36" s="477">
        <v>0</v>
      </c>
      <c r="E36" s="466">
        <v>0</v>
      </c>
      <c r="F36" s="465">
        <v>0</v>
      </c>
      <c r="G36" s="465">
        <v>0</v>
      </c>
      <c r="H36" s="465">
        <v>0</v>
      </c>
      <c r="I36" s="466">
        <v>0</v>
      </c>
      <c r="J36" s="465"/>
      <c r="K36" s="465"/>
      <c r="L36" s="585">
        <f t="shared" si="4"/>
        <v>0</v>
      </c>
      <c r="M36" s="755"/>
      <c r="N36" s="451"/>
    </row>
    <row r="37" spans="1:19" ht="9.75" customHeight="1" x14ac:dyDescent="0.2">
      <c r="A37" s="760" t="s">
        <v>204</v>
      </c>
      <c r="B37" s="761" t="s">
        <v>62</v>
      </c>
      <c r="C37" s="465" t="s">
        <v>73</v>
      </c>
      <c r="D37" s="477">
        <v>0</v>
      </c>
      <c r="E37" s="466">
        <v>0</v>
      </c>
      <c r="F37" s="465">
        <v>0</v>
      </c>
      <c r="G37" s="465">
        <v>0</v>
      </c>
      <c r="H37" s="465">
        <v>0</v>
      </c>
      <c r="I37" s="466">
        <v>0</v>
      </c>
      <c r="J37" s="466"/>
      <c r="K37" s="465"/>
      <c r="L37" s="585">
        <f t="shared" si="4"/>
        <v>0</v>
      </c>
      <c r="M37" s="755"/>
      <c r="N37" s="451"/>
    </row>
    <row r="38" spans="1:19" ht="9.75" customHeight="1" x14ac:dyDescent="0.2">
      <c r="A38" s="760" t="s">
        <v>184</v>
      </c>
      <c r="B38" s="761" t="s">
        <v>21</v>
      </c>
      <c r="C38" s="465" t="s">
        <v>73</v>
      </c>
      <c r="D38" s="477">
        <v>0</v>
      </c>
      <c r="E38" s="466">
        <v>0</v>
      </c>
      <c r="F38" s="465">
        <v>0</v>
      </c>
      <c r="G38" s="465">
        <v>0</v>
      </c>
      <c r="H38" s="465">
        <v>0</v>
      </c>
      <c r="I38" s="466">
        <v>0</v>
      </c>
      <c r="J38" s="465"/>
      <c r="K38" s="481"/>
      <c r="L38" s="585">
        <f t="shared" si="4"/>
        <v>0</v>
      </c>
      <c r="M38" s="755"/>
      <c r="N38" s="451"/>
      <c r="R38" s="475"/>
    </row>
    <row r="39" spans="1:19" ht="9.75" customHeight="1" x14ac:dyDescent="0.2">
      <c r="A39" s="760" t="s">
        <v>132</v>
      </c>
      <c r="B39" s="761" t="s">
        <v>95</v>
      </c>
      <c r="C39" s="465" t="s">
        <v>73</v>
      </c>
      <c r="D39" s="477">
        <v>0</v>
      </c>
      <c r="E39" s="466">
        <v>0</v>
      </c>
      <c r="F39" s="465">
        <v>0</v>
      </c>
      <c r="G39" s="465">
        <v>0</v>
      </c>
      <c r="H39" s="465">
        <v>0</v>
      </c>
      <c r="I39" s="466">
        <v>0</v>
      </c>
      <c r="J39" s="466"/>
      <c r="K39" s="466"/>
      <c r="L39" s="585">
        <f t="shared" si="4"/>
        <v>0</v>
      </c>
      <c r="M39" s="755"/>
      <c r="N39" s="451"/>
    </row>
    <row r="40" spans="1:19" ht="9.75" customHeight="1" x14ac:dyDescent="0.2">
      <c r="A40" s="760" t="s">
        <v>135</v>
      </c>
      <c r="B40" s="761" t="s">
        <v>112</v>
      </c>
      <c r="C40" s="465" t="s">
        <v>73</v>
      </c>
      <c r="D40" s="477">
        <v>0</v>
      </c>
      <c r="E40" s="466">
        <v>0</v>
      </c>
      <c r="F40" s="465">
        <v>0</v>
      </c>
      <c r="G40" s="465">
        <v>0</v>
      </c>
      <c r="H40" s="465">
        <v>0</v>
      </c>
      <c r="I40" s="466">
        <v>0</v>
      </c>
      <c r="J40" s="466"/>
      <c r="K40" s="465"/>
      <c r="L40" s="585">
        <f t="shared" si="4"/>
        <v>0</v>
      </c>
      <c r="M40" s="755"/>
      <c r="N40" s="451"/>
    </row>
    <row r="41" spans="1:19" ht="9.75" customHeight="1" x14ac:dyDescent="0.2">
      <c r="A41" s="760" t="s">
        <v>187</v>
      </c>
      <c r="B41" s="761" t="s">
        <v>186</v>
      </c>
      <c r="C41" s="465" t="s">
        <v>73</v>
      </c>
      <c r="D41" s="477">
        <v>0</v>
      </c>
      <c r="E41" s="466">
        <v>0</v>
      </c>
      <c r="F41" s="465">
        <v>0</v>
      </c>
      <c r="G41" s="465">
        <v>0</v>
      </c>
      <c r="H41" s="465">
        <v>0</v>
      </c>
      <c r="I41" s="466">
        <v>0</v>
      </c>
      <c r="J41" s="465"/>
      <c r="K41" s="465"/>
      <c r="L41" s="585">
        <f t="shared" si="4"/>
        <v>0</v>
      </c>
      <c r="M41" s="755"/>
      <c r="N41" s="451"/>
    </row>
    <row r="42" spans="1:19" ht="9.75" customHeight="1" x14ac:dyDescent="0.2">
      <c r="A42" s="760" t="s">
        <v>207</v>
      </c>
      <c r="B42" s="536" t="s">
        <v>52</v>
      </c>
      <c r="C42" s="465" t="s">
        <v>73</v>
      </c>
      <c r="D42" s="477">
        <v>0</v>
      </c>
      <c r="E42" s="466">
        <v>0</v>
      </c>
      <c r="F42" s="465">
        <v>0</v>
      </c>
      <c r="G42" s="465">
        <v>0</v>
      </c>
      <c r="H42" s="465">
        <v>0</v>
      </c>
      <c r="I42" s="466">
        <v>0</v>
      </c>
      <c r="J42" s="466"/>
      <c r="K42" s="465"/>
      <c r="L42" s="585">
        <f t="shared" si="4"/>
        <v>0</v>
      </c>
      <c r="M42" s="755"/>
      <c r="N42" s="451"/>
    </row>
    <row r="43" spans="1:19" ht="9.75" customHeight="1" x14ac:dyDescent="0.2">
      <c r="A43" s="760" t="s">
        <v>209</v>
      </c>
      <c r="B43" s="761" t="s">
        <v>148</v>
      </c>
      <c r="C43" s="465" t="s">
        <v>73</v>
      </c>
      <c r="D43" s="477">
        <v>0</v>
      </c>
      <c r="E43" s="466">
        <v>0</v>
      </c>
      <c r="F43" s="465">
        <v>0</v>
      </c>
      <c r="G43" s="465">
        <v>0</v>
      </c>
      <c r="H43" s="465">
        <v>0</v>
      </c>
      <c r="I43" s="466">
        <v>0</v>
      </c>
      <c r="J43" s="465"/>
      <c r="K43" s="465"/>
      <c r="L43" s="585">
        <f t="shared" si="4"/>
        <v>0</v>
      </c>
      <c r="M43" s="755"/>
      <c r="N43" s="451"/>
    </row>
    <row r="44" spans="1:19" ht="9.75" customHeight="1" x14ac:dyDescent="0.2">
      <c r="A44" s="760" t="s">
        <v>111</v>
      </c>
      <c r="B44" s="761" t="s">
        <v>95</v>
      </c>
      <c r="C44" s="465" t="s">
        <v>73</v>
      </c>
      <c r="D44" s="477">
        <v>0</v>
      </c>
      <c r="E44" s="466">
        <v>0</v>
      </c>
      <c r="F44" s="465">
        <v>0</v>
      </c>
      <c r="G44" s="465">
        <v>0</v>
      </c>
      <c r="H44" s="465">
        <v>0</v>
      </c>
      <c r="I44" s="466">
        <v>0</v>
      </c>
      <c r="J44" s="465"/>
      <c r="K44" s="465"/>
      <c r="L44" s="585">
        <f t="shared" si="4"/>
        <v>0</v>
      </c>
      <c r="M44" s="755"/>
      <c r="N44" s="451"/>
    </row>
    <row r="45" spans="1:19" ht="9.75" customHeight="1" x14ac:dyDescent="0.2">
      <c r="A45" s="504" t="s">
        <v>100</v>
      </c>
      <c r="B45" s="762" t="s">
        <v>201</v>
      </c>
      <c r="C45" s="465" t="s">
        <v>73</v>
      </c>
      <c r="D45" s="477">
        <v>0</v>
      </c>
      <c r="E45" s="466">
        <v>0</v>
      </c>
      <c r="F45" s="465">
        <v>0</v>
      </c>
      <c r="G45" s="465">
        <v>0</v>
      </c>
      <c r="H45" s="465">
        <v>0</v>
      </c>
      <c r="I45" s="466">
        <v>0</v>
      </c>
      <c r="J45" s="466"/>
      <c r="K45" s="481"/>
      <c r="L45" s="585">
        <f t="shared" si="4"/>
        <v>0</v>
      </c>
      <c r="M45" s="755"/>
      <c r="N45" s="451"/>
      <c r="R45" s="475"/>
    </row>
    <row r="46" spans="1:19" ht="9.75" customHeight="1" x14ac:dyDescent="0.2">
      <c r="A46" s="504" t="s">
        <v>114</v>
      </c>
      <c r="B46" s="504" t="s">
        <v>59</v>
      </c>
      <c r="C46" s="465" t="s">
        <v>73</v>
      </c>
      <c r="D46" s="477">
        <v>0</v>
      </c>
      <c r="E46" s="466">
        <v>0</v>
      </c>
      <c r="F46" s="465">
        <v>0</v>
      </c>
      <c r="G46" s="465">
        <v>0</v>
      </c>
      <c r="H46" s="465">
        <v>0</v>
      </c>
      <c r="I46" s="466">
        <v>0</v>
      </c>
      <c r="J46" s="465"/>
      <c r="K46" s="465"/>
      <c r="L46" s="585">
        <f t="shared" si="4"/>
        <v>0</v>
      </c>
      <c r="M46" s="755"/>
      <c r="N46" s="451"/>
    </row>
    <row r="47" spans="1:19" ht="9.75" customHeight="1" x14ac:dyDescent="0.2">
      <c r="A47" s="681"/>
      <c r="B47" s="681"/>
      <c r="C47" s="465" t="s">
        <v>73</v>
      </c>
      <c r="D47" s="477">
        <v>0</v>
      </c>
      <c r="E47" s="466">
        <v>0</v>
      </c>
      <c r="F47" s="465">
        <v>0</v>
      </c>
      <c r="G47" s="465">
        <v>0</v>
      </c>
      <c r="H47" s="465">
        <v>0</v>
      </c>
      <c r="I47" s="466">
        <v>0</v>
      </c>
      <c r="J47" s="466"/>
      <c r="K47" s="465"/>
      <c r="L47" s="585">
        <f t="shared" si="4"/>
        <v>0</v>
      </c>
      <c r="M47" s="755"/>
      <c r="N47" s="451"/>
    </row>
    <row r="48" spans="1:19" ht="9.75" customHeight="1" x14ac:dyDescent="0.2">
      <c r="A48" s="681"/>
      <c r="B48" s="681"/>
      <c r="C48" s="465" t="s">
        <v>73</v>
      </c>
      <c r="D48" s="477">
        <v>0</v>
      </c>
      <c r="E48" s="466">
        <v>0</v>
      </c>
      <c r="F48" s="465">
        <v>0</v>
      </c>
      <c r="G48" s="465">
        <v>0</v>
      </c>
      <c r="H48" s="465">
        <v>0</v>
      </c>
      <c r="I48" s="466">
        <v>0</v>
      </c>
      <c r="J48" s="465"/>
      <c r="K48" s="465"/>
      <c r="L48" s="585">
        <f t="shared" ref="L48:L51" si="5">SUM(C48:K48)</f>
        <v>0</v>
      </c>
      <c r="M48" s="755"/>
      <c r="N48" s="451"/>
    </row>
    <row r="49" spans="1:18" ht="9.75" customHeight="1" x14ac:dyDescent="0.2">
      <c r="A49" s="681"/>
      <c r="B49" s="681"/>
      <c r="C49" s="465" t="s">
        <v>73</v>
      </c>
      <c r="D49" s="477">
        <v>0</v>
      </c>
      <c r="E49" s="466">
        <v>0</v>
      </c>
      <c r="F49" s="465">
        <v>0</v>
      </c>
      <c r="G49" s="465">
        <v>0</v>
      </c>
      <c r="H49" s="465">
        <v>0</v>
      </c>
      <c r="I49" s="466">
        <v>0</v>
      </c>
      <c r="J49" s="466"/>
      <c r="K49" s="465"/>
      <c r="L49" s="585">
        <f t="shared" si="5"/>
        <v>0</v>
      </c>
      <c r="M49" s="755"/>
      <c r="N49" s="451"/>
    </row>
    <row r="50" spans="1:18" ht="9.75" customHeight="1" x14ac:dyDescent="0.2">
      <c r="A50" s="509"/>
      <c r="B50" s="509"/>
      <c r="C50" s="465" t="s">
        <v>73</v>
      </c>
      <c r="D50" s="477">
        <v>0</v>
      </c>
      <c r="E50" s="466">
        <v>0</v>
      </c>
      <c r="F50" s="465">
        <v>0</v>
      </c>
      <c r="G50" s="465">
        <v>0</v>
      </c>
      <c r="H50" s="465">
        <v>0</v>
      </c>
      <c r="I50" s="466">
        <v>0</v>
      </c>
      <c r="J50" s="465"/>
      <c r="K50" s="465"/>
      <c r="L50" s="585">
        <f t="shared" si="5"/>
        <v>0</v>
      </c>
      <c r="M50" s="755"/>
      <c r="N50" s="451"/>
      <c r="R50" s="475"/>
    </row>
    <row r="51" spans="1:18" ht="9.75" customHeight="1" x14ac:dyDescent="0.2">
      <c r="A51" s="681"/>
      <c r="B51" s="681"/>
      <c r="C51" s="465" t="s">
        <v>73</v>
      </c>
      <c r="D51" s="477">
        <v>0</v>
      </c>
      <c r="E51" s="466">
        <v>0</v>
      </c>
      <c r="F51" s="465">
        <v>0</v>
      </c>
      <c r="G51" s="465">
        <v>0</v>
      </c>
      <c r="H51" s="465">
        <v>0</v>
      </c>
      <c r="I51" s="466">
        <v>0</v>
      </c>
      <c r="J51" s="466"/>
      <c r="K51" s="465"/>
      <c r="L51" s="585">
        <f t="shared" si="5"/>
        <v>0</v>
      </c>
      <c r="M51" s="755"/>
      <c r="N51" s="451"/>
    </row>
    <row r="52" spans="1:18" x14ac:dyDescent="0.2">
      <c r="A52" s="749" t="s">
        <v>321</v>
      </c>
      <c r="B52" s="731" t="s">
        <v>328</v>
      </c>
      <c r="C52" s="465" t="s">
        <v>64</v>
      </c>
      <c r="D52" s="465">
        <v>2</v>
      </c>
      <c r="E52" s="466">
        <v>0</v>
      </c>
      <c r="F52" s="465">
        <v>0</v>
      </c>
      <c r="G52" s="465">
        <v>4</v>
      </c>
      <c r="H52" s="465">
        <v>6</v>
      </c>
      <c r="I52" s="466">
        <v>8</v>
      </c>
      <c r="J52" s="466"/>
      <c r="K52" s="466"/>
      <c r="L52" s="585">
        <f t="shared" ref="L52:L61" si="6">SUM(D52:K52)</f>
        <v>20</v>
      </c>
      <c r="M52" s="755"/>
      <c r="N52" s="451"/>
    </row>
    <row r="53" spans="1:18" x14ac:dyDescent="0.2">
      <c r="A53" s="763" t="s">
        <v>322</v>
      </c>
      <c r="B53" s="731" t="s">
        <v>329</v>
      </c>
      <c r="C53" s="465" t="s">
        <v>64</v>
      </c>
      <c r="D53" s="465">
        <v>0</v>
      </c>
      <c r="E53" s="466">
        <v>0</v>
      </c>
      <c r="F53" s="465">
        <v>0</v>
      </c>
      <c r="G53" s="465">
        <v>0</v>
      </c>
      <c r="H53" s="465">
        <v>0</v>
      </c>
      <c r="I53" s="466">
        <v>0</v>
      </c>
      <c r="J53" s="466"/>
      <c r="K53" s="466"/>
      <c r="L53" s="585">
        <f t="shared" si="6"/>
        <v>0</v>
      </c>
      <c r="M53" s="755"/>
      <c r="N53" s="451"/>
    </row>
    <row r="54" spans="1:18" x14ac:dyDescent="0.2">
      <c r="A54" s="764" t="s">
        <v>325</v>
      </c>
      <c r="B54" s="731" t="s">
        <v>330</v>
      </c>
      <c r="C54" s="465" t="s">
        <v>64</v>
      </c>
      <c r="D54" s="465">
        <v>0</v>
      </c>
      <c r="E54" s="466">
        <v>0</v>
      </c>
      <c r="F54" s="465">
        <v>6</v>
      </c>
      <c r="G54" s="465">
        <v>5</v>
      </c>
      <c r="H54" s="465">
        <v>3</v>
      </c>
      <c r="I54" s="466">
        <v>0</v>
      </c>
      <c r="J54" s="466"/>
      <c r="K54" s="466"/>
      <c r="L54" s="585">
        <f t="shared" si="6"/>
        <v>14</v>
      </c>
      <c r="M54" s="755"/>
      <c r="N54" s="451"/>
    </row>
    <row r="55" spans="1:18" x14ac:dyDescent="0.2">
      <c r="A55" s="750" t="s">
        <v>323</v>
      </c>
      <c r="B55" s="731" t="s">
        <v>212</v>
      </c>
      <c r="C55" s="465" t="s">
        <v>64</v>
      </c>
      <c r="D55" s="465">
        <v>0</v>
      </c>
      <c r="E55" s="466">
        <v>6</v>
      </c>
      <c r="F55" s="465">
        <v>13</v>
      </c>
      <c r="G55" s="465">
        <v>9</v>
      </c>
      <c r="H55" s="465">
        <v>22</v>
      </c>
      <c r="I55" s="466">
        <v>9</v>
      </c>
      <c r="J55" s="466"/>
      <c r="K55" s="466"/>
      <c r="L55" s="585">
        <f t="shared" si="6"/>
        <v>59</v>
      </c>
      <c r="M55" s="755"/>
      <c r="N55" s="451"/>
      <c r="R55" s="475"/>
    </row>
    <row r="56" spans="1:18" x14ac:dyDescent="0.2">
      <c r="A56" s="764" t="s">
        <v>327</v>
      </c>
      <c r="B56" s="731" t="s">
        <v>46</v>
      </c>
      <c r="C56" s="465" t="s">
        <v>64</v>
      </c>
      <c r="D56" s="465">
        <v>0</v>
      </c>
      <c r="E56" s="466">
        <v>0</v>
      </c>
      <c r="F56" s="465">
        <v>0</v>
      </c>
      <c r="G56" s="465">
        <v>0</v>
      </c>
      <c r="H56" s="465">
        <v>0</v>
      </c>
      <c r="I56" s="466">
        <v>0</v>
      </c>
      <c r="J56" s="466"/>
      <c r="K56" s="466"/>
      <c r="L56" s="585">
        <f t="shared" si="6"/>
        <v>0</v>
      </c>
      <c r="M56" s="755"/>
      <c r="N56" s="451"/>
    </row>
    <row r="57" spans="1:18" x14ac:dyDescent="0.2">
      <c r="A57" s="765" t="s">
        <v>324</v>
      </c>
      <c r="B57" s="735" t="s">
        <v>46</v>
      </c>
      <c r="C57" s="465" t="s">
        <v>64</v>
      </c>
      <c r="D57" s="465">
        <v>1</v>
      </c>
      <c r="E57" s="466">
        <v>0</v>
      </c>
      <c r="F57" s="465">
        <v>0</v>
      </c>
      <c r="G57" s="465">
        <v>0</v>
      </c>
      <c r="H57" s="465">
        <v>1</v>
      </c>
      <c r="I57" s="466">
        <v>5</v>
      </c>
      <c r="J57" s="466"/>
      <c r="K57" s="466"/>
      <c r="L57" s="585">
        <f t="shared" si="6"/>
        <v>7</v>
      </c>
      <c r="M57" s="755"/>
      <c r="N57" s="451"/>
    </row>
    <row r="58" spans="1:18" x14ac:dyDescent="0.2">
      <c r="A58" s="750" t="s">
        <v>320</v>
      </c>
      <c r="B58" s="731" t="s">
        <v>21</v>
      </c>
      <c r="C58" s="465" t="s">
        <v>64</v>
      </c>
      <c r="D58" s="465">
        <v>0</v>
      </c>
      <c r="E58" s="466">
        <v>0</v>
      </c>
      <c r="F58" s="465">
        <v>0</v>
      </c>
      <c r="G58" s="465">
        <v>0</v>
      </c>
      <c r="H58" s="465">
        <v>1</v>
      </c>
      <c r="I58" s="466">
        <v>0</v>
      </c>
      <c r="J58" s="466"/>
      <c r="K58" s="466"/>
      <c r="L58" s="585">
        <f t="shared" si="6"/>
        <v>1</v>
      </c>
      <c r="M58" s="755"/>
      <c r="N58" s="451"/>
    </row>
    <row r="59" spans="1:18" x14ac:dyDescent="0.2">
      <c r="A59" s="766" t="s">
        <v>320</v>
      </c>
      <c r="B59" s="735" t="s">
        <v>43</v>
      </c>
      <c r="C59" s="465" t="s">
        <v>64</v>
      </c>
      <c r="D59" s="465">
        <v>14</v>
      </c>
      <c r="E59" s="466">
        <v>17</v>
      </c>
      <c r="F59" s="465">
        <v>12</v>
      </c>
      <c r="G59" s="465">
        <v>13</v>
      </c>
      <c r="H59" s="465">
        <v>9</v>
      </c>
      <c r="I59" s="466">
        <v>7</v>
      </c>
      <c r="J59" s="466"/>
      <c r="K59" s="466"/>
      <c r="L59" s="585">
        <f t="shared" si="6"/>
        <v>72</v>
      </c>
      <c r="M59" s="755"/>
      <c r="N59" s="451"/>
    </row>
    <row r="60" spans="1:18" x14ac:dyDescent="0.2">
      <c r="A60" s="767" t="s">
        <v>326</v>
      </c>
      <c r="B60" s="581" t="s">
        <v>101</v>
      </c>
      <c r="C60" s="465" t="s">
        <v>64</v>
      </c>
      <c r="D60" s="465">
        <v>24</v>
      </c>
      <c r="E60" s="466">
        <v>16</v>
      </c>
      <c r="F60" s="465">
        <v>10</v>
      </c>
      <c r="G60" s="465">
        <v>10</v>
      </c>
      <c r="H60" s="465">
        <v>23</v>
      </c>
      <c r="I60" s="466">
        <v>23</v>
      </c>
      <c r="J60" s="466"/>
      <c r="K60" s="466"/>
      <c r="L60" s="585">
        <f t="shared" si="6"/>
        <v>106</v>
      </c>
      <c r="M60" s="755"/>
      <c r="N60" s="451"/>
    </row>
    <row r="61" spans="1:18" x14ac:dyDescent="0.2">
      <c r="A61" s="764"/>
      <c r="B61" s="731"/>
      <c r="C61" s="465" t="s">
        <v>64</v>
      </c>
      <c r="D61" s="465">
        <v>0</v>
      </c>
      <c r="E61" s="466">
        <v>0</v>
      </c>
      <c r="F61" s="465">
        <v>0</v>
      </c>
      <c r="G61" s="465">
        <v>0</v>
      </c>
      <c r="H61" s="465">
        <v>0</v>
      </c>
      <c r="I61" s="466">
        <v>0</v>
      </c>
      <c r="J61" s="466"/>
      <c r="K61" s="466"/>
      <c r="L61" s="585">
        <f t="shared" si="6"/>
        <v>0</v>
      </c>
      <c r="M61" s="755"/>
      <c r="N61" s="451"/>
      <c r="R61" s="475"/>
    </row>
    <row r="62" spans="1:18" x14ac:dyDescent="0.2">
      <c r="A62" s="768"/>
      <c r="B62" s="472"/>
      <c r="C62" s="465" t="s">
        <v>64</v>
      </c>
      <c r="D62" s="465">
        <v>0</v>
      </c>
      <c r="E62" s="466">
        <v>0</v>
      </c>
      <c r="F62" s="465">
        <v>0</v>
      </c>
      <c r="G62" s="465">
        <v>0</v>
      </c>
      <c r="H62" s="465">
        <v>0</v>
      </c>
      <c r="I62" s="466">
        <v>0</v>
      </c>
      <c r="J62" s="466"/>
      <c r="K62" s="466"/>
      <c r="L62" s="585">
        <f t="shared" ref="L62:L68" si="7">SUM(D62:K62)</f>
        <v>0</v>
      </c>
      <c r="M62" s="755"/>
      <c r="N62" s="451"/>
    </row>
    <row r="63" spans="1:18" x14ac:dyDescent="0.2">
      <c r="A63" s="473"/>
      <c r="B63" s="473"/>
      <c r="C63" s="465" t="s">
        <v>64</v>
      </c>
      <c r="D63" s="465">
        <v>0</v>
      </c>
      <c r="E63" s="466">
        <v>0</v>
      </c>
      <c r="F63" s="465">
        <v>0</v>
      </c>
      <c r="G63" s="465">
        <v>0</v>
      </c>
      <c r="H63" s="465">
        <v>0</v>
      </c>
      <c r="I63" s="466">
        <v>0</v>
      </c>
      <c r="J63" s="465"/>
      <c r="K63" s="466"/>
      <c r="L63" s="585">
        <f t="shared" si="7"/>
        <v>0</v>
      </c>
      <c r="M63" s="755"/>
      <c r="N63" s="451"/>
    </row>
    <row r="64" spans="1:18" x14ac:dyDescent="0.2">
      <c r="A64" s="473"/>
      <c r="B64" s="473"/>
      <c r="C64" s="465" t="s">
        <v>64</v>
      </c>
      <c r="D64" s="465">
        <v>0</v>
      </c>
      <c r="E64" s="466">
        <v>0</v>
      </c>
      <c r="F64" s="465">
        <v>0</v>
      </c>
      <c r="G64" s="465">
        <v>0</v>
      </c>
      <c r="H64" s="465">
        <v>0</v>
      </c>
      <c r="I64" s="466">
        <v>0</v>
      </c>
      <c r="J64" s="465"/>
      <c r="K64" s="466"/>
      <c r="L64" s="585">
        <f t="shared" si="7"/>
        <v>0</v>
      </c>
    </row>
    <row r="65" spans="1:22" x14ac:dyDescent="0.2">
      <c r="A65" s="472"/>
      <c r="B65" s="472"/>
      <c r="C65" s="465" t="s">
        <v>64</v>
      </c>
      <c r="D65" s="465">
        <v>0</v>
      </c>
      <c r="E65" s="466">
        <v>0</v>
      </c>
      <c r="F65" s="465">
        <v>0</v>
      </c>
      <c r="G65" s="465">
        <v>0</v>
      </c>
      <c r="H65" s="465">
        <v>0</v>
      </c>
      <c r="I65" s="466">
        <v>0</v>
      </c>
      <c r="J65" s="466"/>
      <c r="K65" s="466"/>
      <c r="L65" s="585">
        <f t="shared" si="7"/>
        <v>0</v>
      </c>
    </row>
    <row r="66" spans="1:22" x14ac:dyDescent="0.2">
      <c r="A66" s="472"/>
      <c r="B66" s="472"/>
      <c r="C66" s="465" t="s">
        <v>64</v>
      </c>
      <c r="D66" s="465">
        <v>0</v>
      </c>
      <c r="E66" s="466">
        <v>0</v>
      </c>
      <c r="F66" s="465">
        <v>0</v>
      </c>
      <c r="G66" s="465">
        <v>0</v>
      </c>
      <c r="H66" s="465">
        <v>0</v>
      </c>
      <c r="I66" s="466">
        <v>0</v>
      </c>
      <c r="J66" s="466"/>
      <c r="K66" s="466"/>
      <c r="L66" s="585">
        <f t="shared" si="7"/>
        <v>0</v>
      </c>
    </row>
    <row r="67" spans="1:22" x14ac:dyDescent="0.2">
      <c r="A67" s="472"/>
      <c r="B67" s="472"/>
      <c r="C67" s="465" t="s">
        <v>64</v>
      </c>
      <c r="D67" s="465">
        <v>0</v>
      </c>
      <c r="E67" s="466">
        <v>0</v>
      </c>
      <c r="F67" s="465">
        <v>0</v>
      </c>
      <c r="G67" s="465">
        <v>0</v>
      </c>
      <c r="H67" s="465">
        <v>0</v>
      </c>
      <c r="I67" s="466">
        <v>0</v>
      </c>
      <c r="J67" s="466"/>
      <c r="K67" s="466"/>
      <c r="L67" s="585">
        <f t="shared" si="7"/>
        <v>0</v>
      </c>
    </row>
    <row r="68" spans="1:22" x14ac:dyDescent="0.2">
      <c r="A68" s="506"/>
      <c r="B68" s="506"/>
      <c r="C68" s="465" t="s">
        <v>64</v>
      </c>
      <c r="D68" s="465">
        <v>0</v>
      </c>
      <c r="E68" s="466">
        <v>0</v>
      </c>
      <c r="F68" s="465">
        <v>0</v>
      </c>
      <c r="G68" s="465">
        <v>0</v>
      </c>
      <c r="H68" s="465">
        <v>0</v>
      </c>
      <c r="I68" s="466">
        <v>0</v>
      </c>
      <c r="J68" s="465"/>
      <c r="K68" s="466"/>
      <c r="L68" s="585">
        <f t="shared" si="7"/>
        <v>0</v>
      </c>
    </row>
    <row r="69" spans="1:22" x14ac:dyDescent="0.2">
      <c r="A69" s="470" t="s">
        <v>335</v>
      </c>
      <c r="B69" s="463" t="s">
        <v>340</v>
      </c>
      <c r="C69" s="465" t="s">
        <v>175</v>
      </c>
      <c r="D69" s="528">
        <v>1</v>
      </c>
      <c r="E69" s="466">
        <v>1</v>
      </c>
      <c r="F69" s="465">
        <v>0</v>
      </c>
      <c r="G69" s="465">
        <v>2</v>
      </c>
      <c r="H69" s="465">
        <v>9</v>
      </c>
      <c r="I69" s="466">
        <v>0</v>
      </c>
      <c r="J69" s="465"/>
      <c r="K69" s="528"/>
      <c r="L69" s="585">
        <f t="shared" ref="L69:L81" si="8">SUM(D69:K69)</f>
        <v>13</v>
      </c>
      <c r="M69" s="755"/>
      <c r="N69" s="451"/>
      <c r="S69" s="490"/>
      <c r="T69" s="490"/>
      <c r="U69" s="490"/>
      <c r="V69" s="490"/>
    </row>
    <row r="70" spans="1:22" x14ac:dyDescent="0.2">
      <c r="A70" s="526" t="s">
        <v>853</v>
      </c>
      <c r="B70" s="526" t="s">
        <v>31</v>
      </c>
      <c r="C70" s="465" t="s">
        <v>175</v>
      </c>
      <c r="D70" s="477">
        <v>0</v>
      </c>
      <c r="E70" s="466">
        <v>0</v>
      </c>
      <c r="F70" s="465">
        <v>0</v>
      </c>
      <c r="G70" s="465">
        <v>1</v>
      </c>
      <c r="H70" s="465">
        <v>2</v>
      </c>
      <c r="I70" s="466">
        <v>0</v>
      </c>
      <c r="J70" s="548"/>
      <c r="K70" s="547"/>
      <c r="L70" s="585">
        <f t="shared" si="8"/>
        <v>3</v>
      </c>
      <c r="M70" s="755"/>
      <c r="N70" s="451"/>
      <c r="S70" s="490"/>
      <c r="T70" s="490"/>
      <c r="U70" s="490"/>
      <c r="V70" s="490"/>
    </row>
    <row r="71" spans="1:22" x14ac:dyDescent="0.2">
      <c r="A71" s="463" t="s">
        <v>332</v>
      </c>
      <c r="B71" s="463" t="s">
        <v>21</v>
      </c>
      <c r="C71" s="465" t="s">
        <v>175</v>
      </c>
      <c r="D71" s="528">
        <v>0</v>
      </c>
      <c r="E71" s="466">
        <v>0</v>
      </c>
      <c r="F71" s="465">
        <v>0</v>
      </c>
      <c r="G71" s="465">
        <v>0</v>
      </c>
      <c r="H71" s="465">
        <v>0</v>
      </c>
      <c r="I71" s="466">
        <v>0</v>
      </c>
      <c r="J71" s="465"/>
      <c r="K71" s="528"/>
      <c r="L71" s="585">
        <f t="shared" si="8"/>
        <v>0</v>
      </c>
      <c r="M71" s="755"/>
      <c r="N71" s="451"/>
      <c r="S71" s="490"/>
      <c r="T71" s="490"/>
      <c r="U71" s="490"/>
      <c r="V71" s="490"/>
    </row>
    <row r="72" spans="1:22" x14ac:dyDescent="0.2">
      <c r="A72" s="526" t="s">
        <v>913</v>
      </c>
      <c r="B72" s="507" t="s">
        <v>914</v>
      </c>
      <c r="C72" s="465" t="s">
        <v>175</v>
      </c>
      <c r="D72" s="477">
        <v>0</v>
      </c>
      <c r="E72" s="466">
        <v>0</v>
      </c>
      <c r="F72" s="465">
        <v>0</v>
      </c>
      <c r="G72" s="465">
        <v>0</v>
      </c>
      <c r="H72" s="465">
        <v>0</v>
      </c>
      <c r="I72" s="466">
        <v>0</v>
      </c>
      <c r="J72" s="465"/>
      <c r="K72" s="548"/>
      <c r="L72" s="585">
        <f t="shared" si="8"/>
        <v>0</v>
      </c>
      <c r="M72" s="755"/>
      <c r="N72" s="451"/>
      <c r="S72" s="490"/>
      <c r="T72" s="490"/>
      <c r="U72" s="490"/>
      <c r="V72" s="490"/>
    </row>
    <row r="73" spans="1:22" x14ac:dyDescent="0.2">
      <c r="A73" s="526" t="s">
        <v>331</v>
      </c>
      <c r="B73" s="526" t="s">
        <v>341</v>
      </c>
      <c r="C73" s="465" t="s">
        <v>175</v>
      </c>
      <c r="D73" s="465">
        <v>0</v>
      </c>
      <c r="E73" s="466">
        <v>0</v>
      </c>
      <c r="F73" s="465">
        <v>0</v>
      </c>
      <c r="G73" s="465">
        <v>0</v>
      </c>
      <c r="H73" s="465">
        <v>0</v>
      </c>
      <c r="I73" s="466">
        <v>0</v>
      </c>
      <c r="J73" s="548"/>
      <c r="K73" s="465"/>
      <c r="L73" s="585">
        <f t="shared" si="8"/>
        <v>0</v>
      </c>
      <c r="M73" s="490"/>
      <c r="N73" s="476"/>
      <c r="O73" s="476"/>
      <c r="P73" s="478"/>
      <c r="Q73" s="478"/>
      <c r="S73" s="490"/>
      <c r="T73" s="490"/>
      <c r="U73" s="490"/>
      <c r="V73" s="490"/>
    </row>
    <row r="74" spans="1:22" x14ac:dyDescent="0.2">
      <c r="A74" s="463" t="s">
        <v>336</v>
      </c>
      <c r="B74" s="463" t="s">
        <v>21</v>
      </c>
      <c r="C74" s="465" t="s">
        <v>175</v>
      </c>
      <c r="D74" s="465">
        <v>1</v>
      </c>
      <c r="E74" s="466">
        <v>0</v>
      </c>
      <c r="F74" s="465">
        <v>0</v>
      </c>
      <c r="G74" s="465">
        <v>0</v>
      </c>
      <c r="H74" s="465">
        <v>2</v>
      </c>
      <c r="I74" s="466">
        <v>1</v>
      </c>
      <c r="J74" s="548"/>
      <c r="K74" s="465"/>
      <c r="L74" s="585">
        <f t="shared" si="8"/>
        <v>4</v>
      </c>
      <c r="S74" s="490"/>
      <c r="T74" s="490"/>
      <c r="U74" s="490"/>
      <c r="V74" s="490"/>
    </row>
    <row r="75" spans="1:22" x14ac:dyDescent="0.2">
      <c r="A75" s="526" t="s">
        <v>334</v>
      </c>
      <c r="B75" s="526" t="s">
        <v>27</v>
      </c>
      <c r="C75" s="465" t="s">
        <v>175</v>
      </c>
      <c r="D75" s="465">
        <v>24</v>
      </c>
      <c r="E75" s="466">
        <v>13</v>
      </c>
      <c r="F75" s="465">
        <v>35</v>
      </c>
      <c r="G75" s="465">
        <v>26</v>
      </c>
      <c r="H75" s="465">
        <v>32</v>
      </c>
      <c r="I75" s="466">
        <v>29</v>
      </c>
      <c r="J75" s="465"/>
      <c r="K75" s="465"/>
      <c r="L75" s="585">
        <f t="shared" si="8"/>
        <v>159</v>
      </c>
      <c r="M75" s="755"/>
      <c r="N75" s="451"/>
      <c r="S75" s="490"/>
      <c r="T75" s="490"/>
      <c r="U75" s="490"/>
      <c r="V75" s="490"/>
    </row>
    <row r="76" spans="1:22" x14ac:dyDescent="0.2">
      <c r="A76" s="526" t="s">
        <v>333</v>
      </c>
      <c r="B76" s="526" t="s">
        <v>98</v>
      </c>
      <c r="C76" s="465" t="s">
        <v>175</v>
      </c>
      <c r="D76" s="477">
        <v>10</v>
      </c>
      <c r="E76" s="466">
        <v>8</v>
      </c>
      <c r="F76" s="465">
        <v>11</v>
      </c>
      <c r="G76" s="465">
        <v>7</v>
      </c>
      <c r="H76" s="465">
        <v>0</v>
      </c>
      <c r="I76" s="466">
        <v>1</v>
      </c>
      <c r="J76" s="465"/>
      <c r="K76" s="477"/>
      <c r="L76" s="585">
        <f t="shared" si="8"/>
        <v>37</v>
      </c>
      <c r="M76" s="755"/>
      <c r="N76" s="451"/>
      <c r="S76" s="490"/>
      <c r="T76" s="490"/>
      <c r="U76" s="490"/>
      <c r="V76" s="490"/>
    </row>
    <row r="77" spans="1:22" x14ac:dyDescent="0.2">
      <c r="A77" s="526" t="s">
        <v>338</v>
      </c>
      <c r="B77" s="526" t="s">
        <v>339</v>
      </c>
      <c r="C77" s="465" t="s">
        <v>175</v>
      </c>
      <c r="D77" s="465">
        <v>5</v>
      </c>
      <c r="E77" s="466">
        <v>15</v>
      </c>
      <c r="F77" s="465">
        <v>19</v>
      </c>
      <c r="G77" s="465">
        <v>4</v>
      </c>
      <c r="H77" s="465">
        <v>0</v>
      </c>
      <c r="I77" s="466">
        <v>15</v>
      </c>
      <c r="J77" s="548"/>
      <c r="K77" s="465"/>
      <c r="L77" s="585">
        <f t="shared" si="8"/>
        <v>58</v>
      </c>
      <c r="M77" s="490"/>
      <c r="N77" s="478"/>
      <c r="O77" s="478"/>
      <c r="P77" s="478"/>
      <c r="Q77" s="769"/>
      <c r="S77" s="490"/>
      <c r="T77" s="490"/>
      <c r="U77" s="490"/>
      <c r="V77" s="490"/>
    </row>
    <row r="78" spans="1:22" x14ac:dyDescent="0.2">
      <c r="A78" s="470" t="s">
        <v>338</v>
      </c>
      <c r="B78" s="529" t="s">
        <v>74</v>
      </c>
      <c r="C78" s="465" t="s">
        <v>175</v>
      </c>
      <c r="D78" s="465">
        <v>6</v>
      </c>
      <c r="E78" s="466">
        <v>2</v>
      </c>
      <c r="F78" s="465">
        <v>4</v>
      </c>
      <c r="G78" s="465">
        <v>3</v>
      </c>
      <c r="H78" s="465">
        <v>0</v>
      </c>
      <c r="I78" s="466">
        <v>3</v>
      </c>
      <c r="J78" s="548"/>
      <c r="K78" s="465"/>
      <c r="L78" s="585">
        <f t="shared" si="8"/>
        <v>18</v>
      </c>
      <c r="M78" s="755"/>
      <c r="N78" s="451"/>
      <c r="S78" s="490"/>
      <c r="T78" s="490"/>
      <c r="U78" s="490"/>
      <c r="V78" s="490"/>
    </row>
    <row r="79" spans="1:22" x14ac:dyDescent="0.2">
      <c r="A79" s="526" t="s">
        <v>337</v>
      </c>
      <c r="B79" s="463" t="s">
        <v>31</v>
      </c>
      <c r="C79" s="465" t="s">
        <v>175</v>
      </c>
      <c r="D79" s="477">
        <v>0</v>
      </c>
      <c r="E79" s="466">
        <v>0</v>
      </c>
      <c r="F79" s="465">
        <v>0</v>
      </c>
      <c r="G79" s="465">
        <v>0</v>
      </c>
      <c r="H79" s="465">
        <v>0</v>
      </c>
      <c r="I79" s="466">
        <v>0</v>
      </c>
      <c r="J79" s="465"/>
      <c r="K79" s="465"/>
      <c r="L79" s="585">
        <f t="shared" si="8"/>
        <v>0</v>
      </c>
      <c r="M79" s="755"/>
      <c r="N79" s="451"/>
      <c r="S79" s="490"/>
      <c r="T79" s="490"/>
      <c r="U79" s="490"/>
      <c r="V79" s="490"/>
    </row>
    <row r="80" spans="1:22" x14ac:dyDescent="0.2">
      <c r="A80" s="463" t="s">
        <v>494</v>
      </c>
      <c r="B80" s="529" t="s">
        <v>46</v>
      </c>
      <c r="C80" s="465" t="s">
        <v>175</v>
      </c>
      <c r="D80" s="477">
        <v>0</v>
      </c>
      <c r="E80" s="466">
        <v>0</v>
      </c>
      <c r="F80" s="465">
        <v>0</v>
      </c>
      <c r="G80" s="465">
        <v>0</v>
      </c>
      <c r="H80" s="465">
        <v>0</v>
      </c>
      <c r="I80" s="466">
        <v>2</v>
      </c>
      <c r="J80" s="548"/>
      <c r="K80" s="477"/>
      <c r="L80" s="585">
        <f t="shared" si="8"/>
        <v>2</v>
      </c>
      <c r="M80" s="755"/>
      <c r="N80" s="451"/>
      <c r="S80" s="490"/>
      <c r="T80" s="490"/>
      <c r="U80" s="490"/>
      <c r="V80" s="490"/>
    </row>
    <row r="81" spans="1:22" x14ac:dyDescent="0.2">
      <c r="A81" s="526"/>
      <c r="B81" s="507"/>
      <c r="C81" s="465" t="s">
        <v>175</v>
      </c>
      <c r="D81" s="477">
        <v>0</v>
      </c>
      <c r="E81" s="466">
        <v>0</v>
      </c>
      <c r="F81" s="465">
        <v>0</v>
      </c>
      <c r="G81" s="465">
        <v>0</v>
      </c>
      <c r="H81" s="465">
        <v>0</v>
      </c>
      <c r="I81" s="466">
        <v>0</v>
      </c>
      <c r="J81" s="548"/>
      <c r="K81" s="477"/>
      <c r="L81" s="585">
        <f t="shared" si="8"/>
        <v>0</v>
      </c>
      <c r="M81" s="755"/>
      <c r="N81" s="451"/>
      <c r="S81" s="490"/>
      <c r="T81" s="490"/>
      <c r="U81" s="490"/>
      <c r="V81" s="490"/>
    </row>
    <row r="82" spans="1:22" x14ac:dyDescent="0.2">
      <c r="A82" s="463"/>
      <c r="B82" s="463"/>
      <c r="C82" s="465" t="s">
        <v>175</v>
      </c>
      <c r="D82" s="477">
        <v>0</v>
      </c>
      <c r="E82" s="466">
        <v>0</v>
      </c>
      <c r="F82" s="465">
        <v>0</v>
      </c>
      <c r="G82" s="465">
        <v>0</v>
      </c>
      <c r="H82" s="465">
        <v>0</v>
      </c>
      <c r="I82" s="466">
        <v>0</v>
      </c>
      <c r="J82" s="465"/>
      <c r="K82" s="548"/>
      <c r="L82" s="585">
        <f t="shared" ref="L82:L84" si="9">SUM(D82:K82)</f>
        <v>0</v>
      </c>
      <c r="M82" s="755"/>
      <c r="N82" s="451"/>
      <c r="S82" s="490"/>
      <c r="T82" s="490"/>
      <c r="U82" s="490"/>
      <c r="V82" s="490"/>
    </row>
    <row r="83" spans="1:22" x14ac:dyDescent="0.2">
      <c r="A83" s="463"/>
      <c r="B83" s="498"/>
      <c r="C83" s="465" t="s">
        <v>175</v>
      </c>
      <c r="D83" s="477">
        <v>0</v>
      </c>
      <c r="E83" s="466">
        <v>0</v>
      </c>
      <c r="F83" s="465">
        <v>0</v>
      </c>
      <c r="G83" s="465">
        <v>0</v>
      </c>
      <c r="H83" s="465">
        <v>0</v>
      </c>
      <c r="I83" s="466">
        <v>0</v>
      </c>
      <c r="J83" s="465"/>
      <c r="K83" s="465"/>
      <c r="L83" s="585">
        <f t="shared" si="9"/>
        <v>0</v>
      </c>
      <c r="M83" s="755"/>
      <c r="N83" s="451"/>
    </row>
    <row r="84" spans="1:22" x14ac:dyDescent="0.2">
      <c r="A84" s="463"/>
      <c r="B84" s="498"/>
      <c r="C84" s="465" t="s">
        <v>175</v>
      </c>
      <c r="D84" s="477">
        <v>0</v>
      </c>
      <c r="E84" s="466">
        <v>0</v>
      </c>
      <c r="F84" s="465">
        <v>0</v>
      </c>
      <c r="G84" s="465">
        <v>0</v>
      </c>
      <c r="H84" s="465">
        <v>0</v>
      </c>
      <c r="I84" s="466">
        <v>0</v>
      </c>
      <c r="J84" s="465"/>
      <c r="K84" s="465"/>
      <c r="L84" s="585">
        <f t="shared" si="9"/>
        <v>0</v>
      </c>
      <c r="M84" s="755"/>
      <c r="N84" s="451"/>
    </row>
    <row r="85" spans="1:22" x14ac:dyDescent="0.2">
      <c r="A85" s="474" t="s">
        <v>342</v>
      </c>
      <c r="B85" s="467" t="s">
        <v>347</v>
      </c>
      <c r="C85" s="465" t="s">
        <v>45</v>
      </c>
      <c r="D85" s="477">
        <v>0</v>
      </c>
      <c r="E85" s="466">
        <v>0</v>
      </c>
      <c r="F85" s="465">
        <v>1</v>
      </c>
      <c r="G85" s="465">
        <v>1</v>
      </c>
      <c r="H85" s="465">
        <v>0</v>
      </c>
      <c r="I85" s="466">
        <v>0</v>
      </c>
      <c r="J85" s="465"/>
      <c r="K85" s="548"/>
      <c r="L85" s="585">
        <f t="shared" ref="L85:L95" si="10">SUM(C85:K85)</f>
        <v>2</v>
      </c>
      <c r="M85" s="755"/>
      <c r="N85" s="451"/>
      <c r="S85" s="490"/>
    </row>
    <row r="86" spans="1:22" x14ac:dyDescent="0.2">
      <c r="A86" s="474" t="s">
        <v>342</v>
      </c>
      <c r="B86" s="467" t="s">
        <v>115</v>
      </c>
      <c r="C86" s="465" t="s">
        <v>63</v>
      </c>
      <c r="D86" s="477">
        <v>0</v>
      </c>
      <c r="E86" s="466">
        <v>0</v>
      </c>
      <c r="F86" s="465">
        <v>0</v>
      </c>
      <c r="G86" s="465">
        <v>0</v>
      </c>
      <c r="H86" s="465">
        <v>26</v>
      </c>
      <c r="I86" s="466">
        <v>0</v>
      </c>
      <c r="J86" s="465"/>
      <c r="K86" s="465"/>
      <c r="L86" s="585">
        <f t="shared" si="10"/>
        <v>26</v>
      </c>
      <c r="M86" s="755"/>
      <c r="N86" s="451"/>
      <c r="S86" s="490"/>
    </row>
    <row r="87" spans="1:22" x14ac:dyDescent="0.2">
      <c r="A87" s="538" t="s">
        <v>351</v>
      </c>
      <c r="B87" s="770" t="s">
        <v>352</v>
      </c>
      <c r="C87" s="465" t="s">
        <v>45</v>
      </c>
      <c r="D87" s="477">
        <v>0</v>
      </c>
      <c r="E87" s="466">
        <v>0</v>
      </c>
      <c r="F87" s="465">
        <v>0</v>
      </c>
      <c r="G87" s="465">
        <v>0</v>
      </c>
      <c r="H87" s="465">
        <v>1</v>
      </c>
      <c r="I87" s="466">
        <v>2</v>
      </c>
      <c r="J87" s="465"/>
      <c r="K87" s="465"/>
      <c r="L87" s="585">
        <f t="shared" si="10"/>
        <v>3</v>
      </c>
      <c r="M87" s="755"/>
      <c r="N87" s="451"/>
      <c r="R87" s="475"/>
      <c r="S87" s="490"/>
    </row>
    <row r="88" spans="1:22" x14ac:dyDescent="0.2">
      <c r="A88" s="474" t="s">
        <v>353</v>
      </c>
      <c r="B88" s="467" t="s">
        <v>354</v>
      </c>
      <c r="C88" s="465" t="s">
        <v>45</v>
      </c>
      <c r="D88" s="477">
        <v>0</v>
      </c>
      <c r="E88" s="466">
        <v>0</v>
      </c>
      <c r="F88" s="465">
        <v>0</v>
      </c>
      <c r="G88" s="465">
        <v>0</v>
      </c>
      <c r="H88" s="465">
        <v>0</v>
      </c>
      <c r="I88" s="466">
        <v>0</v>
      </c>
      <c r="J88" s="465"/>
      <c r="K88" s="547"/>
      <c r="L88" s="585">
        <f t="shared" si="10"/>
        <v>0</v>
      </c>
      <c r="M88" s="755"/>
      <c r="N88" s="451"/>
      <c r="S88" s="490"/>
    </row>
    <row r="89" spans="1:22" x14ac:dyDescent="0.2">
      <c r="A89" s="474" t="s">
        <v>343</v>
      </c>
      <c r="B89" s="467" t="s">
        <v>174</v>
      </c>
      <c r="C89" s="465" t="s">
        <v>45</v>
      </c>
      <c r="D89" s="477">
        <v>0</v>
      </c>
      <c r="E89" s="466">
        <v>4</v>
      </c>
      <c r="F89" s="465">
        <v>3</v>
      </c>
      <c r="G89" s="465">
        <v>3</v>
      </c>
      <c r="H89" s="465">
        <v>0</v>
      </c>
      <c r="I89" s="466">
        <v>1</v>
      </c>
      <c r="J89" s="465"/>
      <c r="K89" s="465"/>
      <c r="L89" s="585">
        <f t="shared" si="10"/>
        <v>11</v>
      </c>
      <c r="M89" s="755"/>
      <c r="N89" s="451"/>
      <c r="S89" s="490"/>
    </row>
    <row r="90" spans="1:22" x14ac:dyDescent="0.2">
      <c r="A90" s="486" t="s">
        <v>355</v>
      </c>
      <c r="B90" s="679" t="s">
        <v>98</v>
      </c>
      <c r="C90" s="771" t="s">
        <v>45</v>
      </c>
      <c r="D90" s="477">
        <v>1</v>
      </c>
      <c r="E90" s="466">
        <v>6</v>
      </c>
      <c r="F90" s="465">
        <v>6</v>
      </c>
      <c r="G90" s="465">
        <v>0</v>
      </c>
      <c r="H90" s="465">
        <v>0</v>
      </c>
      <c r="I90" s="466">
        <v>0</v>
      </c>
      <c r="J90" s="465"/>
      <c r="K90" s="465"/>
      <c r="L90" s="585">
        <f t="shared" si="10"/>
        <v>13</v>
      </c>
      <c r="M90" s="755"/>
      <c r="N90" s="451"/>
      <c r="S90" s="490"/>
    </row>
    <row r="91" spans="1:22" x14ac:dyDescent="0.2">
      <c r="A91" s="474" t="s">
        <v>344</v>
      </c>
      <c r="B91" s="467" t="s">
        <v>43</v>
      </c>
      <c r="C91" s="465" t="s">
        <v>45</v>
      </c>
      <c r="D91" s="477">
        <v>17</v>
      </c>
      <c r="E91" s="466">
        <v>5</v>
      </c>
      <c r="F91" s="465">
        <v>12</v>
      </c>
      <c r="G91" s="465">
        <v>16</v>
      </c>
      <c r="H91" s="465">
        <v>20</v>
      </c>
      <c r="I91" s="466">
        <v>12</v>
      </c>
      <c r="J91" s="465"/>
      <c r="K91" s="465"/>
      <c r="L91" s="585">
        <f t="shared" si="10"/>
        <v>82</v>
      </c>
      <c r="M91" s="755"/>
      <c r="N91" s="451"/>
      <c r="S91" s="490"/>
    </row>
    <row r="92" spans="1:22" x14ac:dyDescent="0.2">
      <c r="A92" s="474" t="s">
        <v>348</v>
      </c>
      <c r="B92" s="467" t="s">
        <v>25</v>
      </c>
      <c r="C92" s="465" t="s">
        <v>45</v>
      </c>
      <c r="D92" s="477">
        <v>1</v>
      </c>
      <c r="E92" s="466">
        <v>2</v>
      </c>
      <c r="F92" s="465">
        <v>1</v>
      </c>
      <c r="G92" s="465">
        <v>5</v>
      </c>
      <c r="H92" s="465">
        <v>0</v>
      </c>
      <c r="I92" s="466">
        <v>4</v>
      </c>
      <c r="J92" s="465"/>
      <c r="K92" s="547"/>
      <c r="L92" s="585">
        <f t="shared" si="10"/>
        <v>13</v>
      </c>
      <c r="M92" s="755"/>
      <c r="N92" s="451"/>
      <c r="R92" s="475"/>
      <c r="S92" s="490"/>
    </row>
    <row r="93" spans="1:22" x14ac:dyDescent="0.2">
      <c r="A93" s="474" t="s">
        <v>349</v>
      </c>
      <c r="B93" s="467" t="s">
        <v>350</v>
      </c>
      <c r="C93" s="465" t="s">
        <v>45</v>
      </c>
      <c r="D93" s="477">
        <v>0</v>
      </c>
      <c r="E93" s="466">
        <v>0</v>
      </c>
      <c r="F93" s="465">
        <v>0</v>
      </c>
      <c r="G93" s="465">
        <v>0</v>
      </c>
      <c r="H93" s="465">
        <v>0</v>
      </c>
      <c r="I93" s="466">
        <v>0</v>
      </c>
      <c r="J93" s="465"/>
      <c r="K93" s="547"/>
      <c r="L93" s="585">
        <f t="shared" si="10"/>
        <v>0</v>
      </c>
      <c r="M93" s="755"/>
      <c r="N93" s="451"/>
      <c r="S93" s="490"/>
    </row>
    <row r="94" spans="1:22" x14ac:dyDescent="0.2">
      <c r="A94" s="474" t="s">
        <v>345</v>
      </c>
      <c r="B94" s="467" t="s">
        <v>27</v>
      </c>
      <c r="C94" s="465" t="s">
        <v>45</v>
      </c>
      <c r="D94" s="477">
        <v>2</v>
      </c>
      <c r="E94" s="466">
        <v>3</v>
      </c>
      <c r="F94" s="465">
        <v>0</v>
      </c>
      <c r="G94" s="465">
        <v>0</v>
      </c>
      <c r="H94" s="465">
        <v>0</v>
      </c>
      <c r="I94" s="466">
        <v>0</v>
      </c>
      <c r="J94" s="465"/>
      <c r="K94" s="547"/>
      <c r="L94" s="585">
        <f t="shared" si="10"/>
        <v>5</v>
      </c>
      <c r="M94" s="755"/>
      <c r="N94" s="451"/>
      <c r="S94" s="490"/>
    </row>
    <row r="95" spans="1:22" x14ac:dyDescent="0.2">
      <c r="A95" s="474" t="s">
        <v>346</v>
      </c>
      <c r="B95" s="467" t="s">
        <v>54</v>
      </c>
      <c r="C95" s="465" t="s">
        <v>45</v>
      </c>
      <c r="D95" s="477">
        <v>3</v>
      </c>
      <c r="E95" s="466">
        <v>0</v>
      </c>
      <c r="F95" s="465">
        <v>0</v>
      </c>
      <c r="G95" s="465">
        <v>0</v>
      </c>
      <c r="H95" s="465">
        <v>0</v>
      </c>
      <c r="I95" s="466">
        <v>1</v>
      </c>
      <c r="J95" s="465"/>
      <c r="K95" s="547"/>
      <c r="L95" s="585">
        <f t="shared" si="10"/>
        <v>4</v>
      </c>
      <c r="M95" s="755"/>
      <c r="N95" s="451"/>
      <c r="S95" s="490"/>
    </row>
    <row r="96" spans="1:22" x14ac:dyDescent="0.2">
      <c r="A96" s="502"/>
      <c r="B96" s="502"/>
      <c r="C96" s="465" t="s">
        <v>45</v>
      </c>
      <c r="D96" s="477">
        <v>0</v>
      </c>
      <c r="E96" s="466">
        <v>0</v>
      </c>
      <c r="F96" s="465">
        <v>0</v>
      </c>
      <c r="G96" s="465">
        <v>0</v>
      </c>
      <c r="H96" s="465">
        <v>0</v>
      </c>
      <c r="I96" s="466">
        <v>0</v>
      </c>
      <c r="J96" s="547"/>
      <c r="K96" s="547"/>
      <c r="L96" s="585">
        <f t="shared" ref="L96:L112" si="11">SUM(C96:K96)</f>
        <v>0</v>
      </c>
      <c r="M96" s="755"/>
      <c r="N96" s="451"/>
      <c r="R96" s="475"/>
      <c r="S96" s="490"/>
    </row>
    <row r="97" spans="1:19" x14ac:dyDescent="0.2">
      <c r="A97" s="731"/>
      <c r="B97" s="731"/>
      <c r="C97" s="465" t="s">
        <v>45</v>
      </c>
      <c r="D97" s="477">
        <v>0</v>
      </c>
      <c r="E97" s="466">
        <v>0</v>
      </c>
      <c r="F97" s="465">
        <v>0</v>
      </c>
      <c r="G97" s="465">
        <v>0</v>
      </c>
      <c r="H97" s="465">
        <v>0</v>
      </c>
      <c r="I97" s="466">
        <v>0</v>
      </c>
      <c r="J97" s="465"/>
      <c r="K97" s="465"/>
      <c r="L97" s="585">
        <f t="shared" si="11"/>
        <v>0</v>
      </c>
      <c r="M97" s="755"/>
      <c r="N97" s="451"/>
      <c r="S97" s="490"/>
    </row>
    <row r="98" spans="1:19" x14ac:dyDescent="0.2">
      <c r="A98" s="772"/>
      <c r="B98" s="772"/>
      <c r="C98" s="771" t="s">
        <v>45</v>
      </c>
      <c r="D98" s="477">
        <v>0</v>
      </c>
      <c r="E98" s="466">
        <v>0</v>
      </c>
      <c r="F98" s="465">
        <v>0</v>
      </c>
      <c r="G98" s="465">
        <v>0</v>
      </c>
      <c r="H98" s="465">
        <v>0</v>
      </c>
      <c r="I98" s="466">
        <v>0</v>
      </c>
      <c r="J98" s="773"/>
      <c r="K98" s="773"/>
      <c r="L98" s="775">
        <f t="shared" si="11"/>
        <v>0</v>
      </c>
      <c r="M98" s="755"/>
      <c r="N98" s="451"/>
      <c r="S98" s="490"/>
    </row>
    <row r="99" spans="1:19" x14ac:dyDescent="0.2">
      <c r="A99" s="731"/>
      <c r="B99" s="731"/>
      <c r="C99" s="465" t="s">
        <v>45</v>
      </c>
      <c r="D99" s="477">
        <v>0</v>
      </c>
      <c r="E99" s="466">
        <v>0</v>
      </c>
      <c r="F99" s="465">
        <v>0</v>
      </c>
      <c r="G99" s="465">
        <v>0</v>
      </c>
      <c r="H99" s="465">
        <v>0</v>
      </c>
      <c r="I99" s="466">
        <v>0</v>
      </c>
      <c r="J99" s="547"/>
      <c r="K99" s="547"/>
      <c r="L99" s="585">
        <f t="shared" si="11"/>
        <v>0</v>
      </c>
    </row>
    <row r="100" spans="1:19" x14ac:dyDescent="0.2">
      <c r="A100" s="731"/>
      <c r="B100" s="731"/>
      <c r="C100" s="465" t="s">
        <v>45</v>
      </c>
      <c r="D100" s="477">
        <v>0</v>
      </c>
      <c r="E100" s="466">
        <v>0</v>
      </c>
      <c r="F100" s="465">
        <v>0</v>
      </c>
      <c r="G100" s="465">
        <v>0</v>
      </c>
      <c r="H100" s="465">
        <v>0</v>
      </c>
      <c r="I100" s="466">
        <v>0</v>
      </c>
      <c r="J100" s="547"/>
      <c r="K100" s="547"/>
      <c r="L100" s="585">
        <f t="shared" si="11"/>
        <v>0</v>
      </c>
    </row>
    <row r="101" spans="1:19" x14ac:dyDescent="0.2">
      <c r="A101" s="732" t="s">
        <v>313</v>
      </c>
      <c r="B101" s="732" t="s">
        <v>185</v>
      </c>
      <c r="C101" s="465" t="s">
        <v>428</v>
      </c>
      <c r="D101" s="465">
        <v>0</v>
      </c>
      <c r="E101" s="466">
        <v>0</v>
      </c>
      <c r="F101" s="465">
        <v>0</v>
      </c>
      <c r="G101" s="465">
        <v>0</v>
      </c>
      <c r="H101" s="465">
        <v>0</v>
      </c>
      <c r="I101" s="466">
        <v>0</v>
      </c>
      <c r="J101" s="547"/>
      <c r="K101" s="547"/>
      <c r="L101" s="585">
        <f t="shared" si="11"/>
        <v>0</v>
      </c>
      <c r="M101" s="490"/>
      <c r="N101" s="451"/>
      <c r="R101" s="451"/>
    </row>
    <row r="102" spans="1:19" x14ac:dyDescent="0.2">
      <c r="A102" s="732" t="s">
        <v>501</v>
      </c>
      <c r="B102" s="732" t="s">
        <v>75</v>
      </c>
      <c r="C102" s="465" t="s">
        <v>428</v>
      </c>
      <c r="D102" s="465">
        <v>0</v>
      </c>
      <c r="E102" s="466">
        <v>0</v>
      </c>
      <c r="F102" s="465">
        <v>0</v>
      </c>
      <c r="G102" s="465">
        <v>0</v>
      </c>
      <c r="H102" s="465">
        <v>0</v>
      </c>
      <c r="I102" s="466">
        <v>0</v>
      </c>
      <c r="J102" s="547"/>
      <c r="K102" s="547"/>
      <c r="L102" s="585">
        <f t="shared" si="11"/>
        <v>0</v>
      </c>
      <c r="M102" s="490"/>
      <c r="N102" s="451"/>
      <c r="R102" s="451"/>
    </row>
    <row r="103" spans="1:19" x14ac:dyDescent="0.2">
      <c r="A103" s="732" t="s">
        <v>501</v>
      </c>
      <c r="B103" s="732" t="s">
        <v>455</v>
      </c>
      <c r="C103" s="465" t="s">
        <v>428</v>
      </c>
      <c r="D103" s="465">
        <v>0</v>
      </c>
      <c r="E103" s="466">
        <v>0</v>
      </c>
      <c r="F103" s="465">
        <v>0</v>
      </c>
      <c r="G103" s="465">
        <v>1</v>
      </c>
      <c r="H103" s="465">
        <v>0</v>
      </c>
      <c r="I103" s="466">
        <v>0</v>
      </c>
      <c r="J103" s="547"/>
      <c r="K103" s="547"/>
      <c r="L103" s="585">
        <f t="shared" si="11"/>
        <v>1</v>
      </c>
      <c r="M103" s="490"/>
      <c r="N103" s="451"/>
      <c r="R103" s="451"/>
    </row>
    <row r="104" spans="1:19" x14ac:dyDescent="0.2">
      <c r="A104" s="732" t="s">
        <v>503</v>
      </c>
      <c r="B104" s="732" t="s">
        <v>59</v>
      </c>
      <c r="C104" s="465" t="s">
        <v>428</v>
      </c>
      <c r="D104" s="465">
        <v>0</v>
      </c>
      <c r="E104" s="466">
        <v>3</v>
      </c>
      <c r="F104" s="465">
        <v>0</v>
      </c>
      <c r="G104" s="465">
        <v>14</v>
      </c>
      <c r="H104" s="465">
        <v>0</v>
      </c>
      <c r="I104" s="466">
        <v>2</v>
      </c>
      <c r="J104" s="547"/>
      <c r="K104" s="547"/>
      <c r="L104" s="585">
        <f t="shared" si="11"/>
        <v>19</v>
      </c>
      <c r="M104" s="490"/>
      <c r="N104" s="451"/>
      <c r="R104" s="451"/>
    </row>
    <row r="105" spans="1:19" x14ac:dyDescent="0.2">
      <c r="A105" s="732" t="s">
        <v>316</v>
      </c>
      <c r="B105" s="732" t="s">
        <v>317</v>
      </c>
      <c r="C105" s="465" t="s">
        <v>63</v>
      </c>
      <c r="D105" s="465">
        <v>0</v>
      </c>
      <c r="E105" s="466">
        <v>0</v>
      </c>
      <c r="F105" s="465">
        <v>0</v>
      </c>
      <c r="G105" s="465">
        <v>0</v>
      </c>
      <c r="H105" s="465">
        <v>0</v>
      </c>
      <c r="I105" s="466">
        <v>1</v>
      </c>
      <c r="J105" s="547"/>
      <c r="K105" s="547"/>
      <c r="L105" s="585">
        <f t="shared" si="11"/>
        <v>1</v>
      </c>
      <c r="M105" s="490"/>
      <c r="N105" s="451"/>
      <c r="R105" s="451"/>
    </row>
    <row r="106" spans="1:19" x14ac:dyDescent="0.2">
      <c r="A106" s="732" t="s">
        <v>319</v>
      </c>
      <c r="B106" s="758" t="s">
        <v>600</v>
      </c>
      <c r="C106" s="465" t="s">
        <v>428</v>
      </c>
      <c r="D106" s="465">
        <v>0</v>
      </c>
      <c r="E106" s="466">
        <v>0</v>
      </c>
      <c r="F106" s="465">
        <v>0</v>
      </c>
      <c r="G106" s="465">
        <v>0</v>
      </c>
      <c r="H106" s="465">
        <v>0</v>
      </c>
      <c r="I106" s="466">
        <v>0</v>
      </c>
      <c r="J106" s="547"/>
      <c r="K106" s="547"/>
      <c r="L106" s="585">
        <f t="shared" si="11"/>
        <v>0</v>
      </c>
      <c r="M106" s="490"/>
      <c r="N106" s="451"/>
      <c r="R106" s="451"/>
    </row>
    <row r="107" spans="1:19" x14ac:dyDescent="0.2">
      <c r="A107" s="732"/>
      <c r="B107" s="732"/>
      <c r="C107" s="465" t="s">
        <v>428</v>
      </c>
      <c r="D107" s="465">
        <v>0</v>
      </c>
      <c r="E107" s="466">
        <v>0</v>
      </c>
      <c r="F107" s="465">
        <v>0</v>
      </c>
      <c r="G107" s="465">
        <v>0</v>
      </c>
      <c r="H107" s="465">
        <v>0</v>
      </c>
      <c r="I107" s="466">
        <v>0</v>
      </c>
      <c r="J107" s="547"/>
      <c r="K107" s="547"/>
      <c r="L107" s="585">
        <f t="shared" si="11"/>
        <v>0</v>
      </c>
      <c r="M107" s="490"/>
      <c r="N107" s="451"/>
      <c r="R107" s="451"/>
    </row>
    <row r="108" spans="1:19" x14ac:dyDescent="0.2">
      <c r="A108" s="732"/>
      <c r="B108" s="732"/>
      <c r="C108" s="465" t="s">
        <v>428</v>
      </c>
      <c r="D108" s="465">
        <v>0</v>
      </c>
      <c r="E108" s="466">
        <v>0</v>
      </c>
      <c r="F108" s="465">
        <v>0</v>
      </c>
      <c r="G108" s="465">
        <v>0</v>
      </c>
      <c r="H108" s="465">
        <v>0</v>
      </c>
      <c r="I108" s="466">
        <v>0</v>
      </c>
      <c r="J108" s="547"/>
      <c r="K108" s="547"/>
      <c r="L108" s="585">
        <f t="shared" si="11"/>
        <v>0</v>
      </c>
      <c r="M108" s="490"/>
      <c r="N108" s="451"/>
      <c r="R108" s="451"/>
    </row>
    <row r="109" spans="1:19" x14ac:dyDescent="0.2">
      <c r="A109" s="732" t="s">
        <v>464</v>
      </c>
      <c r="B109" s="732" t="s">
        <v>27</v>
      </c>
      <c r="C109" s="961" t="s">
        <v>854</v>
      </c>
      <c r="D109" s="465">
        <v>0</v>
      </c>
      <c r="E109" s="466">
        <v>0</v>
      </c>
      <c r="F109" s="465">
        <v>0</v>
      </c>
      <c r="G109" s="465">
        <v>18</v>
      </c>
      <c r="H109" s="465">
        <v>0</v>
      </c>
      <c r="I109" s="466">
        <v>0</v>
      </c>
      <c r="J109" s="547"/>
      <c r="K109" s="547"/>
      <c r="L109" s="585">
        <f t="shared" si="11"/>
        <v>18</v>
      </c>
      <c r="M109" s="490"/>
      <c r="N109" s="451"/>
      <c r="R109" s="451"/>
    </row>
    <row r="110" spans="1:19" x14ac:dyDescent="0.2">
      <c r="A110" s="732"/>
      <c r="B110" s="732"/>
      <c r="C110" s="465" t="s">
        <v>428</v>
      </c>
      <c r="D110" s="465">
        <v>0</v>
      </c>
      <c r="E110" s="466">
        <v>0</v>
      </c>
      <c r="F110" s="465">
        <v>0</v>
      </c>
      <c r="G110" s="465">
        <v>0</v>
      </c>
      <c r="H110" s="465">
        <v>0</v>
      </c>
      <c r="I110" s="466">
        <v>0</v>
      </c>
      <c r="J110" s="547"/>
      <c r="K110" s="547"/>
      <c r="L110" s="585">
        <f t="shared" si="11"/>
        <v>0</v>
      </c>
      <c r="M110" s="490"/>
      <c r="N110" s="451"/>
      <c r="R110" s="451"/>
    </row>
    <row r="111" spans="1:19" x14ac:dyDescent="0.2">
      <c r="A111" s="732"/>
      <c r="B111" s="732"/>
      <c r="C111" s="465" t="s">
        <v>428</v>
      </c>
      <c r="D111" s="465">
        <v>0</v>
      </c>
      <c r="E111" s="466">
        <v>0</v>
      </c>
      <c r="F111" s="465">
        <v>0</v>
      </c>
      <c r="G111" s="465">
        <v>0</v>
      </c>
      <c r="H111" s="465">
        <v>0</v>
      </c>
      <c r="I111" s="466">
        <v>0</v>
      </c>
      <c r="J111" s="547"/>
      <c r="K111" s="547"/>
      <c r="L111" s="585">
        <f t="shared" si="11"/>
        <v>0</v>
      </c>
      <c r="M111" s="490"/>
      <c r="N111" s="451"/>
      <c r="R111" s="451"/>
    </row>
    <row r="112" spans="1:19" x14ac:dyDescent="0.2">
      <c r="A112" s="732"/>
      <c r="B112" s="732"/>
      <c r="C112" s="465" t="s">
        <v>428</v>
      </c>
      <c r="D112" s="465">
        <v>0</v>
      </c>
      <c r="E112" s="466">
        <v>0</v>
      </c>
      <c r="F112" s="465">
        <v>0</v>
      </c>
      <c r="G112" s="465">
        <v>0</v>
      </c>
      <c r="H112" s="465">
        <v>0</v>
      </c>
      <c r="I112" s="466">
        <v>0</v>
      </c>
      <c r="J112" s="547"/>
      <c r="K112" s="547"/>
      <c r="L112" s="585">
        <f t="shared" si="11"/>
        <v>0</v>
      </c>
      <c r="M112" s="490"/>
      <c r="N112" s="451"/>
      <c r="R112" s="451"/>
    </row>
    <row r="113" spans="13:18" x14ac:dyDescent="0.2">
      <c r="M113" s="490"/>
      <c r="N113" s="451"/>
      <c r="O113" s="451"/>
      <c r="P113" s="451"/>
      <c r="Q113" s="451"/>
      <c r="R113" s="451"/>
    </row>
  </sheetData>
  <protectedRanges>
    <protectedRange sqref="A98:B99" name="Oblast2_3_3"/>
  </protectedRanges>
  <sortState ref="A69:V81">
    <sortCondition ref="A69"/>
  </sortState>
  <pageMargins left="0.7" right="0.7" top="0.78740157499999996" bottom="0.78740157499999996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3"/>
  <sheetViews>
    <sheetView zoomScale="160" zoomScaleNormal="160" workbookViewId="0">
      <selection activeCell="H8" sqref="H8"/>
    </sheetView>
  </sheetViews>
  <sheetFormatPr defaultColWidth="9.140625" defaultRowHeight="12" x14ac:dyDescent="0.2"/>
  <cols>
    <col min="1" max="1" width="14" style="510" customWidth="1"/>
    <col min="2" max="2" width="9.140625" style="510"/>
    <col min="3" max="3" width="7.42578125" style="451" customWidth="1"/>
    <col min="4" max="9" width="5.28515625" style="451" customWidth="1"/>
    <col min="10" max="11" width="5.28515625" style="451" hidden="1" customWidth="1"/>
    <col min="12" max="12" width="5.28515625" style="868" customWidth="1"/>
    <col min="13" max="13" width="5" style="490" customWidth="1"/>
    <col min="14" max="14" width="6" style="451" customWidth="1"/>
    <col min="15" max="19" width="5" style="451" customWidth="1"/>
    <col min="20" max="16384" width="9.140625" style="451"/>
  </cols>
  <sheetData>
    <row r="1" spans="1:14" ht="17.25" customHeight="1" thickBot="1" x14ac:dyDescent="0.25">
      <c r="B1" s="448" t="s">
        <v>200</v>
      </c>
      <c r="M1" s="1520" t="s">
        <v>189</v>
      </c>
      <c r="N1" s="369"/>
    </row>
    <row r="2" spans="1:14" ht="12.75" customHeight="1" thickBot="1" x14ac:dyDescent="0.25">
      <c r="A2" s="454" t="s">
        <v>23</v>
      </c>
      <c r="B2" s="454" t="s">
        <v>24</v>
      </c>
      <c r="C2" s="455" t="s">
        <v>3</v>
      </c>
      <c r="D2" s="583" t="s">
        <v>140</v>
      </c>
      <c r="E2" s="584"/>
      <c r="F2" s="584"/>
      <c r="G2" s="584"/>
      <c r="H2" s="584"/>
      <c r="I2" s="584"/>
      <c r="J2" s="584"/>
      <c r="K2" s="584"/>
      <c r="L2" s="870"/>
      <c r="M2" s="1520"/>
      <c r="N2" s="1507" t="s">
        <v>253</v>
      </c>
    </row>
    <row r="3" spans="1:14" ht="12.75" thickBot="1" x14ac:dyDescent="0.25">
      <c r="A3" s="459"/>
      <c r="B3" s="459"/>
      <c r="C3" s="460"/>
      <c r="D3" s="460" t="s">
        <v>33</v>
      </c>
      <c r="E3" s="461" t="s">
        <v>34</v>
      </c>
      <c r="F3" s="460" t="s">
        <v>35</v>
      </c>
      <c r="G3" s="460" t="s">
        <v>36</v>
      </c>
      <c r="H3" s="460" t="s">
        <v>37</v>
      </c>
      <c r="I3" s="460" t="s">
        <v>985</v>
      </c>
      <c r="J3" s="460"/>
      <c r="K3" s="460"/>
      <c r="L3" s="871" t="s">
        <v>19</v>
      </c>
      <c r="M3" s="1520"/>
      <c r="N3" s="1508"/>
    </row>
    <row r="4" spans="1:14" ht="13.5" customHeight="1" x14ac:dyDescent="0.2">
      <c r="A4" s="731" t="s">
        <v>327</v>
      </c>
      <c r="B4" s="749" t="s">
        <v>46</v>
      </c>
      <c r="C4" s="465" t="s">
        <v>64</v>
      </c>
      <c r="D4" s="465">
        <v>39</v>
      </c>
      <c r="E4" s="466">
        <v>29.5</v>
      </c>
      <c r="F4" s="465">
        <v>33.5</v>
      </c>
      <c r="G4" s="465">
        <v>34</v>
      </c>
      <c r="H4" s="466">
        <v>42</v>
      </c>
      <c r="I4" s="466">
        <v>29.5</v>
      </c>
      <c r="J4" s="466"/>
      <c r="K4" s="466"/>
      <c r="L4" s="869">
        <f t="shared" ref="L4:L12" si="0">SUM(D4:K4)</f>
        <v>207.5</v>
      </c>
      <c r="M4" s="539">
        <v>6</v>
      </c>
      <c r="N4" s="376">
        <f t="shared" ref="N4:N12" si="1">+L4/M4</f>
        <v>34.583333333333336</v>
      </c>
    </row>
    <row r="5" spans="1:14" ht="13.5" customHeight="1" x14ac:dyDescent="0.2">
      <c r="A5" s="526" t="s">
        <v>331</v>
      </c>
      <c r="B5" s="964" t="s">
        <v>341</v>
      </c>
      <c r="C5" s="465" t="s">
        <v>175</v>
      </c>
      <c r="D5" s="465">
        <v>39.5</v>
      </c>
      <c r="E5" s="466">
        <v>29</v>
      </c>
      <c r="F5" s="466">
        <v>37</v>
      </c>
      <c r="G5" s="466">
        <v>32.5</v>
      </c>
      <c r="H5" s="466">
        <v>32.5</v>
      </c>
      <c r="I5" s="466">
        <v>0</v>
      </c>
      <c r="J5" s="466"/>
      <c r="K5" s="466"/>
      <c r="L5" s="869">
        <f t="shared" si="0"/>
        <v>170.5</v>
      </c>
      <c r="M5" s="539">
        <v>5</v>
      </c>
      <c r="N5" s="381">
        <f t="shared" si="1"/>
        <v>34.1</v>
      </c>
    </row>
    <row r="6" spans="1:14" ht="13.5" customHeight="1" x14ac:dyDescent="0.2">
      <c r="A6" s="498" t="s">
        <v>298</v>
      </c>
      <c r="B6" s="866" t="s">
        <v>300</v>
      </c>
      <c r="C6" s="465" t="s">
        <v>32</v>
      </c>
      <c r="D6" s="465">
        <v>32</v>
      </c>
      <c r="E6" s="466">
        <v>28</v>
      </c>
      <c r="F6" s="465">
        <v>37</v>
      </c>
      <c r="G6" s="465">
        <v>25</v>
      </c>
      <c r="H6" s="466">
        <v>30</v>
      </c>
      <c r="I6" s="466">
        <v>0</v>
      </c>
      <c r="J6" s="466"/>
      <c r="K6" s="466"/>
      <c r="L6" s="869">
        <f t="shared" si="0"/>
        <v>152</v>
      </c>
      <c r="M6" s="539">
        <v>5</v>
      </c>
      <c r="N6" s="381">
        <f t="shared" si="1"/>
        <v>30.4</v>
      </c>
    </row>
    <row r="7" spans="1:14" ht="13.5" customHeight="1" x14ac:dyDescent="0.2">
      <c r="A7" s="472" t="s">
        <v>315</v>
      </c>
      <c r="B7" s="736" t="s">
        <v>25</v>
      </c>
      <c r="C7" s="465" t="s">
        <v>73</v>
      </c>
      <c r="D7" s="465">
        <v>0</v>
      </c>
      <c r="E7" s="466">
        <v>30.5</v>
      </c>
      <c r="F7" s="466">
        <v>38.5</v>
      </c>
      <c r="G7" s="466">
        <v>0</v>
      </c>
      <c r="H7" s="466">
        <v>25.5</v>
      </c>
      <c r="I7" s="466">
        <v>26</v>
      </c>
      <c r="J7" s="466"/>
      <c r="K7" s="466"/>
      <c r="L7" s="869">
        <f t="shared" si="0"/>
        <v>120.5</v>
      </c>
      <c r="M7" s="539">
        <v>4</v>
      </c>
      <c r="N7" s="381">
        <f t="shared" si="1"/>
        <v>30.125</v>
      </c>
    </row>
    <row r="8" spans="1:14" ht="13.5" customHeight="1" x14ac:dyDescent="0.2">
      <c r="A8" s="731" t="s">
        <v>313</v>
      </c>
      <c r="B8" s="749" t="s">
        <v>185</v>
      </c>
      <c r="C8" s="465" t="s">
        <v>428</v>
      </c>
      <c r="D8" s="477">
        <v>41</v>
      </c>
      <c r="E8" s="466">
        <v>26</v>
      </c>
      <c r="F8" s="465">
        <v>0</v>
      </c>
      <c r="G8" s="465">
        <v>30</v>
      </c>
      <c r="H8" s="465">
        <v>0</v>
      </c>
      <c r="I8" s="466">
        <v>24</v>
      </c>
      <c r="J8" s="465"/>
      <c r="K8" s="466"/>
      <c r="L8" s="869">
        <f t="shared" si="0"/>
        <v>121</v>
      </c>
      <c r="M8" s="539">
        <v>4</v>
      </c>
      <c r="N8" s="381">
        <f t="shared" si="1"/>
        <v>30.25</v>
      </c>
    </row>
    <row r="9" spans="1:14" ht="13.5" customHeight="1" x14ac:dyDescent="0.2">
      <c r="A9" s="744" t="s">
        <v>342</v>
      </c>
      <c r="B9" s="745" t="s">
        <v>115</v>
      </c>
      <c r="C9" s="465" t="s">
        <v>45</v>
      </c>
      <c r="D9" s="465">
        <v>0</v>
      </c>
      <c r="E9" s="466">
        <v>0</v>
      </c>
      <c r="F9" s="466">
        <v>35</v>
      </c>
      <c r="G9" s="466">
        <v>24</v>
      </c>
      <c r="H9" s="466">
        <v>0</v>
      </c>
      <c r="I9" s="466">
        <v>0</v>
      </c>
      <c r="J9" s="466"/>
      <c r="K9" s="466"/>
      <c r="L9" s="869">
        <f t="shared" si="0"/>
        <v>59</v>
      </c>
      <c r="M9" s="539">
        <v>4</v>
      </c>
      <c r="N9" s="381">
        <f t="shared" si="1"/>
        <v>14.75</v>
      </c>
    </row>
    <row r="10" spans="1:14" ht="13.5" customHeight="1" x14ac:dyDescent="0.2">
      <c r="A10" s="504" t="s">
        <v>459</v>
      </c>
      <c r="B10" s="747" t="s">
        <v>907</v>
      </c>
      <c r="C10" s="465" t="s">
        <v>45</v>
      </c>
      <c r="D10" s="465">
        <v>0</v>
      </c>
      <c r="E10" s="466">
        <v>0</v>
      </c>
      <c r="F10" s="466">
        <v>0</v>
      </c>
      <c r="G10" s="466">
        <v>0</v>
      </c>
      <c r="H10" s="466">
        <v>35.5</v>
      </c>
      <c r="I10" s="466">
        <v>0</v>
      </c>
      <c r="J10" s="466"/>
      <c r="K10" s="466"/>
      <c r="L10" s="869">
        <f t="shared" si="0"/>
        <v>35.5</v>
      </c>
      <c r="M10" s="539">
        <v>4</v>
      </c>
      <c r="N10" s="381">
        <f t="shared" si="1"/>
        <v>8.875</v>
      </c>
    </row>
    <row r="11" spans="1:14" ht="13.5" customHeight="1" x14ac:dyDescent="0.2">
      <c r="A11" s="474" t="s">
        <v>343</v>
      </c>
      <c r="B11" s="734" t="s">
        <v>99</v>
      </c>
      <c r="C11" s="465" t="s">
        <v>45</v>
      </c>
      <c r="D11" s="465">
        <v>34.5</v>
      </c>
      <c r="E11" s="466">
        <v>0</v>
      </c>
      <c r="F11" s="466">
        <v>0</v>
      </c>
      <c r="G11" s="466">
        <v>0</v>
      </c>
      <c r="H11" s="466">
        <v>0</v>
      </c>
      <c r="I11" s="466">
        <v>0</v>
      </c>
      <c r="J11" s="466"/>
      <c r="K11" s="466"/>
      <c r="L11" s="869">
        <f t="shared" si="0"/>
        <v>34.5</v>
      </c>
      <c r="M11" s="539">
        <v>4</v>
      </c>
      <c r="N11" s="381">
        <f t="shared" si="1"/>
        <v>8.625</v>
      </c>
    </row>
    <row r="12" spans="1:14" ht="13.5" customHeight="1" x14ac:dyDescent="0.2">
      <c r="A12" s="733" t="s">
        <v>316</v>
      </c>
      <c r="B12" s="746" t="s">
        <v>317</v>
      </c>
      <c r="C12" s="465" t="s">
        <v>63</v>
      </c>
      <c r="D12" s="465">
        <v>0</v>
      </c>
      <c r="E12" s="466">
        <v>0</v>
      </c>
      <c r="F12" s="466">
        <v>0</v>
      </c>
      <c r="G12" s="466">
        <v>23</v>
      </c>
      <c r="H12" s="466">
        <v>8</v>
      </c>
      <c r="I12" s="466">
        <v>0</v>
      </c>
      <c r="J12" s="466"/>
      <c r="K12" s="466"/>
      <c r="L12" s="869">
        <f t="shared" si="0"/>
        <v>31</v>
      </c>
      <c r="M12" s="539">
        <v>4</v>
      </c>
      <c r="N12" s="381">
        <f t="shared" si="1"/>
        <v>7.75</v>
      </c>
    </row>
    <row r="13" spans="1:14" ht="13.5" customHeight="1" x14ac:dyDescent="0.2">
      <c r="A13" s="496" t="s">
        <v>293</v>
      </c>
      <c r="B13" s="545" t="s">
        <v>31</v>
      </c>
      <c r="C13" s="465" t="s">
        <v>32</v>
      </c>
      <c r="D13" s="465">
        <v>0</v>
      </c>
      <c r="E13" s="466">
        <v>0</v>
      </c>
      <c r="F13" s="465">
        <v>0</v>
      </c>
      <c r="G13" s="465">
        <v>0</v>
      </c>
      <c r="H13" s="466">
        <v>0</v>
      </c>
      <c r="I13" s="466">
        <v>23.5</v>
      </c>
      <c r="J13" s="466"/>
      <c r="K13" s="466"/>
      <c r="L13" s="869">
        <f t="shared" ref="L13" si="2">SUM(D13:K13)</f>
        <v>23.5</v>
      </c>
      <c r="M13" s="539">
        <v>4</v>
      </c>
      <c r="N13" s="381">
        <f t="shared" ref="N13:N25" si="3">+L13/M13</f>
        <v>5.875</v>
      </c>
    </row>
    <row r="14" spans="1:14" ht="13.5" customHeight="1" x14ac:dyDescent="0.2">
      <c r="A14" s="473" t="s">
        <v>494</v>
      </c>
      <c r="B14" s="748" t="s">
        <v>46</v>
      </c>
      <c r="C14" s="465" t="s">
        <v>175</v>
      </c>
      <c r="D14" s="466">
        <v>0</v>
      </c>
      <c r="E14" s="466">
        <v>0</v>
      </c>
      <c r="F14" s="465">
        <v>0</v>
      </c>
      <c r="G14" s="465">
        <v>0</v>
      </c>
      <c r="H14" s="466">
        <v>0</v>
      </c>
      <c r="I14" s="466">
        <v>18</v>
      </c>
      <c r="J14" s="466"/>
      <c r="K14" s="466"/>
      <c r="L14" s="869">
        <f t="shared" ref="L14:L25" si="4">SUM(D14:K14)</f>
        <v>18</v>
      </c>
      <c r="M14" s="539">
        <v>4</v>
      </c>
      <c r="N14" s="381">
        <f t="shared" si="3"/>
        <v>4.5</v>
      </c>
    </row>
    <row r="15" spans="1:14" ht="13.5" customHeight="1" x14ac:dyDescent="0.2">
      <c r="A15" s="731" t="s">
        <v>333</v>
      </c>
      <c r="B15" s="749" t="s">
        <v>98</v>
      </c>
      <c r="C15" s="465" t="s">
        <v>175</v>
      </c>
      <c r="D15" s="465">
        <v>0</v>
      </c>
      <c r="E15" s="466">
        <v>0</v>
      </c>
      <c r="F15" s="465">
        <v>0</v>
      </c>
      <c r="G15" s="465">
        <v>0</v>
      </c>
      <c r="H15" s="465">
        <v>0</v>
      </c>
      <c r="I15" s="466">
        <v>8.5</v>
      </c>
      <c r="J15" s="465"/>
      <c r="K15" s="466"/>
      <c r="L15" s="869">
        <f t="shared" si="4"/>
        <v>8.5</v>
      </c>
      <c r="M15" s="539">
        <v>4</v>
      </c>
      <c r="N15" s="381">
        <f t="shared" si="3"/>
        <v>2.125</v>
      </c>
    </row>
    <row r="16" spans="1:14" ht="13.5" customHeight="1" x14ac:dyDescent="0.2">
      <c r="A16" s="750" t="s">
        <v>348</v>
      </c>
      <c r="B16" s="731" t="s">
        <v>52</v>
      </c>
      <c r="C16" s="465" t="s">
        <v>45</v>
      </c>
      <c r="D16" s="465">
        <v>0</v>
      </c>
      <c r="E16" s="466">
        <v>0</v>
      </c>
      <c r="F16" s="466">
        <v>0</v>
      </c>
      <c r="G16" s="466">
        <v>0</v>
      </c>
      <c r="H16" s="466">
        <v>0</v>
      </c>
      <c r="I16" s="466">
        <v>22</v>
      </c>
      <c r="J16" s="466"/>
      <c r="K16" s="466"/>
      <c r="L16" s="869">
        <f t="shared" si="4"/>
        <v>22</v>
      </c>
      <c r="M16" s="539">
        <v>4</v>
      </c>
      <c r="N16" s="381">
        <f t="shared" si="3"/>
        <v>5.5</v>
      </c>
    </row>
    <row r="17" spans="1:14" ht="13.5" customHeight="1" x14ac:dyDescent="0.2">
      <c r="A17" s="751"/>
      <c r="B17" s="752"/>
      <c r="C17" s="465"/>
      <c r="D17" s="481"/>
      <c r="E17" s="466"/>
      <c r="F17" s="465"/>
      <c r="G17" s="465"/>
      <c r="H17" s="465"/>
      <c r="I17" s="466"/>
      <c r="J17" s="465"/>
      <c r="K17" s="466"/>
      <c r="L17" s="869">
        <f t="shared" si="4"/>
        <v>0</v>
      </c>
      <c r="M17" s="539">
        <v>8</v>
      </c>
      <c r="N17" s="381">
        <f t="shared" si="3"/>
        <v>0</v>
      </c>
    </row>
    <row r="18" spans="1:14" ht="13.5" customHeight="1" x14ac:dyDescent="0.2">
      <c r="A18" s="473"/>
      <c r="B18" s="473"/>
      <c r="C18" s="465"/>
      <c r="D18" s="465"/>
      <c r="E18" s="466"/>
      <c r="F18" s="465"/>
      <c r="G18" s="465"/>
      <c r="H18" s="466"/>
      <c r="I18" s="466"/>
      <c r="J18" s="466"/>
      <c r="K18" s="466"/>
      <c r="L18" s="869">
        <f t="shared" si="4"/>
        <v>0</v>
      </c>
      <c r="M18" s="539">
        <v>8</v>
      </c>
      <c r="N18" s="381">
        <f t="shared" si="3"/>
        <v>0</v>
      </c>
    </row>
    <row r="19" spans="1:14" ht="13.5" customHeight="1" x14ac:dyDescent="0.2">
      <c r="A19" s="731"/>
      <c r="B19" s="731"/>
      <c r="C19" s="465"/>
      <c r="D19" s="465"/>
      <c r="E19" s="466"/>
      <c r="F19" s="465"/>
      <c r="G19" s="465"/>
      <c r="H19" s="466"/>
      <c r="I19" s="466"/>
      <c r="J19" s="466"/>
      <c r="K19" s="466"/>
      <c r="L19" s="869">
        <f t="shared" si="4"/>
        <v>0</v>
      </c>
      <c r="M19" s="539">
        <v>8</v>
      </c>
      <c r="N19" s="381">
        <f t="shared" si="3"/>
        <v>0</v>
      </c>
    </row>
    <row r="20" spans="1:14" ht="13.5" customHeight="1" x14ac:dyDescent="0.2">
      <c r="A20" s="731"/>
      <c r="B20" s="731"/>
      <c r="C20" s="465"/>
      <c r="D20" s="465"/>
      <c r="E20" s="466"/>
      <c r="F20" s="465"/>
      <c r="G20" s="465"/>
      <c r="H20" s="465"/>
      <c r="I20" s="466"/>
      <c r="J20" s="465"/>
      <c r="K20" s="466"/>
      <c r="L20" s="869">
        <f t="shared" si="4"/>
        <v>0</v>
      </c>
      <c r="M20" s="539">
        <v>8</v>
      </c>
      <c r="N20" s="381">
        <f t="shared" si="3"/>
        <v>0</v>
      </c>
    </row>
    <row r="21" spans="1:14" ht="13.5" customHeight="1" x14ac:dyDescent="0.2">
      <c r="A21" s="473"/>
      <c r="B21" s="473"/>
      <c r="C21" s="465"/>
      <c r="D21" s="465"/>
      <c r="E21" s="466"/>
      <c r="F21" s="465"/>
      <c r="G21" s="465"/>
      <c r="H21" s="466"/>
      <c r="I21" s="466"/>
      <c r="J21" s="466"/>
      <c r="K21" s="466"/>
      <c r="L21" s="869">
        <f t="shared" si="4"/>
        <v>0</v>
      </c>
      <c r="M21" s="539">
        <v>8</v>
      </c>
      <c r="N21" s="381">
        <f t="shared" si="3"/>
        <v>0</v>
      </c>
    </row>
    <row r="22" spans="1:14" ht="13.5" customHeight="1" x14ac:dyDescent="0.2">
      <c r="A22" s="472"/>
      <c r="B22" s="472"/>
      <c r="C22" s="465"/>
      <c r="D22" s="465"/>
      <c r="E22" s="466"/>
      <c r="F22" s="465"/>
      <c r="G22" s="465"/>
      <c r="H22" s="465"/>
      <c r="I22" s="466"/>
      <c r="J22" s="465"/>
      <c r="K22" s="466"/>
      <c r="L22" s="869">
        <f t="shared" si="4"/>
        <v>0</v>
      </c>
      <c r="M22" s="539">
        <v>8</v>
      </c>
      <c r="N22" s="381">
        <f t="shared" si="3"/>
        <v>0</v>
      </c>
    </row>
    <row r="23" spans="1:14" ht="13.5" customHeight="1" x14ac:dyDescent="0.2">
      <c r="A23" s="731"/>
      <c r="B23" s="731"/>
      <c r="C23" s="465"/>
      <c r="D23" s="548"/>
      <c r="E23" s="466"/>
      <c r="F23" s="465"/>
      <c r="G23" s="465"/>
      <c r="H23" s="465"/>
      <c r="I23" s="466"/>
      <c r="J23" s="465"/>
      <c r="K23" s="466"/>
      <c r="L23" s="869">
        <f t="shared" si="4"/>
        <v>0</v>
      </c>
      <c r="M23" s="539">
        <v>8</v>
      </c>
      <c r="N23" s="381">
        <f t="shared" si="3"/>
        <v>0</v>
      </c>
    </row>
    <row r="24" spans="1:14" ht="13.5" customHeight="1" x14ac:dyDescent="0.2">
      <c r="A24" s="472"/>
      <c r="B24" s="472"/>
      <c r="C24" s="465"/>
      <c r="D24" s="465"/>
      <c r="E24" s="466"/>
      <c r="F24" s="466"/>
      <c r="G24" s="466"/>
      <c r="H24" s="466"/>
      <c r="I24" s="466"/>
      <c r="J24" s="466"/>
      <c r="K24" s="466"/>
      <c r="L24" s="869">
        <f t="shared" si="4"/>
        <v>0</v>
      </c>
      <c r="M24" s="539">
        <v>8</v>
      </c>
      <c r="N24" s="381">
        <f t="shared" si="3"/>
        <v>0</v>
      </c>
    </row>
    <row r="25" spans="1:14" ht="13.5" customHeight="1" x14ac:dyDescent="0.2">
      <c r="A25" s="731"/>
      <c r="B25" s="731"/>
      <c r="C25" s="465"/>
      <c r="D25" s="548"/>
      <c r="E25" s="466"/>
      <c r="F25" s="465"/>
      <c r="G25" s="465"/>
      <c r="H25" s="466"/>
      <c r="I25" s="466"/>
      <c r="J25" s="466"/>
      <c r="K25" s="466"/>
      <c r="L25" s="869">
        <f t="shared" si="4"/>
        <v>0</v>
      </c>
      <c r="M25" s="539">
        <v>8</v>
      </c>
      <c r="N25" s="381">
        <f t="shared" si="3"/>
        <v>0</v>
      </c>
    </row>
    <row r="26" spans="1:14" ht="13.5" customHeight="1" x14ac:dyDescent="0.2">
      <c r="M26" s="753"/>
    </row>
    <row r="27" spans="1:14" ht="13.5" customHeight="1" x14ac:dyDescent="0.2"/>
    <row r="28" spans="1:14" ht="13.5" customHeight="1" thickBot="1" x14ac:dyDescent="0.25">
      <c r="A28" s="447"/>
      <c r="B28" s="448" t="s">
        <v>359</v>
      </c>
      <c r="C28" s="449"/>
      <c r="D28" s="449"/>
      <c r="E28" s="449"/>
      <c r="F28" s="449"/>
      <c r="G28" s="449"/>
      <c r="H28" s="449"/>
      <c r="I28" s="449"/>
      <c r="J28" s="449"/>
      <c r="K28" s="449"/>
      <c r="M28" s="451"/>
    </row>
    <row r="29" spans="1:14" ht="12.75" thickBot="1" x14ac:dyDescent="0.25">
      <c r="A29" s="452" t="s">
        <v>28</v>
      </c>
      <c r="B29" s="453"/>
      <c r="C29" s="449"/>
      <c r="D29" s="449"/>
      <c r="E29" s="449"/>
      <c r="F29" s="449"/>
      <c r="G29" s="449"/>
      <c r="H29" s="449"/>
      <c r="I29" s="449"/>
      <c r="J29" s="449"/>
      <c r="K29" s="449"/>
      <c r="M29" s="451"/>
    </row>
    <row r="30" spans="1:14" ht="12" customHeight="1" x14ac:dyDescent="0.2">
      <c r="A30" s="454" t="s">
        <v>23</v>
      </c>
      <c r="B30" s="454" t="s">
        <v>24</v>
      </c>
      <c r="C30" s="455" t="s">
        <v>3</v>
      </c>
      <c r="D30" s="583" t="s">
        <v>136</v>
      </c>
      <c r="E30" s="706"/>
      <c r="F30" s="706"/>
      <c r="G30" s="706"/>
      <c r="H30" s="706"/>
      <c r="I30" s="706"/>
      <c r="J30" s="706"/>
      <c r="K30" s="706"/>
      <c r="L30" s="872"/>
      <c r="M30" s="451"/>
    </row>
    <row r="31" spans="1:14" hidden="1" x14ac:dyDescent="0.2">
      <c r="A31" s="459"/>
      <c r="B31" s="459"/>
      <c r="C31" s="460"/>
      <c r="D31" s="460" t="s">
        <v>33</v>
      </c>
      <c r="E31" s="461" t="s">
        <v>34</v>
      </c>
      <c r="F31" s="460" t="s">
        <v>35</v>
      </c>
      <c r="G31" s="460" t="s">
        <v>36</v>
      </c>
      <c r="H31" s="460" t="s">
        <v>37</v>
      </c>
      <c r="I31" s="460" t="s">
        <v>38</v>
      </c>
      <c r="J31" s="460" t="s">
        <v>55</v>
      </c>
      <c r="K31" s="460" t="s">
        <v>56</v>
      </c>
      <c r="L31" s="869" t="s">
        <v>19</v>
      </c>
      <c r="M31" s="451"/>
    </row>
    <row r="32" spans="1:14" ht="10.5" customHeight="1" x14ac:dyDescent="0.2">
      <c r="A32" s="544" t="s">
        <v>292</v>
      </c>
      <c r="B32" s="545" t="s">
        <v>98</v>
      </c>
      <c r="C32" s="465" t="s">
        <v>32</v>
      </c>
      <c r="D32" s="465">
        <v>17.5</v>
      </c>
      <c r="E32" s="466">
        <v>8.5</v>
      </c>
      <c r="F32" s="466">
        <v>17.5</v>
      </c>
      <c r="G32" s="466">
        <v>8</v>
      </c>
      <c r="H32" s="466">
        <v>16.5</v>
      </c>
      <c r="I32" s="466">
        <v>9</v>
      </c>
      <c r="J32" s="466"/>
      <c r="K32" s="466"/>
      <c r="L32" s="869">
        <f t="shared" ref="L32:L40" si="5">SUM(D32:K32)</f>
        <v>77</v>
      </c>
      <c r="M32" s="451"/>
      <c r="N32" s="754"/>
    </row>
    <row r="33" spans="1:18" ht="10.5" customHeight="1" x14ac:dyDescent="0.2">
      <c r="A33" s="496" t="s">
        <v>299</v>
      </c>
      <c r="B33" s="545" t="s">
        <v>112</v>
      </c>
      <c r="C33" s="465" t="s">
        <v>32</v>
      </c>
      <c r="D33" s="465">
        <v>0</v>
      </c>
      <c r="E33" s="466">
        <v>0</v>
      </c>
      <c r="F33" s="465">
        <v>0</v>
      </c>
      <c r="G33" s="465">
        <v>4</v>
      </c>
      <c r="H33" s="466">
        <v>0</v>
      </c>
      <c r="I33" s="466">
        <v>5</v>
      </c>
      <c r="J33" s="466"/>
      <c r="K33" s="466"/>
      <c r="L33" s="869">
        <f t="shared" si="5"/>
        <v>9</v>
      </c>
      <c r="M33" s="451"/>
      <c r="N33" s="754"/>
      <c r="O33" s="490"/>
      <c r="P33" s="490"/>
      <c r="Q33" s="490"/>
    </row>
    <row r="34" spans="1:18" ht="10.5" customHeight="1" x14ac:dyDescent="0.2">
      <c r="A34" s="467" t="s">
        <v>295</v>
      </c>
      <c r="B34" s="471" t="s">
        <v>297</v>
      </c>
      <c r="C34" s="465" t="s">
        <v>32</v>
      </c>
      <c r="D34" s="465">
        <v>5</v>
      </c>
      <c r="E34" s="466">
        <v>0</v>
      </c>
      <c r="F34" s="465">
        <v>4</v>
      </c>
      <c r="G34" s="465">
        <v>4</v>
      </c>
      <c r="H34" s="466">
        <v>7.5</v>
      </c>
      <c r="I34" s="466">
        <v>0</v>
      </c>
      <c r="J34" s="466"/>
      <c r="K34" s="466"/>
      <c r="L34" s="869">
        <f t="shared" si="5"/>
        <v>20.5</v>
      </c>
      <c r="M34" s="451"/>
      <c r="N34" s="754"/>
      <c r="Q34" s="490"/>
    </row>
    <row r="35" spans="1:18" ht="10.5" customHeight="1" x14ac:dyDescent="0.2">
      <c r="A35" s="486" t="s">
        <v>296</v>
      </c>
      <c r="B35" s="508" t="s">
        <v>212</v>
      </c>
      <c r="C35" s="465" t="s">
        <v>32</v>
      </c>
      <c r="D35" s="465">
        <v>12.5</v>
      </c>
      <c r="E35" s="466">
        <v>14</v>
      </c>
      <c r="F35" s="465">
        <v>11.5</v>
      </c>
      <c r="G35" s="465">
        <v>0</v>
      </c>
      <c r="H35" s="466">
        <v>9</v>
      </c>
      <c r="I35" s="466">
        <v>8.5</v>
      </c>
      <c r="J35" s="466"/>
      <c r="K35" s="466"/>
      <c r="L35" s="869">
        <f t="shared" si="5"/>
        <v>55.5</v>
      </c>
      <c r="M35" s="451"/>
      <c r="N35" s="754"/>
      <c r="O35" s="490"/>
      <c r="P35" s="490"/>
      <c r="Q35" s="490"/>
    </row>
    <row r="36" spans="1:18" ht="10.5" customHeight="1" x14ac:dyDescent="0.2">
      <c r="A36" s="467" t="s">
        <v>296</v>
      </c>
      <c r="B36" s="471" t="s">
        <v>99</v>
      </c>
      <c r="C36" s="465" t="s">
        <v>32</v>
      </c>
      <c r="D36" s="465">
        <v>0</v>
      </c>
      <c r="E36" s="466">
        <v>0</v>
      </c>
      <c r="F36" s="465">
        <v>0</v>
      </c>
      <c r="G36" s="465">
        <v>0</v>
      </c>
      <c r="H36" s="465">
        <v>0</v>
      </c>
      <c r="I36" s="466">
        <v>0</v>
      </c>
      <c r="J36" s="466"/>
      <c r="K36" s="466"/>
      <c r="L36" s="869">
        <f t="shared" si="5"/>
        <v>0</v>
      </c>
      <c r="M36" s="451"/>
      <c r="N36" s="755"/>
      <c r="Q36" s="490"/>
    </row>
    <row r="37" spans="1:18" ht="10.5" customHeight="1" x14ac:dyDescent="0.2">
      <c r="A37" s="498" t="s">
        <v>293</v>
      </c>
      <c r="B37" s="508" t="s">
        <v>31</v>
      </c>
      <c r="C37" s="465" t="s">
        <v>32</v>
      </c>
      <c r="D37" s="465">
        <v>0</v>
      </c>
      <c r="E37" s="466">
        <v>4</v>
      </c>
      <c r="F37" s="465">
        <v>0</v>
      </c>
      <c r="G37" s="465">
        <v>0</v>
      </c>
      <c r="H37" s="466">
        <v>0</v>
      </c>
      <c r="I37" s="466">
        <v>0</v>
      </c>
      <c r="J37" s="466"/>
      <c r="K37" s="466"/>
      <c r="L37" s="869">
        <f t="shared" si="5"/>
        <v>4</v>
      </c>
      <c r="M37" s="451"/>
      <c r="N37" s="755"/>
      <c r="Q37" s="490"/>
    </row>
    <row r="38" spans="1:18" ht="10.5" customHeight="1" x14ac:dyDescent="0.2">
      <c r="A38" s="498" t="s">
        <v>850</v>
      </c>
      <c r="B38" s="535" t="s">
        <v>852</v>
      </c>
      <c r="C38" s="465" t="s">
        <v>32</v>
      </c>
      <c r="D38" s="465">
        <v>0</v>
      </c>
      <c r="E38" s="466">
        <v>0</v>
      </c>
      <c r="F38" s="466">
        <v>0</v>
      </c>
      <c r="G38" s="465">
        <v>0</v>
      </c>
      <c r="H38" s="466">
        <v>0</v>
      </c>
      <c r="I38" s="466">
        <v>3.5</v>
      </c>
      <c r="J38" s="466"/>
      <c r="K38" s="466"/>
      <c r="L38" s="869">
        <f t="shared" si="5"/>
        <v>3.5</v>
      </c>
      <c r="O38" s="490"/>
      <c r="P38" s="490"/>
      <c r="Q38" s="490"/>
    </row>
    <row r="39" spans="1:18" ht="10.5" customHeight="1" x14ac:dyDescent="0.2">
      <c r="A39" s="486" t="s">
        <v>294</v>
      </c>
      <c r="B39" s="545" t="s">
        <v>44</v>
      </c>
      <c r="C39" s="465" t="s">
        <v>32</v>
      </c>
      <c r="D39" s="465">
        <v>0</v>
      </c>
      <c r="E39" s="466">
        <v>0</v>
      </c>
      <c r="F39" s="465">
        <v>0</v>
      </c>
      <c r="G39" s="465">
        <v>8.5</v>
      </c>
      <c r="H39" s="465">
        <v>0</v>
      </c>
      <c r="I39" s="466">
        <v>0</v>
      </c>
      <c r="J39" s="466"/>
      <c r="K39" s="466"/>
      <c r="L39" s="869">
        <f t="shared" si="5"/>
        <v>8.5</v>
      </c>
      <c r="M39" s="451"/>
      <c r="N39" s="754"/>
      <c r="Q39" s="490"/>
    </row>
    <row r="40" spans="1:18" ht="10.5" customHeight="1" x14ac:dyDescent="0.2">
      <c r="A40" s="473" t="s">
        <v>298</v>
      </c>
      <c r="B40" s="473" t="s">
        <v>300</v>
      </c>
      <c r="C40" s="465" t="s">
        <v>32</v>
      </c>
      <c r="D40" s="465">
        <v>0</v>
      </c>
      <c r="E40" s="466">
        <v>0</v>
      </c>
      <c r="F40" s="465">
        <v>0</v>
      </c>
      <c r="G40" s="465">
        <v>0</v>
      </c>
      <c r="H40" s="465">
        <v>0</v>
      </c>
      <c r="I40" s="466">
        <v>0</v>
      </c>
      <c r="J40" s="466"/>
      <c r="K40" s="466"/>
      <c r="L40" s="869">
        <f t="shared" si="5"/>
        <v>0</v>
      </c>
      <c r="M40" s="451"/>
      <c r="N40" s="754"/>
      <c r="Q40" s="490"/>
    </row>
    <row r="41" spans="1:18" ht="10.5" customHeight="1" x14ac:dyDescent="0.2">
      <c r="A41" s="756"/>
      <c r="B41" s="508"/>
      <c r="C41" s="465" t="s">
        <v>32</v>
      </c>
      <c r="D41" s="465">
        <v>0</v>
      </c>
      <c r="E41" s="466">
        <v>0</v>
      </c>
      <c r="F41" s="466">
        <v>0</v>
      </c>
      <c r="G41" s="465">
        <v>0</v>
      </c>
      <c r="H41" s="466">
        <v>0</v>
      </c>
      <c r="I41" s="466">
        <v>0</v>
      </c>
      <c r="J41" s="466"/>
      <c r="K41" s="466"/>
      <c r="L41" s="869">
        <f t="shared" ref="L41:L45" si="6">SUM(D41:K41)</f>
        <v>0</v>
      </c>
      <c r="M41" s="451"/>
      <c r="O41" s="490"/>
      <c r="P41" s="490"/>
      <c r="Q41" s="490"/>
    </row>
    <row r="42" spans="1:18" ht="10.5" customHeight="1" x14ac:dyDescent="0.2">
      <c r="A42" s="544"/>
      <c r="B42" s="545"/>
      <c r="C42" s="465" t="s">
        <v>32</v>
      </c>
      <c r="D42" s="465">
        <v>0</v>
      </c>
      <c r="E42" s="466">
        <v>0</v>
      </c>
      <c r="F42" s="466">
        <v>0</v>
      </c>
      <c r="G42" s="465">
        <v>0</v>
      </c>
      <c r="H42" s="466">
        <v>0</v>
      </c>
      <c r="I42" s="466">
        <v>0</v>
      </c>
      <c r="J42" s="466"/>
      <c r="K42" s="466"/>
      <c r="L42" s="869">
        <f t="shared" si="6"/>
        <v>0</v>
      </c>
      <c r="M42" s="451"/>
      <c r="N42" s="754"/>
      <c r="Q42" s="490"/>
    </row>
    <row r="43" spans="1:18" ht="10.5" customHeight="1" x14ac:dyDescent="0.2">
      <c r="A43" s="496"/>
      <c r="B43" s="497"/>
      <c r="C43" s="465" t="s">
        <v>32</v>
      </c>
      <c r="D43" s="465">
        <v>0</v>
      </c>
      <c r="E43" s="466">
        <v>0</v>
      </c>
      <c r="F43" s="465">
        <v>0</v>
      </c>
      <c r="G43" s="465">
        <v>0</v>
      </c>
      <c r="H43" s="465">
        <v>0</v>
      </c>
      <c r="I43" s="466">
        <v>0</v>
      </c>
      <c r="J43" s="466"/>
      <c r="K43" s="466"/>
      <c r="L43" s="869">
        <f t="shared" si="6"/>
        <v>0</v>
      </c>
      <c r="M43" s="451"/>
      <c r="N43" s="754"/>
      <c r="Q43" s="490"/>
    </row>
    <row r="44" spans="1:18" ht="10.5" customHeight="1" x14ac:dyDescent="0.2">
      <c r="A44" s="473"/>
      <c r="B44" s="473"/>
      <c r="C44" s="465" t="s">
        <v>32</v>
      </c>
      <c r="D44" s="465">
        <v>0</v>
      </c>
      <c r="E44" s="466">
        <v>0</v>
      </c>
      <c r="F44" s="465">
        <v>0</v>
      </c>
      <c r="G44" s="465">
        <v>0</v>
      </c>
      <c r="H44" s="466">
        <v>0</v>
      </c>
      <c r="I44" s="466">
        <v>0</v>
      </c>
      <c r="J44" s="466"/>
      <c r="K44" s="466"/>
      <c r="L44" s="869">
        <f t="shared" si="6"/>
        <v>0</v>
      </c>
      <c r="O44" s="490"/>
      <c r="P44" s="490"/>
      <c r="Q44" s="490"/>
    </row>
    <row r="45" spans="1:18" ht="10.5" customHeight="1" x14ac:dyDescent="0.2">
      <c r="A45" s="473"/>
      <c r="B45" s="473"/>
      <c r="C45" s="465" t="s">
        <v>32</v>
      </c>
      <c r="D45" s="465">
        <v>0</v>
      </c>
      <c r="E45" s="466">
        <v>0</v>
      </c>
      <c r="F45" s="465">
        <v>0</v>
      </c>
      <c r="G45" s="465">
        <v>0</v>
      </c>
      <c r="H45" s="466">
        <v>0</v>
      </c>
      <c r="I45" s="466">
        <v>0</v>
      </c>
      <c r="J45" s="466"/>
      <c r="K45" s="466"/>
      <c r="L45" s="869">
        <f t="shared" si="6"/>
        <v>0</v>
      </c>
      <c r="O45" s="490"/>
      <c r="P45" s="490"/>
      <c r="Q45" s="490"/>
    </row>
    <row r="46" spans="1:18" ht="10.5" customHeight="1" x14ac:dyDescent="0.2">
      <c r="A46" s="472"/>
      <c r="B46" s="472"/>
      <c r="C46" s="465" t="s">
        <v>32</v>
      </c>
      <c r="D46" s="465">
        <v>0</v>
      </c>
      <c r="E46" s="466">
        <v>0</v>
      </c>
      <c r="F46" s="466">
        <v>0</v>
      </c>
      <c r="G46" s="465">
        <v>0</v>
      </c>
      <c r="H46" s="466">
        <v>0</v>
      </c>
      <c r="I46" s="466">
        <v>0</v>
      </c>
      <c r="J46" s="466"/>
      <c r="K46" s="466"/>
      <c r="L46" s="869">
        <f>SUM(D46:K46)</f>
        <v>0</v>
      </c>
      <c r="O46" s="490"/>
      <c r="P46" s="490"/>
      <c r="Q46" s="490"/>
    </row>
    <row r="47" spans="1:18" x14ac:dyDescent="0.2">
      <c r="A47" s="757" t="s">
        <v>301</v>
      </c>
      <c r="B47" s="758" t="s">
        <v>211</v>
      </c>
      <c r="C47" s="465" t="s">
        <v>63</v>
      </c>
      <c r="D47" s="465">
        <v>0</v>
      </c>
      <c r="E47" s="466">
        <v>0</v>
      </c>
      <c r="F47" s="465">
        <v>0</v>
      </c>
      <c r="G47" s="465">
        <v>0</v>
      </c>
      <c r="H47" s="548">
        <v>9</v>
      </c>
      <c r="I47" s="466">
        <v>0</v>
      </c>
      <c r="J47" s="548"/>
      <c r="K47" s="548"/>
      <c r="L47" s="869">
        <f t="shared" ref="L47:L63" si="7">SUM(C47:K47)</f>
        <v>9</v>
      </c>
      <c r="N47" s="490"/>
      <c r="Q47" s="475"/>
      <c r="R47" s="490"/>
    </row>
    <row r="48" spans="1:18" x14ac:dyDescent="0.2">
      <c r="A48" s="738" t="s">
        <v>309</v>
      </c>
      <c r="B48" s="738" t="s">
        <v>310</v>
      </c>
      <c r="C48" s="465" t="s">
        <v>63</v>
      </c>
      <c r="D48" s="465">
        <v>14</v>
      </c>
      <c r="E48" s="466">
        <v>24</v>
      </c>
      <c r="F48" s="465">
        <v>13.5</v>
      </c>
      <c r="G48" s="465">
        <v>5</v>
      </c>
      <c r="H48" s="465">
        <v>9</v>
      </c>
      <c r="I48" s="466">
        <v>5</v>
      </c>
      <c r="J48" s="466"/>
      <c r="K48" s="465"/>
      <c r="L48" s="869">
        <f t="shared" si="7"/>
        <v>70.5</v>
      </c>
      <c r="M48" s="451"/>
      <c r="N48" s="754"/>
      <c r="Q48" s="475"/>
      <c r="R48" s="490"/>
    </row>
    <row r="49" spans="1:18" x14ac:dyDescent="0.2">
      <c r="A49" s="758" t="s">
        <v>316</v>
      </c>
      <c r="B49" s="759" t="s">
        <v>317</v>
      </c>
      <c r="C49" s="465" t="s">
        <v>63</v>
      </c>
      <c r="D49" s="465">
        <v>0</v>
      </c>
      <c r="E49" s="466">
        <v>0</v>
      </c>
      <c r="F49" s="465">
        <v>0</v>
      </c>
      <c r="G49" s="465">
        <v>0</v>
      </c>
      <c r="H49" s="547">
        <v>0</v>
      </c>
      <c r="I49" s="466">
        <v>0</v>
      </c>
      <c r="J49" s="466"/>
      <c r="K49" s="547"/>
      <c r="L49" s="869">
        <f t="shared" si="7"/>
        <v>0</v>
      </c>
      <c r="M49" s="451"/>
      <c r="N49" s="754"/>
      <c r="Q49" s="490"/>
      <c r="R49" s="490"/>
    </row>
    <row r="50" spans="1:18" x14ac:dyDescent="0.2">
      <c r="A50" s="758" t="s">
        <v>302</v>
      </c>
      <c r="B50" s="759" t="s">
        <v>206</v>
      </c>
      <c r="C50" s="465" t="s">
        <v>63</v>
      </c>
      <c r="D50" s="465">
        <v>0</v>
      </c>
      <c r="E50" s="466">
        <v>0</v>
      </c>
      <c r="F50" s="466">
        <v>8.5</v>
      </c>
      <c r="G50" s="465">
        <v>4</v>
      </c>
      <c r="H50" s="465">
        <v>5</v>
      </c>
      <c r="I50" s="466">
        <v>4</v>
      </c>
      <c r="J50" s="466"/>
      <c r="K50" s="465"/>
      <c r="L50" s="869">
        <f t="shared" si="7"/>
        <v>21.5</v>
      </c>
      <c r="M50" s="451"/>
      <c r="N50" s="754"/>
      <c r="Q50" s="490"/>
      <c r="R50" s="490"/>
    </row>
    <row r="51" spans="1:18" x14ac:dyDescent="0.2">
      <c r="A51" s="758" t="s">
        <v>315</v>
      </c>
      <c r="B51" s="759" t="s">
        <v>25</v>
      </c>
      <c r="C51" s="465" t="s">
        <v>63</v>
      </c>
      <c r="D51" s="465">
        <v>0</v>
      </c>
      <c r="E51" s="466">
        <v>0</v>
      </c>
      <c r="F51" s="466">
        <v>0</v>
      </c>
      <c r="G51" s="465">
        <v>0</v>
      </c>
      <c r="H51" s="547">
        <v>0</v>
      </c>
      <c r="I51" s="466">
        <v>0</v>
      </c>
      <c r="J51" s="466"/>
      <c r="K51" s="547"/>
      <c r="L51" s="869">
        <f t="shared" si="7"/>
        <v>0</v>
      </c>
      <c r="M51" s="451"/>
      <c r="N51" s="755"/>
      <c r="Q51" s="490"/>
      <c r="R51" s="490"/>
    </row>
    <row r="52" spans="1:18" x14ac:dyDescent="0.2">
      <c r="A52" s="758" t="s">
        <v>313</v>
      </c>
      <c r="B52" s="759" t="s">
        <v>314</v>
      </c>
      <c r="C52" s="465" t="s">
        <v>63</v>
      </c>
      <c r="D52" s="465">
        <v>0</v>
      </c>
      <c r="E52" s="466">
        <v>0</v>
      </c>
      <c r="F52" s="465">
        <v>0</v>
      </c>
      <c r="G52" s="465">
        <v>0</v>
      </c>
      <c r="H52" s="465">
        <v>0</v>
      </c>
      <c r="I52" s="466">
        <v>0</v>
      </c>
      <c r="J52" s="466"/>
      <c r="K52" s="465"/>
      <c r="L52" s="869">
        <f t="shared" si="7"/>
        <v>0</v>
      </c>
      <c r="M52" s="451"/>
      <c r="N52" s="754"/>
      <c r="Q52" s="490"/>
      <c r="R52" s="490"/>
    </row>
    <row r="53" spans="1:18" x14ac:dyDescent="0.2">
      <c r="A53" s="758" t="s">
        <v>311</v>
      </c>
      <c r="B53" s="758" t="s">
        <v>312</v>
      </c>
      <c r="C53" s="465" t="s">
        <v>63</v>
      </c>
      <c r="D53" s="465">
        <v>0</v>
      </c>
      <c r="E53" s="466">
        <v>0</v>
      </c>
      <c r="F53" s="466">
        <v>0</v>
      </c>
      <c r="G53" s="465">
        <v>0</v>
      </c>
      <c r="H53" s="465">
        <v>0</v>
      </c>
      <c r="I53" s="466">
        <v>0</v>
      </c>
      <c r="J53" s="466"/>
      <c r="K53" s="465"/>
      <c r="L53" s="869">
        <f t="shared" si="7"/>
        <v>0</v>
      </c>
      <c r="M53" s="451"/>
      <c r="N53" s="754"/>
      <c r="Q53" s="490"/>
      <c r="R53" s="490"/>
    </row>
    <row r="54" spans="1:18" x14ac:dyDescent="0.2">
      <c r="A54" s="758" t="s">
        <v>303</v>
      </c>
      <c r="B54" s="758" t="s">
        <v>59</v>
      </c>
      <c r="C54" s="465" t="s">
        <v>63</v>
      </c>
      <c r="D54" s="465">
        <v>25</v>
      </c>
      <c r="E54" s="466">
        <v>4.5</v>
      </c>
      <c r="F54" s="465">
        <v>0</v>
      </c>
      <c r="G54" s="465">
        <v>9.5</v>
      </c>
      <c r="H54" s="547">
        <v>13.5</v>
      </c>
      <c r="I54" s="466">
        <v>12.5</v>
      </c>
      <c r="J54" s="466"/>
      <c r="K54" s="547"/>
      <c r="L54" s="869">
        <f t="shared" si="7"/>
        <v>65</v>
      </c>
      <c r="N54" s="490"/>
      <c r="O54" s="490"/>
      <c r="P54" s="490"/>
      <c r="Q54" s="490"/>
      <c r="R54" s="490"/>
    </row>
    <row r="55" spans="1:18" x14ac:dyDescent="0.2">
      <c r="A55" s="758" t="s">
        <v>303</v>
      </c>
      <c r="B55" s="758" t="s">
        <v>66</v>
      </c>
      <c r="C55" s="465" t="s">
        <v>63</v>
      </c>
      <c r="D55" s="465">
        <v>0</v>
      </c>
      <c r="E55" s="466">
        <v>0</v>
      </c>
      <c r="F55" s="465">
        <v>0</v>
      </c>
      <c r="G55" s="465">
        <v>3.5</v>
      </c>
      <c r="H55" s="547">
        <v>0</v>
      </c>
      <c r="I55" s="466">
        <v>0</v>
      </c>
      <c r="J55" s="466"/>
      <c r="K55" s="465"/>
      <c r="L55" s="869">
        <f t="shared" si="7"/>
        <v>3.5</v>
      </c>
      <c r="M55" s="451"/>
      <c r="N55" s="754"/>
      <c r="Q55" s="490"/>
      <c r="R55" s="490"/>
    </row>
    <row r="56" spans="1:18" x14ac:dyDescent="0.2">
      <c r="A56" s="758" t="s">
        <v>304</v>
      </c>
      <c r="B56" s="758" t="s">
        <v>134</v>
      </c>
      <c r="C56" s="465" t="s">
        <v>63</v>
      </c>
      <c r="D56" s="465">
        <v>0</v>
      </c>
      <c r="E56" s="466">
        <v>0</v>
      </c>
      <c r="F56" s="465">
        <v>7.5</v>
      </c>
      <c r="G56" s="465">
        <v>0</v>
      </c>
      <c r="H56" s="547">
        <v>0</v>
      </c>
      <c r="I56" s="466">
        <v>4</v>
      </c>
      <c r="J56" s="466"/>
      <c r="K56" s="547"/>
      <c r="L56" s="869">
        <f t="shared" si="7"/>
        <v>11.5</v>
      </c>
      <c r="M56" s="451"/>
      <c r="N56" s="755"/>
      <c r="O56" s="490"/>
      <c r="P56" s="490"/>
      <c r="Q56" s="490"/>
      <c r="R56" s="490"/>
    </row>
    <row r="57" spans="1:18" x14ac:dyDescent="0.2">
      <c r="A57" s="758" t="s">
        <v>306</v>
      </c>
      <c r="B57" s="758" t="s">
        <v>307</v>
      </c>
      <c r="C57" s="465" t="s">
        <v>63</v>
      </c>
      <c r="D57" s="465">
        <v>0</v>
      </c>
      <c r="E57" s="466">
        <v>0</v>
      </c>
      <c r="F57" s="466">
        <v>0</v>
      </c>
      <c r="G57" s="465">
        <v>0</v>
      </c>
      <c r="H57" s="547">
        <v>0</v>
      </c>
      <c r="I57" s="466">
        <v>0</v>
      </c>
      <c r="J57" s="466"/>
      <c r="K57" s="547"/>
      <c r="L57" s="869">
        <f t="shared" si="7"/>
        <v>0</v>
      </c>
      <c r="M57" s="451"/>
      <c r="N57" s="755"/>
      <c r="O57" s="490"/>
      <c r="P57" s="490"/>
      <c r="Q57" s="490"/>
      <c r="R57" s="490"/>
    </row>
    <row r="58" spans="1:18" x14ac:dyDescent="0.2">
      <c r="A58" s="758" t="s">
        <v>305</v>
      </c>
      <c r="B58" s="759" t="s">
        <v>99</v>
      </c>
      <c r="C58" s="465" t="s">
        <v>63</v>
      </c>
      <c r="D58" s="465">
        <v>0</v>
      </c>
      <c r="E58" s="466">
        <v>0</v>
      </c>
      <c r="F58" s="466">
        <v>0</v>
      </c>
      <c r="G58" s="465">
        <v>0</v>
      </c>
      <c r="H58" s="547">
        <v>0</v>
      </c>
      <c r="I58" s="466">
        <v>0</v>
      </c>
      <c r="J58" s="466"/>
      <c r="K58" s="465"/>
      <c r="L58" s="869">
        <f t="shared" si="7"/>
        <v>0</v>
      </c>
      <c r="M58" s="451"/>
      <c r="N58" s="754"/>
      <c r="O58" s="490"/>
      <c r="P58" s="490"/>
      <c r="Q58" s="490"/>
      <c r="R58" s="490"/>
    </row>
    <row r="59" spans="1:18" x14ac:dyDescent="0.2">
      <c r="A59" s="758" t="s">
        <v>319</v>
      </c>
      <c r="B59" s="758" t="s">
        <v>600</v>
      </c>
      <c r="C59" s="465" t="s">
        <v>63</v>
      </c>
      <c r="D59" s="465">
        <v>0</v>
      </c>
      <c r="E59" s="466">
        <v>0</v>
      </c>
      <c r="F59" s="465">
        <v>0</v>
      </c>
      <c r="G59" s="465">
        <v>0</v>
      </c>
      <c r="H59" s="547">
        <v>0</v>
      </c>
      <c r="I59" s="466">
        <v>0</v>
      </c>
      <c r="J59" s="465"/>
      <c r="K59" s="465"/>
      <c r="L59" s="869">
        <f t="shared" si="7"/>
        <v>0</v>
      </c>
      <c r="M59" s="475"/>
      <c r="N59" s="490"/>
      <c r="O59" s="490"/>
      <c r="P59" s="490"/>
      <c r="Q59" s="490"/>
      <c r="R59" s="490"/>
    </row>
    <row r="60" spans="1:18" x14ac:dyDescent="0.2">
      <c r="A60" s="758" t="s">
        <v>308</v>
      </c>
      <c r="B60" s="758" t="s">
        <v>39</v>
      </c>
      <c r="C60" s="465" t="s">
        <v>63</v>
      </c>
      <c r="D60" s="465">
        <v>0</v>
      </c>
      <c r="E60" s="466">
        <v>0</v>
      </c>
      <c r="F60" s="466">
        <v>8</v>
      </c>
      <c r="G60" s="465">
        <v>5</v>
      </c>
      <c r="H60" s="547">
        <v>0</v>
      </c>
      <c r="I60" s="466">
        <v>8.5</v>
      </c>
      <c r="J60" s="465"/>
      <c r="K60" s="465"/>
      <c r="L60" s="869">
        <f t="shared" si="7"/>
        <v>21.5</v>
      </c>
      <c r="N60" s="490"/>
      <c r="O60" s="490"/>
      <c r="P60" s="490"/>
      <c r="Q60" s="475"/>
      <c r="R60" s="490"/>
    </row>
    <row r="61" spans="1:18" x14ac:dyDescent="0.2">
      <c r="A61" s="758"/>
      <c r="B61" s="759"/>
      <c r="C61" s="465" t="s">
        <v>63</v>
      </c>
      <c r="D61" s="465">
        <v>0</v>
      </c>
      <c r="E61" s="466">
        <v>0</v>
      </c>
      <c r="F61" s="465">
        <v>0</v>
      </c>
      <c r="G61" s="465">
        <v>0</v>
      </c>
      <c r="H61" s="547">
        <v>0</v>
      </c>
      <c r="I61" s="466">
        <v>0</v>
      </c>
      <c r="J61" s="466"/>
      <c r="K61" s="465"/>
      <c r="L61" s="869">
        <f t="shared" si="7"/>
        <v>0</v>
      </c>
      <c r="M61" s="451"/>
      <c r="N61" s="754"/>
      <c r="O61" s="490"/>
      <c r="P61" s="490"/>
      <c r="Q61" s="490"/>
      <c r="R61" s="490"/>
    </row>
    <row r="62" spans="1:18" x14ac:dyDescent="0.2">
      <c r="A62" s="733"/>
      <c r="B62" s="733"/>
      <c r="C62" s="465" t="s">
        <v>63</v>
      </c>
      <c r="D62" s="465">
        <v>0</v>
      </c>
      <c r="E62" s="466">
        <v>0</v>
      </c>
      <c r="F62" s="465">
        <v>0</v>
      </c>
      <c r="G62" s="465">
        <v>0</v>
      </c>
      <c r="H62" s="547">
        <v>0</v>
      </c>
      <c r="I62" s="466">
        <v>0</v>
      </c>
      <c r="J62" s="547"/>
      <c r="K62" s="547"/>
      <c r="L62" s="869">
        <f t="shared" si="7"/>
        <v>0</v>
      </c>
      <c r="N62" s="490"/>
      <c r="O62" s="490"/>
      <c r="P62" s="490"/>
      <c r="Q62" s="490"/>
      <c r="R62" s="490"/>
    </row>
    <row r="63" spans="1:18" x14ac:dyDescent="0.2">
      <c r="A63" s="731"/>
      <c r="B63" s="731"/>
      <c r="C63" s="465" t="s">
        <v>63</v>
      </c>
      <c r="D63" s="465">
        <v>0</v>
      </c>
      <c r="E63" s="466">
        <v>0</v>
      </c>
      <c r="F63" s="465">
        <v>0</v>
      </c>
      <c r="G63" s="465">
        <v>0</v>
      </c>
      <c r="H63" s="547">
        <v>0</v>
      </c>
      <c r="I63" s="466">
        <v>0</v>
      </c>
      <c r="J63" s="465"/>
      <c r="K63" s="465"/>
      <c r="L63" s="869">
        <f t="shared" si="7"/>
        <v>0</v>
      </c>
      <c r="N63" s="490"/>
      <c r="O63" s="490"/>
      <c r="P63" s="490"/>
      <c r="Q63" s="490"/>
      <c r="R63" s="490"/>
    </row>
    <row r="64" spans="1:18" x14ac:dyDescent="0.2">
      <c r="A64" s="681"/>
      <c r="B64" s="681"/>
      <c r="C64" s="465" t="s">
        <v>63</v>
      </c>
      <c r="D64" s="465">
        <v>0</v>
      </c>
      <c r="E64" s="466">
        <v>0</v>
      </c>
      <c r="F64" s="466">
        <v>0</v>
      </c>
      <c r="G64" s="465">
        <v>0</v>
      </c>
      <c r="H64" s="547">
        <v>0</v>
      </c>
      <c r="I64" s="466">
        <v>0</v>
      </c>
      <c r="J64" s="465"/>
      <c r="K64" s="465"/>
      <c r="L64" s="869">
        <f>SUM(C64:K64)</f>
        <v>0</v>
      </c>
      <c r="N64" s="490"/>
      <c r="O64" s="490"/>
      <c r="P64" s="490"/>
      <c r="Q64" s="490"/>
      <c r="R64" s="490"/>
    </row>
    <row r="65" spans="1:17" ht="9.75" customHeight="1" x14ac:dyDescent="0.2">
      <c r="A65" s="760" t="s">
        <v>106</v>
      </c>
      <c r="B65" s="761" t="s">
        <v>21</v>
      </c>
      <c r="C65" s="465" t="s">
        <v>73</v>
      </c>
      <c r="D65" s="465">
        <v>0</v>
      </c>
      <c r="E65" s="466">
        <v>0</v>
      </c>
      <c r="F65" s="465">
        <v>0</v>
      </c>
      <c r="G65" s="465">
        <v>0</v>
      </c>
      <c r="H65" s="547">
        <v>0</v>
      </c>
      <c r="I65" s="466">
        <v>0</v>
      </c>
      <c r="J65" s="465"/>
      <c r="K65" s="465"/>
      <c r="L65" s="869">
        <f t="shared" ref="L65:L82" si="8">SUM(C65:K65)</f>
        <v>0</v>
      </c>
      <c r="M65" s="451"/>
      <c r="N65" s="755"/>
      <c r="O65" s="490"/>
      <c r="P65" s="490"/>
      <c r="Q65" s="475"/>
    </row>
    <row r="66" spans="1:17" ht="9.75" customHeight="1" x14ac:dyDescent="0.2">
      <c r="A66" s="760" t="s">
        <v>132</v>
      </c>
      <c r="B66" s="761" t="s">
        <v>95</v>
      </c>
      <c r="C66" s="465" t="s">
        <v>73</v>
      </c>
      <c r="D66" s="465">
        <v>0</v>
      </c>
      <c r="E66" s="466">
        <v>0</v>
      </c>
      <c r="F66" s="465">
        <v>0</v>
      </c>
      <c r="G66" s="465">
        <v>0</v>
      </c>
      <c r="H66" s="547">
        <v>0</v>
      </c>
      <c r="I66" s="466">
        <v>0</v>
      </c>
      <c r="J66" s="466"/>
      <c r="K66" s="466"/>
      <c r="L66" s="869">
        <f t="shared" si="8"/>
        <v>0</v>
      </c>
      <c r="M66" s="451"/>
      <c r="N66" s="755"/>
      <c r="O66" s="490"/>
      <c r="P66" s="490"/>
      <c r="Q66" s="490"/>
    </row>
    <row r="67" spans="1:17" ht="9.75" customHeight="1" x14ac:dyDescent="0.2">
      <c r="A67" s="760" t="s">
        <v>203</v>
      </c>
      <c r="B67" s="761" t="s">
        <v>41</v>
      </c>
      <c r="C67" s="465" t="s">
        <v>73</v>
      </c>
      <c r="D67" s="465">
        <v>0</v>
      </c>
      <c r="E67" s="466">
        <v>0</v>
      </c>
      <c r="F67" s="465">
        <v>0</v>
      </c>
      <c r="G67" s="465">
        <v>0</v>
      </c>
      <c r="H67" s="547">
        <v>0</v>
      </c>
      <c r="I67" s="466">
        <v>0</v>
      </c>
      <c r="J67" s="465"/>
      <c r="K67" s="465"/>
      <c r="L67" s="869">
        <f t="shared" si="8"/>
        <v>0</v>
      </c>
      <c r="M67" s="451"/>
      <c r="N67" s="755"/>
      <c r="O67" s="490"/>
      <c r="P67" s="490"/>
      <c r="Q67" s="490"/>
    </row>
    <row r="68" spans="1:17" ht="9.75" customHeight="1" x14ac:dyDescent="0.2">
      <c r="A68" s="760" t="s">
        <v>204</v>
      </c>
      <c r="B68" s="761" t="s">
        <v>62</v>
      </c>
      <c r="C68" s="465" t="s">
        <v>73</v>
      </c>
      <c r="D68" s="465">
        <v>0</v>
      </c>
      <c r="E68" s="466">
        <v>0</v>
      </c>
      <c r="F68" s="466">
        <v>0</v>
      </c>
      <c r="G68" s="465">
        <v>0</v>
      </c>
      <c r="H68" s="547">
        <v>0</v>
      </c>
      <c r="I68" s="466">
        <v>0</v>
      </c>
      <c r="J68" s="466"/>
      <c r="K68" s="465"/>
      <c r="L68" s="869">
        <f t="shared" si="8"/>
        <v>0</v>
      </c>
      <c r="M68" s="451"/>
      <c r="N68" s="755"/>
      <c r="O68" s="490"/>
      <c r="P68" s="490"/>
      <c r="Q68" s="490"/>
    </row>
    <row r="69" spans="1:17" ht="9.75" customHeight="1" x14ac:dyDescent="0.2">
      <c r="A69" s="760" t="s">
        <v>184</v>
      </c>
      <c r="B69" s="761" t="s">
        <v>21</v>
      </c>
      <c r="C69" s="465" t="s">
        <v>73</v>
      </c>
      <c r="D69" s="465">
        <v>0</v>
      </c>
      <c r="E69" s="466">
        <v>0</v>
      </c>
      <c r="F69" s="466">
        <v>0</v>
      </c>
      <c r="G69" s="465">
        <v>0</v>
      </c>
      <c r="H69" s="547">
        <v>0</v>
      </c>
      <c r="I69" s="466">
        <v>0</v>
      </c>
      <c r="J69" s="465"/>
      <c r="K69" s="481"/>
      <c r="L69" s="869">
        <f t="shared" si="8"/>
        <v>0</v>
      </c>
      <c r="M69" s="451"/>
      <c r="N69" s="755"/>
      <c r="O69" s="490"/>
      <c r="P69" s="490"/>
      <c r="Q69" s="475"/>
    </row>
    <row r="70" spans="1:17" ht="9.75" customHeight="1" x14ac:dyDescent="0.2">
      <c r="A70" s="760" t="s">
        <v>135</v>
      </c>
      <c r="B70" s="761" t="s">
        <v>112</v>
      </c>
      <c r="C70" s="465" t="s">
        <v>73</v>
      </c>
      <c r="D70" s="465">
        <v>0</v>
      </c>
      <c r="E70" s="466">
        <v>0</v>
      </c>
      <c r="F70" s="465">
        <v>0</v>
      </c>
      <c r="G70" s="465">
        <v>0</v>
      </c>
      <c r="H70" s="547">
        <v>0</v>
      </c>
      <c r="I70" s="466">
        <v>0</v>
      </c>
      <c r="J70" s="466"/>
      <c r="K70" s="465"/>
      <c r="L70" s="869">
        <f t="shared" si="8"/>
        <v>0</v>
      </c>
      <c r="M70" s="451"/>
      <c r="N70" s="755"/>
      <c r="O70" s="490"/>
      <c r="P70" s="490"/>
      <c r="Q70" s="490"/>
    </row>
    <row r="71" spans="1:17" ht="9.75" customHeight="1" x14ac:dyDescent="0.2">
      <c r="A71" s="760" t="s">
        <v>187</v>
      </c>
      <c r="B71" s="761" t="s">
        <v>186</v>
      </c>
      <c r="C71" s="465" t="s">
        <v>73</v>
      </c>
      <c r="D71" s="465">
        <v>0</v>
      </c>
      <c r="E71" s="466">
        <v>0</v>
      </c>
      <c r="F71" s="466">
        <v>0</v>
      </c>
      <c r="G71" s="465">
        <v>0</v>
      </c>
      <c r="H71" s="547">
        <v>0</v>
      </c>
      <c r="I71" s="466">
        <v>0</v>
      </c>
      <c r="J71" s="465"/>
      <c r="K71" s="465"/>
      <c r="L71" s="869">
        <f t="shared" si="8"/>
        <v>0</v>
      </c>
      <c r="M71" s="451"/>
      <c r="N71" s="755"/>
      <c r="O71" s="490"/>
      <c r="P71" s="490"/>
      <c r="Q71" s="490"/>
    </row>
    <row r="72" spans="1:17" ht="9.75" customHeight="1" x14ac:dyDescent="0.2">
      <c r="A72" s="760" t="s">
        <v>207</v>
      </c>
      <c r="B72" s="536" t="s">
        <v>52</v>
      </c>
      <c r="C72" s="465" t="s">
        <v>73</v>
      </c>
      <c r="D72" s="465">
        <v>0</v>
      </c>
      <c r="E72" s="466">
        <v>0</v>
      </c>
      <c r="F72" s="465">
        <v>0</v>
      </c>
      <c r="G72" s="465">
        <v>0</v>
      </c>
      <c r="H72" s="547">
        <v>0</v>
      </c>
      <c r="I72" s="466">
        <v>0</v>
      </c>
      <c r="J72" s="466"/>
      <c r="K72" s="465"/>
      <c r="L72" s="869">
        <f t="shared" si="8"/>
        <v>0</v>
      </c>
      <c r="M72" s="451"/>
      <c r="N72" s="755"/>
      <c r="O72" s="490"/>
      <c r="P72" s="490"/>
      <c r="Q72" s="490"/>
    </row>
    <row r="73" spans="1:17" ht="9.75" customHeight="1" x14ac:dyDescent="0.2">
      <c r="A73" s="760" t="s">
        <v>209</v>
      </c>
      <c r="B73" s="761" t="s">
        <v>148</v>
      </c>
      <c r="C73" s="465" t="s">
        <v>73</v>
      </c>
      <c r="D73" s="465">
        <v>0</v>
      </c>
      <c r="E73" s="466">
        <v>0</v>
      </c>
      <c r="F73" s="465">
        <v>0</v>
      </c>
      <c r="G73" s="465">
        <v>0</v>
      </c>
      <c r="H73" s="547">
        <v>0</v>
      </c>
      <c r="I73" s="466">
        <v>0</v>
      </c>
      <c r="J73" s="465"/>
      <c r="K73" s="465"/>
      <c r="L73" s="869">
        <f t="shared" si="8"/>
        <v>0</v>
      </c>
      <c r="M73" s="451"/>
      <c r="N73" s="755"/>
      <c r="O73" s="490"/>
      <c r="P73" s="490"/>
      <c r="Q73" s="490"/>
    </row>
    <row r="74" spans="1:17" ht="9.75" customHeight="1" x14ac:dyDescent="0.2">
      <c r="A74" s="760" t="s">
        <v>111</v>
      </c>
      <c r="B74" s="761" t="s">
        <v>95</v>
      </c>
      <c r="C74" s="465" t="s">
        <v>73</v>
      </c>
      <c r="D74" s="465">
        <v>0</v>
      </c>
      <c r="E74" s="466">
        <v>0</v>
      </c>
      <c r="F74" s="465">
        <v>0</v>
      </c>
      <c r="G74" s="465">
        <v>0</v>
      </c>
      <c r="H74" s="547">
        <v>0</v>
      </c>
      <c r="I74" s="466">
        <v>0</v>
      </c>
      <c r="J74" s="465"/>
      <c r="K74" s="465"/>
      <c r="L74" s="869">
        <f t="shared" si="8"/>
        <v>0</v>
      </c>
      <c r="M74" s="451"/>
      <c r="N74" s="755"/>
      <c r="O74" s="490"/>
      <c r="P74" s="490"/>
      <c r="Q74" s="490"/>
    </row>
    <row r="75" spans="1:17" ht="9.75" customHeight="1" x14ac:dyDescent="0.2">
      <c r="A75" s="760" t="s">
        <v>100</v>
      </c>
      <c r="B75" s="761" t="s">
        <v>201</v>
      </c>
      <c r="C75" s="465" t="s">
        <v>73</v>
      </c>
      <c r="D75" s="465">
        <v>0</v>
      </c>
      <c r="E75" s="466">
        <v>0</v>
      </c>
      <c r="F75" s="466">
        <v>0</v>
      </c>
      <c r="G75" s="465">
        <v>0</v>
      </c>
      <c r="H75" s="547">
        <v>0</v>
      </c>
      <c r="I75" s="466">
        <v>0</v>
      </c>
      <c r="J75" s="466"/>
      <c r="K75" s="481"/>
      <c r="L75" s="869">
        <f t="shared" si="8"/>
        <v>0</v>
      </c>
      <c r="M75" s="451"/>
      <c r="N75" s="755"/>
      <c r="O75" s="490"/>
      <c r="P75" s="490"/>
      <c r="Q75" s="490"/>
    </row>
    <row r="76" spans="1:17" ht="9.75" customHeight="1" x14ac:dyDescent="0.2">
      <c r="A76" s="504" t="s">
        <v>114</v>
      </c>
      <c r="B76" s="762" t="s">
        <v>59</v>
      </c>
      <c r="C76" s="465" t="s">
        <v>73</v>
      </c>
      <c r="D76" s="465">
        <v>0</v>
      </c>
      <c r="E76" s="466">
        <v>0</v>
      </c>
      <c r="F76" s="466">
        <v>0</v>
      </c>
      <c r="G76" s="465">
        <v>0</v>
      </c>
      <c r="H76" s="547">
        <v>0</v>
      </c>
      <c r="I76" s="466">
        <v>0</v>
      </c>
      <c r="J76" s="465"/>
      <c r="K76" s="465"/>
      <c r="L76" s="869">
        <f t="shared" si="8"/>
        <v>0</v>
      </c>
      <c r="M76" s="451"/>
      <c r="N76" s="755"/>
      <c r="O76" s="490"/>
      <c r="P76" s="490"/>
      <c r="Q76" s="475"/>
    </row>
    <row r="77" spans="1:17" ht="9.75" customHeight="1" x14ac:dyDescent="0.2">
      <c r="A77" s="681" t="s">
        <v>106</v>
      </c>
      <c r="B77" s="681" t="s">
        <v>46</v>
      </c>
      <c r="C77" s="465" t="s">
        <v>73</v>
      </c>
      <c r="D77" s="465">
        <v>0</v>
      </c>
      <c r="E77" s="466">
        <v>0</v>
      </c>
      <c r="F77" s="465">
        <v>0</v>
      </c>
      <c r="G77" s="465">
        <v>0</v>
      </c>
      <c r="H77" s="547">
        <v>0</v>
      </c>
      <c r="I77" s="466">
        <v>0</v>
      </c>
      <c r="J77" s="466"/>
      <c r="K77" s="481"/>
      <c r="L77" s="869">
        <f t="shared" si="8"/>
        <v>0</v>
      </c>
      <c r="M77" s="451"/>
      <c r="N77" s="755"/>
      <c r="O77" s="490"/>
      <c r="P77" s="490"/>
      <c r="Q77" s="490"/>
    </row>
    <row r="78" spans="1:17" ht="9.75" customHeight="1" x14ac:dyDescent="0.2">
      <c r="A78" s="681"/>
      <c r="B78" s="681"/>
      <c r="C78" s="465" t="s">
        <v>73</v>
      </c>
      <c r="D78" s="465">
        <v>0</v>
      </c>
      <c r="E78" s="466">
        <v>0</v>
      </c>
      <c r="F78" s="466">
        <v>0</v>
      </c>
      <c r="G78" s="465">
        <v>0</v>
      </c>
      <c r="H78" s="547">
        <v>0</v>
      </c>
      <c r="I78" s="466">
        <v>0</v>
      </c>
      <c r="J78" s="466"/>
      <c r="K78" s="465"/>
      <c r="L78" s="869">
        <f t="shared" si="8"/>
        <v>0</v>
      </c>
      <c r="M78" s="451"/>
      <c r="N78" s="755"/>
      <c r="O78" s="490"/>
      <c r="P78" s="490"/>
      <c r="Q78" s="490"/>
    </row>
    <row r="79" spans="1:17" ht="9.75" customHeight="1" x14ac:dyDescent="0.2">
      <c r="A79" s="681"/>
      <c r="B79" s="681"/>
      <c r="C79" s="465" t="s">
        <v>73</v>
      </c>
      <c r="D79" s="465">
        <v>0</v>
      </c>
      <c r="E79" s="466">
        <v>0</v>
      </c>
      <c r="F79" s="465">
        <v>0</v>
      </c>
      <c r="G79" s="465">
        <v>0</v>
      </c>
      <c r="H79" s="547">
        <v>0</v>
      </c>
      <c r="I79" s="466">
        <v>0</v>
      </c>
      <c r="J79" s="465"/>
      <c r="K79" s="465"/>
      <c r="L79" s="869">
        <f t="shared" si="8"/>
        <v>0</v>
      </c>
      <c r="M79" s="451"/>
      <c r="N79" s="755"/>
      <c r="O79" s="490"/>
      <c r="P79" s="490"/>
      <c r="Q79" s="490"/>
    </row>
    <row r="80" spans="1:17" ht="9.75" customHeight="1" x14ac:dyDescent="0.2">
      <c r="A80" s="681"/>
      <c r="B80" s="681"/>
      <c r="C80" s="465" t="s">
        <v>73</v>
      </c>
      <c r="D80" s="465">
        <v>0</v>
      </c>
      <c r="E80" s="466">
        <v>0</v>
      </c>
      <c r="F80" s="465">
        <v>0</v>
      </c>
      <c r="G80" s="465">
        <v>0</v>
      </c>
      <c r="H80" s="547">
        <v>0</v>
      </c>
      <c r="I80" s="466">
        <v>0</v>
      </c>
      <c r="J80" s="466"/>
      <c r="K80" s="465"/>
      <c r="L80" s="869">
        <f t="shared" si="8"/>
        <v>0</v>
      </c>
      <c r="M80" s="451"/>
      <c r="N80" s="755"/>
      <c r="O80" s="490"/>
      <c r="P80" s="490"/>
      <c r="Q80" s="490"/>
    </row>
    <row r="81" spans="1:17" ht="9.75" customHeight="1" x14ac:dyDescent="0.2">
      <c r="A81" s="509"/>
      <c r="B81" s="509"/>
      <c r="C81" s="465" t="s">
        <v>73</v>
      </c>
      <c r="D81" s="465">
        <v>0</v>
      </c>
      <c r="E81" s="466">
        <v>0</v>
      </c>
      <c r="F81" s="465">
        <v>0</v>
      </c>
      <c r="G81" s="465">
        <v>0</v>
      </c>
      <c r="H81" s="547">
        <v>0</v>
      </c>
      <c r="I81" s="466">
        <v>0</v>
      </c>
      <c r="J81" s="465"/>
      <c r="K81" s="465"/>
      <c r="L81" s="869">
        <f t="shared" si="8"/>
        <v>0</v>
      </c>
      <c r="M81" s="451"/>
      <c r="N81" s="755"/>
      <c r="O81" s="490"/>
      <c r="P81" s="490"/>
      <c r="Q81" s="475"/>
    </row>
    <row r="82" spans="1:17" ht="9.75" customHeight="1" x14ac:dyDescent="0.2">
      <c r="A82" s="681"/>
      <c r="B82" s="681"/>
      <c r="C82" s="465" t="s">
        <v>73</v>
      </c>
      <c r="D82" s="465">
        <v>0</v>
      </c>
      <c r="E82" s="466">
        <v>0</v>
      </c>
      <c r="F82" s="466">
        <v>0</v>
      </c>
      <c r="G82" s="465">
        <v>0</v>
      </c>
      <c r="H82" s="547">
        <v>0</v>
      </c>
      <c r="I82" s="466">
        <v>0</v>
      </c>
      <c r="J82" s="466"/>
      <c r="K82" s="465"/>
      <c r="L82" s="869">
        <f t="shared" si="8"/>
        <v>0</v>
      </c>
      <c r="M82" s="451"/>
      <c r="N82" s="755"/>
      <c r="O82" s="490"/>
      <c r="P82" s="490"/>
      <c r="Q82" s="490"/>
    </row>
    <row r="83" spans="1:17" x14ac:dyDescent="0.2">
      <c r="A83" s="749" t="s">
        <v>321</v>
      </c>
      <c r="B83" s="731" t="s">
        <v>328</v>
      </c>
      <c r="C83" s="465" t="s">
        <v>64</v>
      </c>
      <c r="D83" s="465">
        <v>5</v>
      </c>
      <c r="E83" s="466">
        <v>4.5</v>
      </c>
      <c r="F83" s="465">
        <v>4</v>
      </c>
      <c r="G83" s="465">
        <v>0</v>
      </c>
      <c r="H83" s="547">
        <v>0</v>
      </c>
      <c r="I83" s="466">
        <v>13.5</v>
      </c>
      <c r="J83" s="466"/>
      <c r="K83" s="466"/>
      <c r="L83" s="869">
        <f t="shared" ref="L83:L91" si="9">SUM(D83:K83)</f>
        <v>27</v>
      </c>
      <c r="M83" s="451"/>
      <c r="N83" s="755"/>
      <c r="O83" s="490"/>
      <c r="P83" s="490"/>
      <c r="Q83" s="490"/>
    </row>
    <row r="84" spans="1:17" x14ac:dyDescent="0.2">
      <c r="A84" s="763" t="s">
        <v>322</v>
      </c>
      <c r="B84" s="731" t="s">
        <v>329</v>
      </c>
      <c r="C84" s="465" t="s">
        <v>64</v>
      </c>
      <c r="D84" s="465">
        <v>0</v>
      </c>
      <c r="E84" s="466">
        <v>0</v>
      </c>
      <c r="F84" s="465">
        <v>0</v>
      </c>
      <c r="G84" s="465">
        <v>0</v>
      </c>
      <c r="H84" s="547">
        <v>0</v>
      </c>
      <c r="I84" s="466">
        <v>0</v>
      </c>
      <c r="J84" s="466"/>
      <c r="K84" s="466"/>
      <c r="L84" s="869">
        <f t="shared" si="9"/>
        <v>0</v>
      </c>
      <c r="M84" s="451"/>
      <c r="N84" s="755"/>
      <c r="O84" s="490"/>
      <c r="P84" s="490"/>
      <c r="Q84" s="490"/>
    </row>
    <row r="85" spans="1:17" x14ac:dyDescent="0.2">
      <c r="A85" s="764" t="s">
        <v>325</v>
      </c>
      <c r="B85" s="731" t="s">
        <v>330</v>
      </c>
      <c r="C85" s="465" t="s">
        <v>64</v>
      </c>
      <c r="D85" s="465">
        <v>4</v>
      </c>
      <c r="E85" s="466">
        <v>0</v>
      </c>
      <c r="F85" s="465">
        <v>8.5</v>
      </c>
      <c r="G85" s="465">
        <v>4</v>
      </c>
      <c r="H85" s="547">
        <v>5</v>
      </c>
      <c r="I85" s="466">
        <v>0</v>
      </c>
      <c r="J85" s="466"/>
      <c r="K85" s="466"/>
      <c r="L85" s="869">
        <f t="shared" si="9"/>
        <v>21.5</v>
      </c>
      <c r="M85" s="451"/>
      <c r="N85" s="755"/>
      <c r="O85" s="490"/>
      <c r="P85" s="490"/>
      <c r="Q85" s="490"/>
    </row>
    <row r="86" spans="1:17" x14ac:dyDescent="0.2">
      <c r="A86" s="750" t="s">
        <v>323</v>
      </c>
      <c r="B86" s="731" t="s">
        <v>212</v>
      </c>
      <c r="C86" s="465" t="s">
        <v>64</v>
      </c>
      <c r="D86" s="465">
        <v>0</v>
      </c>
      <c r="E86" s="466">
        <v>4.5</v>
      </c>
      <c r="F86" s="466">
        <v>5</v>
      </c>
      <c r="G86" s="465">
        <v>5</v>
      </c>
      <c r="H86" s="547">
        <v>9.5</v>
      </c>
      <c r="I86" s="466">
        <v>5</v>
      </c>
      <c r="J86" s="466"/>
      <c r="K86" s="466"/>
      <c r="L86" s="869">
        <f t="shared" si="9"/>
        <v>29</v>
      </c>
      <c r="M86" s="451"/>
      <c r="N86" s="755"/>
      <c r="O86" s="490"/>
      <c r="P86" s="490"/>
      <c r="Q86" s="475"/>
    </row>
    <row r="87" spans="1:17" x14ac:dyDescent="0.2">
      <c r="A87" s="764" t="s">
        <v>327</v>
      </c>
      <c r="B87" s="731" t="s">
        <v>46</v>
      </c>
      <c r="C87" s="465" t="s">
        <v>64</v>
      </c>
      <c r="D87" s="465">
        <v>0</v>
      </c>
      <c r="E87" s="466">
        <v>0</v>
      </c>
      <c r="F87" s="465">
        <v>0</v>
      </c>
      <c r="G87" s="465">
        <v>0</v>
      </c>
      <c r="H87" s="547">
        <v>0</v>
      </c>
      <c r="I87" s="466">
        <v>0</v>
      </c>
      <c r="J87" s="466"/>
      <c r="K87" s="466"/>
      <c r="L87" s="869">
        <f t="shared" si="9"/>
        <v>0</v>
      </c>
      <c r="M87" s="451"/>
      <c r="N87" s="755"/>
      <c r="O87" s="490"/>
      <c r="P87" s="490"/>
      <c r="Q87" s="490"/>
    </row>
    <row r="88" spans="1:17" x14ac:dyDescent="0.2">
      <c r="A88" s="765" t="s">
        <v>324</v>
      </c>
      <c r="B88" s="735" t="s">
        <v>46</v>
      </c>
      <c r="C88" s="465" t="s">
        <v>64</v>
      </c>
      <c r="D88" s="465">
        <v>0</v>
      </c>
      <c r="E88" s="466">
        <v>0</v>
      </c>
      <c r="F88" s="466">
        <v>0</v>
      </c>
      <c r="G88" s="465">
        <v>0</v>
      </c>
      <c r="H88" s="547">
        <v>4.5</v>
      </c>
      <c r="I88" s="466">
        <v>5</v>
      </c>
      <c r="J88" s="466"/>
      <c r="K88" s="466"/>
      <c r="L88" s="869">
        <f t="shared" si="9"/>
        <v>9.5</v>
      </c>
      <c r="M88" s="451"/>
      <c r="N88" s="755"/>
      <c r="O88" s="490"/>
      <c r="P88" s="490"/>
      <c r="Q88" s="490"/>
    </row>
    <row r="89" spans="1:17" x14ac:dyDescent="0.2">
      <c r="A89" s="750" t="s">
        <v>320</v>
      </c>
      <c r="B89" s="731" t="s">
        <v>21</v>
      </c>
      <c r="C89" s="465" t="s">
        <v>64</v>
      </c>
      <c r="D89" s="465">
        <v>0</v>
      </c>
      <c r="E89" s="466">
        <v>0</v>
      </c>
      <c r="F89" s="465">
        <v>5</v>
      </c>
      <c r="G89" s="465">
        <v>0</v>
      </c>
      <c r="H89" s="547">
        <v>0</v>
      </c>
      <c r="I89" s="466">
        <v>0</v>
      </c>
      <c r="J89" s="466"/>
      <c r="K89" s="466"/>
      <c r="L89" s="869">
        <f t="shared" si="9"/>
        <v>5</v>
      </c>
      <c r="M89" s="451"/>
      <c r="N89" s="755"/>
      <c r="O89" s="490"/>
      <c r="P89" s="490"/>
      <c r="Q89" s="490"/>
    </row>
    <row r="90" spans="1:17" x14ac:dyDescent="0.2">
      <c r="A90" s="766" t="s">
        <v>320</v>
      </c>
      <c r="B90" s="735" t="s">
        <v>43</v>
      </c>
      <c r="C90" s="465" t="s">
        <v>64</v>
      </c>
      <c r="D90" s="465">
        <v>5</v>
      </c>
      <c r="E90" s="466">
        <v>4.5</v>
      </c>
      <c r="F90" s="465">
        <v>4</v>
      </c>
      <c r="G90" s="465">
        <v>0</v>
      </c>
      <c r="H90" s="547">
        <v>5</v>
      </c>
      <c r="I90" s="466">
        <v>8</v>
      </c>
      <c r="J90" s="466"/>
      <c r="K90" s="466"/>
      <c r="L90" s="869">
        <f t="shared" si="9"/>
        <v>26.5</v>
      </c>
      <c r="M90" s="451"/>
      <c r="N90" s="755"/>
      <c r="O90" s="490"/>
      <c r="P90" s="490"/>
      <c r="Q90" s="490"/>
    </row>
    <row r="91" spans="1:17" x14ac:dyDescent="0.2">
      <c r="A91" s="767" t="s">
        <v>326</v>
      </c>
      <c r="B91" s="581" t="s">
        <v>101</v>
      </c>
      <c r="C91" s="465" t="s">
        <v>64</v>
      </c>
      <c r="D91" s="465">
        <v>26</v>
      </c>
      <c r="E91" s="466">
        <v>14.5</v>
      </c>
      <c r="F91" s="465">
        <v>8.5</v>
      </c>
      <c r="G91" s="465">
        <v>17</v>
      </c>
      <c r="H91" s="547">
        <v>13</v>
      </c>
      <c r="I91" s="466">
        <v>5</v>
      </c>
      <c r="J91" s="466"/>
      <c r="K91" s="466"/>
      <c r="L91" s="869">
        <f t="shared" si="9"/>
        <v>84</v>
      </c>
      <c r="M91" s="451"/>
      <c r="N91" s="755"/>
      <c r="O91" s="490"/>
      <c r="P91" s="490"/>
      <c r="Q91" s="490"/>
    </row>
    <row r="92" spans="1:17" x14ac:dyDescent="0.2">
      <c r="A92" s="764"/>
      <c r="B92" s="731"/>
      <c r="C92" s="465" t="s">
        <v>64</v>
      </c>
      <c r="D92" s="465">
        <v>0</v>
      </c>
      <c r="E92" s="466">
        <v>0</v>
      </c>
      <c r="F92" s="466">
        <v>0</v>
      </c>
      <c r="G92" s="465">
        <v>0</v>
      </c>
      <c r="H92" s="547">
        <v>0</v>
      </c>
      <c r="I92" s="466">
        <v>0</v>
      </c>
      <c r="J92" s="466"/>
      <c r="K92" s="466"/>
      <c r="L92" s="869">
        <f t="shared" ref="L92:L115" si="10">SUM(D92:K92)</f>
        <v>0</v>
      </c>
      <c r="M92" s="451"/>
      <c r="N92" s="755"/>
      <c r="O92" s="490"/>
      <c r="P92" s="490"/>
      <c r="Q92" s="475"/>
    </row>
    <row r="93" spans="1:17" x14ac:dyDescent="0.2">
      <c r="A93" s="768"/>
      <c r="B93" s="472"/>
      <c r="C93" s="465" t="s">
        <v>64</v>
      </c>
      <c r="D93" s="465">
        <v>0</v>
      </c>
      <c r="E93" s="466">
        <v>0</v>
      </c>
      <c r="F93" s="466">
        <v>0</v>
      </c>
      <c r="G93" s="465">
        <v>0</v>
      </c>
      <c r="H93" s="547">
        <v>0</v>
      </c>
      <c r="I93" s="466">
        <v>0</v>
      </c>
      <c r="J93" s="466"/>
      <c r="K93" s="466"/>
      <c r="L93" s="869">
        <f t="shared" si="10"/>
        <v>0</v>
      </c>
      <c r="M93" s="451"/>
      <c r="N93" s="755"/>
      <c r="O93" s="490"/>
      <c r="P93" s="490"/>
      <c r="Q93" s="490"/>
    </row>
    <row r="94" spans="1:17" x14ac:dyDescent="0.2">
      <c r="A94" s="473"/>
      <c r="B94" s="473"/>
      <c r="C94" s="465" t="s">
        <v>64</v>
      </c>
      <c r="D94" s="465">
        <v>0</v>
      </c>
      <c r="E94" s="466">
        <v>0</v>
      </c>
      <c r="F94" s="465">
        <v>0</v>
      </c>
      <c r="G94" s="465">
        <v>0</v>
      </c>
      <c r="H94" s="547">
        <v>0</v>
      </c>
      <c r="I94" s="466">
        <v>0</v>
      </c>
      <c r="J94" s="465"/>
      <c r="K94" s="466"/>
      <c r="L94" s="869">
        <f t="shared" si="10"/>
        <v>0</v>
      </c>
      <c r="M94" s="451"/>
      <c r="N94" s="755"/>
      <c r="O94" s="490"/>
      <c r="P94" s="490"/>
      <c r="Q94" s="490"/>
    </row>
    <row r="95" spans="1:17" x14ac:dyDescent="0.2">
      <c r="A95" s="473"/>
      <c r="B95" s="473"/>
      <c r="C95" s="465" t="s">
        <v>64</v>
      </c>
      <c r="D95" s="465">
        <v>0</v>
      </c>
      <c r="E95" s="466">
        <v>0</v>
      </c>
      <c r="F95" s="466">
        <v>0</v>
      </c>
      <c r="G95" s="465">
        <v>0</v>
      </c>
      <c r="H95" s="547">
        <v>0</v>
      </c>
      <c r="I95" s="466">
        <v>0</v>
      </c>
      <c r="J95" s="465"/>
      <c r="K95" s="466"/>
      <c r="L95" s="869">
        <f t="shared" si="10"/>
        <v>0</v>
      </c>
      <c r="O95" s="490"/>
      <c r="P95" s="490"/>
      <c r="Q95" s="490"/>
    </row>
    <row r="96" spans="1:17" x14ac:dyDescent="0.2">
      <c r="A96" s="472"/>
      <c r="B96" s="472"/>
      <c r="C96" s="465" t="s">
        <v>64</v>
      </c>
      <c r="D96" s="465">
        <v>0</v>
      </c>
      <c r="E96" s="466">
        <v>0</v>
      </c>
      <c r="F96" s="465">
        <v>0</v>
      </c>
      <c r="G96" s="465">
        <v>0</v>
      </c>
      <c r="H96" s="547">
        <v>0</v>
      </c>
      <c r="I96" s="466">
        <v>0</v>
      </c>
      <c r="J96" s="466"/>
      <c r="K96" s="466"/>
      <c r="L96" s="869">
        <f t="shared" si="10"/>
        <v>0</v>
      </c>
      <c r="O96" s="490"/>
      <c r="P96" s="490"/>
      <c r="Q96" s="490"/>
    </row>
    <row r="97" spans="1:21" x14ac:dyDescent="0.2">
      <c r="A97" s="472"/>
      <c r="B97" s="472"/>
      <c r="C97" s="465" t="s">
        <v>64</v>
      </c>
      <c r="D97" s="465">
        <v>0</v>
      </c>
      <c r="E97" s="466">
        <v>0</v>
      </c>
      <c r="F97" s="465">
        <v>0</v>
      </c>
      <c r="G97" s="465">
        <v>0</v>
      </c>
      <c r="H97" s="547">
        <v>0</v>
      </c>
      <c r="I97" s="466">
        <v>0</v>
      </c>
      <c r="J97" s="466"/>
      <c r="K97" s="466"/>
      <c r="L97" s="869">
        <f t="shared" si="10"/>
        <v>0</v>
      </c>
      <c r="O97" s="490"/>
      <c r="P97" s="490"/>
      <c r="Q97" s="490"/>
    </row>
    <row r="98" spans="1:21" x14ac:dyDescent="0.2">
      <c r="A98" s="472"/>
      <c r="B98" s="472"/>
      <c r="C98" s="465" t="s">
        <v>64</v>
      </c>
      <c r="D98" s="465">
        <v>0</v>
      </c>
      <c r="E98" s="466">
        <v>0</v>
      </c>
      <c r="F98" s="465">
        <v>0</v>
      </c>
      <c r="G98" s="465">
        <v>0</v>
      </c>
      <c r="H98" s="547">
        <v>0</v>
      </c>
      <c r="I98" s="466">
        <v>0</v>
      </c>
      <c r="J98" s="466"/>
      <c r="K98" s="466"/>
      <c r="L98" s="869">
        <f t="shared" si="10"/>
        <v>0</v>
      </c>
      <c r="O98" s="490"/>
      <c r="P98" s="490"/>
      <c r="Q98" s="490"/>
    </row>
    <row r="99" spans="1:21" x14ac:dyDescent="0.2">
      <c r="A99" s="506"/>
      <c r="B99" s="506"/>
      <c r="C99" s="465" t="s">
        <v>64</v>
      </c>
      <c r="D99" s="465">
        <v>0</v>
      </c>
      <c r="E99" s="466">
        <v>0</v>
      </c>
      <c r="F99" s="466">
        <v>0</v>
      </c>
      <c r="G99" s="465">
        <v>0</v>
      </c>
      <c r="H99" s="547">
        <v>0</v>
      </c>
      <c r="I99" s="466">
        <v>0</v>
      </c>
      <c r="J99" s="465"/>
      <c r="K99" s="466"/>
      <c r="L99" s="869">
        <f t="shared" si="10"/>
        <v>0</v>
      </c>
      <c r="O99" s="490"/>
      <c r="P99" s="490"/>
      <c r="Q99" s="490"/>
    </row>
    <row r="100" spans="1:21" x14ac:dyDescent="0.2">
      <c r="A100" s="470" t="s">
        <v>335</v>
      </c>
      <c r="B100" s="463" t="s">
        <v>340</v>
      </c>
      <c r="C100" s="465" t="s">
        <v>175</v>
      </c>
      <c r="D100" s="465">
        <v>0</v>
      </c>
      <c r="E100" s="466">
        <v>3</v>
      </c>
      <c r="F100" s="465">
        <v>0</v>
      </c>
      <c r="G100" s="465">
        <v>0</v>
      </c>
      <c r="H100" s="547">
        <v>9.5</v>
      </c>
      <c r="I100" s="466">
        <v>4</v>
      </c>
      <c r="J100" s="465"/>
      <c r="K100" s="528"/>
      <c r="L100" s="869">
        <f t="shared" si="10"/>
        <v>16.5</v>
      </c>
      <c r="M100" s="451"/>
      <c r="N100" s="755"/>
      <c r="O100" s="490"/>
      <c r="P100" s="490"/>
      <c r="Q100" s="490"/>
      <c r="R100" s="490"/>
      <c r="S100" s="490"/>
      <c r="T100" s="490"/>
      <c r="U100" s="490"/>
    </row>
    <row r="101" spans="1:21" x14ac:dyDescent="0.2">
      <c r="A101" s="463" t="s">
        <v>332</v>
      </c>
      <c r="B101" s="463" t="s">
        <v>21</v>
      </c>
      <c r="C101" s="465" t="s">
        <v>175</v>
      </c>
      <c r="D101" s="465">
        <v>0</v>
      </c>
      <c r="E101" s="466">
        <v>0</v>
      </c>
      <c r="F101" s="465">
        <v>0</v>
      </c>
      <c r="G101" s="465">
        <v>0</v>
      </c>
      <c r="H101" s="547">
        <v>0</v>
      </c>
      <c r="I101" s="466">
        <v>0</v>
      </c>
      <c r="J101" s="465"/>
      <c r="K101" s="528"/>
      <c r="L101" s="869">
        <f t="shared" si="10"/>
        <v>0</v>
      </c>
      <c r="M101" s="451"/>
      <c r="N101" s="755"/>
      <c r="O101" s="490"/>
      <c r="P101" s="490"/>
      <c r="Q101" s="490"/>
      <c r="R101" s="490"/>
      <c r="S101" s="490"/>
      <c r="T101" s="490"/>
      <c r="U101" s="490"/>
    </row>
    <row r="102" spans="1:21" x14ac:dyDescent="0.2">
      <c r="A102" s="526" t="s">
        <v>331</v>
      </c>
      <c r="B102" s="526" t="s">
        <v>341</v>
      </c>
      <c r="C102" s="465" t="s">
        <v>175</v>
      </c>
      <c r="D102" s="465">
        <v>0</v>
      </c>
      <c r="E102" s="466">
        <v>0</v>
      </c>
      <c r="F102" s="465">
        <v>0</v>
      </c>
      <c r="G102" s="465">
        <v>0</v>
      </c>
      <c r="H102" s="547">
        <v>0</v>
      </c>
      <c r="I102" s="466">
        <v>0</v>
      </c>
      <c r="J102" s="548"/>
      <c r="K102" s="465"/>
      <c r="L102" s="869">
        <f t="shared" si="10"/>
        <v>0</v>
      </c>
      <c r="M102" s="476"/>
      <c r="N102" s="490"/>
      <c r="O102" s="478"/>
      <c r="P102" s="478"/>
      <c r="Q102" s="490"/>
      <c r="R102" s="490"/>
      <c r="S102" s="490"/>
      <c r="T102" s="490"/>
      <c r="U102" s="490"/>
    </row>
    <row r="103" spans="1:21" x14ac:dyDescent="0.2">
      <c r="A103" s="463" t="s">
        <v>336</v>
      </c>
      <c r="B103" s="463" t="s">
        <v>21</v>
      </c>
      <c r="C103" s="465" t="s">
        <v>175</v>
      </c>
      <c r="D103" s="465">
        <v>0</v>
      </c>
      <c r="E103" s="466">
        <v>0</v>
      </c>
      <c r="F103" s="466">
        <v>0</v>
      </c>
      <c r="G103" s="465">
        <v>0</v>
      </c>
      <c r="H103" s="547">
        <v>0</v>
      </c>
      <c r="I103" s="466">
        <v>0</v>
      </c>
      <c r="J103" s="548"/>
      <c r="K103" s="465"/>
      <c r="L103" s="869">
        <f t="shared" si="10"/>
        <v>0</v>
      </c>
      <c r="O103" s="490"/>
      <c r="P103" s="490"/>
      <c r="Q103" s="490"/>
      <c r="R103" s="490"/>
      <c r="S103" s="490"/>
      <c r="T103" s="490"/>
      <c r="U103" s="490"/>
    </row>
    <row r="104" spans="1:21" x14ac:dyDescent="0.2">
      <c r="A104" s="526" t="s">
        <v>334</v>
      </c>
      <c r="B104" s="526" t="s">
        <v>27</v>
      </c>
      <c r="C104" s="465" t="s">
        <v>175</v>
      </c>
      <c r="D104" s="465">
        <v>23</v>
      </c>
      <c r="E104" s="466">
        <v>9.5</v>
      </c>
      <c r="F104" s="466">
        <v>17.5</v>
      </c>
      <c r="G104" s="465">
        <v>13.5</v>
      </c>
      <c r="H104" s="547">
        <v>26</v>
      </c>
      <c r="I104" s="466">
        <v>19</v>
      </c>
      <c r="J104" s="465"/>
      <c r="K104" s="465"/>
      <c r="L104" s="869">
        <f t="shared" si="10"/>
        <v>108.5</v>
      </c>
      <c r="M104" s="451"/>
      <c r="N104" s="755"/>
      <c r="O104" s="490"/>
      <c r="P104" s="490"/>
      <c r="Q104" s="490"/>
      <c r="R104" s="490"/>
      <c r="S104" s="490"/>
      <c r="T104" s="490"/>
      <c r="U104" s="490"/>
    </row>
    <row r="105" spans="1:21" x14ac:dyDescent="0.2">
      <c r="A105" s="526" t="s">
        <v>333</v>
      </c>
      <c r="B105" s="526" t="s">
        <v>98</v>
      </c>
      <c r="C105" s="465" t="s">
        <v>175</v>
      </c>
      <c r="D105" s="465">
        <v>4.5</v>
      </c>
      <c r="E105" s="466">
        <v>0</v>
      </c>
      <c r="F105" s="465">
        <v>0</v>
      </c>
      <c r="G105" s="465">
        <v>4</v>
      </c>
      <c r="H105" s="547">
        <v>0</v>
      </c>
      <c r="I105" s="466">
        <v>0</v>
      </c>
      <c r="J105" s="465"/>
      <c r="K105" s="477"/>
      <c r="L105" s="869">
        <f t="shared" si="10"/>
        <v>8.5</v>
      </c>
      <c r="M105" s="451"/>
      <c r="N105" s="755"/>
      <c r="O105" s="490"/>
      <c r="P105" s="490"/>
      <c r="Q105" s="490"/>
      <c r="R105" s="490"/>
      <c r="S105" s="490"/>
      <c r="T105" s="490"/>
      <c r="U105" s="490"/>
    </row>
    <row r="106" spans="1:21" x14ac:dyDescent="0.2">
      <c r="A106" s="526" t="s">
        <v>338</v>
      </c>
      <c r="B106" s="526" t="s">
        <v>339</v>
      </c>
      <c r="C106" s="465" t="s">
        <v>175</v>
      </c>
      <c r="D106" s="465">
        <v>4.5</v>
      </c>
      <c r="E106" s="466">
        <v>10</v>
      </c>
      <c r="F106" s="465">
        <v>24.5</v>
      </c>
      <c r="G106" s="465">
        <v>10</v>
      </c>
      <c r="H106" s="547">
        <v>0</v>
      </c>
      <c r="I106" s="466">
        <v>5</v>
      </c>
      <c r="J106" s="548"/>
      <c r="K106" s="465"/>
      <c r="L106" s="869">
        <f t="shared" si="10"/>
        <v>54</v>
      </c>
      <c r="M106" s="478"/>
      <c r="N106" s="490"/>
      <c r="O106" s="478"/>
      <c r="P106" s="769"/>
      <c r="Q106" s="490"/>
      <c r="R106" s="490"/>
      <c r="S106" s="490"/>
      <c r="T106" s="490"/>
      <c r="U106" s="490"/>
    </row>
    <row r="107" spans="1:21" x14ac:dyDescent="0.2">
      <c r="A107" s="463" t="s">
        <v>338</v>
      </c>
      <c r="B107" s="529" t="s">
        <v>74</v>
      </c>
      <c r="C107" s="465" t="s">
        <v>175</v>
      </c>
      <c r="D107" s="465">
        <v>4.5</v>
      </c>
      <c r="E107" s="466">
        <v>4</v>
      </c>
      <c r="F107" s="465">
        <v>0</v>
      </c>
      <c r="G107" s="465">
        <v>5</v>
      </c>
      <c r="H107" s="547">
        <v>0</v>
      </c>
      <c r="I107" s="466">
        <v>0</v>
      </c>
      <c r="J107" s="548"/>
      <c r="K107" s="465"/>
      <c r="L107" s="869">
        <f t="shared" si="10"/>
        <v>13.5</v>
      </c>
      <c r="M107" s="451"/>
      <c r="N107" s="755"/>
      <c r="O107" s="490"/>
      <c r="P107" s="490"/>
      <c r="Q107" s="490"/>
      <c r="R107" s="490"/>
      <c r="S107" s="490"/>
      <c r="T107" s="490"/>
      <c r="U107" s="490"/>
    </row>
    <row r="108" spans="1:21" x14ac:dyDescent="0.2">
      <c r="A108" s="526" t="s">
        <v>337</v>
      </c>
      <c r="B108" s="463" t="s">
        <v>31</v>
      </c>
      <c r="C108" s="465" t="s">
        <v>175</v>
      </c>
      <c r="D108" s="465">
        <v>0</v>
      </c>
      <c r="E108" s="466">
        <v>0</v>
      </c>
      <c r="F108" s="466">
        <v>0</v>
      </c>
      <c r="G108" s="465">
        <v>0</v>
      </c>
      <c r="H108" s="547">
        <v>0</v>
      </c>
      <c r="I108" s="466">
        <v>0</v>
      </c>
      <c r="J108" s="465"/>
      <c r="K108" s="465"/>
      <c r="L108" s="869">
        <f t="shared" si="10"/>
        <v>0</v>
      </c>
      <c r="M108" s="451"/>
      <c r="N108" s="755"/>
      <c r="O108" s="490"/>
      <c r="P108" s="490"/>
      <c r="Q108" s="490"/>
      <c r="R108" s="490"/>
      <c r="S108" s="490"/>
      <c r="T108" s="490"/>
      <c r="U108" s="490"/>
    </row>
    <row r="109" spans="1:21" x14ac:dyDescent="0.2">
      <c r="A109" s="537" t="s">
        <v>1034</v>
      </c>
      <c r="B109" s="526" t="s">
        <v>46</v>
      </c>
      <c r="C109" s="465" t="s">
        <v>175</v>
      </c>
      <c r="D109" s="465">
        <v>0</v>
      </c>
      <c r="E109" s="466">
        <v>0</v>
      </c>
      <c r="F109" s="466">
        <v>0</v>
      </c>
      <c r="G109" s="465">
        <v>0</v>
      </c>
      <c r="H109" s="547">
        <v>0</v>
      </c>
      <c r="I109" s="466">
        <v>8.5</v>
      </c>
      <c r="J109" s="548"/>
      <c r="K109" s="547"/>
      <c r="L109" s="869">
        <f t="shared" si="10"/>
        <v>8.5</v>
      </c>
      <c r="M109" s="451"/>
      <c r="N109" s="755"/>
      <c r="O109" s="490"/>
      <c r="P109" s="490"/>
      <c r="Q109" s="490"/>
      <c r="R109" s="490"/>
      <c r="S109" s="490"/>
      <c r="T109" s="490"/>
      <c r="U109" s="490"/>
    </row>
    <row r="110" spans="1:21" x14ac:dyDescent="0.2">
      <c r="A110" s="526"/>
      <c r="B110" s="507"/>
      <c r="C110" s="465" t="s">
        <v>175</v>
      </c>
      <c r="D110" s="465">
        <v>0</v>
      </c>
      <c r="E110" s="466">
        <v>0</v>
      </c>
      <c r="F110" s="465">
        <v>0</v>
      </c>
      <c r="G110" s="465">
        <v>0</v>
      </c>
      <c r="H110" s="547">
        <v>0</v>
      </c>
      <c r="I110" s="466">
        <v>0</v>
      </c>
      <c r="J110" s="465"/>
      <c r="K110" s="548"/>
      <c r="L110" s="869">
        <f t="shared" si="10"/>
        <v>0</v>
      </c>
      <c r="M110" s="451"/>
      <c r="N110" s="755"/>
      <c r="O110" s="490"/>
      <c r="P110" s="490"/>
      <c r="Q110" s="490"/>
      <c r="R110" s="490"/>
      <c r="S110" s="490"/>
      <c r="T110" s="490"/>
      <c r="U110" s="490"/>
    </row>
    <row r="111" spans="1:21" x14ac:dyDescent="0.2">
      <c r="A111" s="463"/>
      <c r="B111" s="529"/>
      <c r="C111" s="465" t="s">
        <v>175</v>
      </c>
      <c r="D111" s="465">
        <v>0</v>
      </c>
      <c r="E111" s="466">
        <v>0</v>
      </c>
      <c r="F111" s="466">
        <v>0</v>
      </c>
      <c r="G111" s="465">
        <v>0</v>
      </c>
      <c r="H111" s="547">
        <v>0</v>
      </c>
      <c r="I111" s="466">
        <v>0</v>
      </c>
      <c r="J111" s="548"/>
      <c r="K111" s="477"/>
      <c r="L111" s="869">
        <f t="shared" si="10"/>
        <v>0</v>
      </c>
      <c r="M111" s="451"/>
      <c r="N111" s="755"/>
      <c r="O111" s="490"/>
      <c r="P111" s="490"/>
      <c r="Q111" s="490"/>
      <c r="R111" s="490"/>
      <c r="S111" s="490"/>
      <c r="T111" s="490"/>
      <c r="U111" s="490"/>
    </row>
    <row r="112" spans="1:21" x14ac:dyDescent="0.2">
      <c r="A112" s="526"/>
      <c r="B112" s="507"/>
      <c r="C112" s="465" t="s">
        <v>175</v>
      </c>
      <c r="D112" s="465">
        <v>0</v>
      </c>
      <c r="E112" s="466">
        <v>0</v>
      </c>
      <c r="F112" s="465">
        <v>0</v>
      </c>
      <c r="G112" s="465">
        <v>0</v>
      </c>
      <c r="H112" s="547">
        <v>0</v>
      </c>
      <c r="I112" s="466">
        <v>0</v>
      </c>
      <c r="J112" s="548"/>
      <c r="K112" s="477"/>
      <c r="L112" s="869">
        <f t="shared" si="10"/>
        <v>0</v>
      </c>
      <c r="M112" s="451"/>
      <c r="N112" s="755"/>
      <c r="O112" s="490"/>
      <c r="P112" s="490"/>
      <c r="Q112" s="490"/>
      <c r="R112" s="490"/>
      <c r="S112" s="490"/>
      <c r="T112" s="490"/>
      <c r="U112" s="490"/>
    </row>
    <row r="113" spans="1:21" x14ac:dyDescent="0.2">
      <c r="A113" s="463"/>
      <c r="B113" s="463"/>
      <c r="C113" s="465" t="s">
        <v>175</v>
      </c>
      <c r="D113" s="465">
        <v>0</v>
      </c>
      <c r="E113" s="466">
        <v>0</v>
      </c>
      <c r="F113" s="465">
        <v>0</v>
      </c>
      <c r="G113" s="465">
        <v>0</v>
      </c>
      <c r="H113" s="547">
        <v>0</v>
      </c>
      <c r="I113" s="466">
        <v>0</v>
      </c>
      <c r="J113" s="465"/>
      <c r="K113" s="548"/>
      <c r="L113" s="869">
        <f t="shared" si="10"/>
        <v>0</v>
      </c>
      <c r="M113" s="451"/>
      <c r="N113" s="755"/>
      <c r="O113" s="490"/>
      <c r="P113" s="490"/>
      <c r="Q113" s="490"/>
      <c r="R113" s="490"/>
      <c r="S113" s="490"/>
      <c r="T113" s="490"/>
      <c r="U113" s="490"/>
    </row>
    <row r="114" spans="1:21" x14ac:dyDescent="0.2">
      <c r="A114" s="463"/>
      <c r="B114" s="498"/>
      <c r="C114" s="465" t="s">
        <v>175</v>
      </c>
      <c r="D114" s="465">
        <v>0</v>
      </c>
      <c r="E114" s="466">
        <v>0</v>
      </c>
      <c r="F114" s="465">
        <v>0</v>
      </c>
      <c r="G114" s="465">
        <v>0</v>
      </c>
      <c r="H114" s="547">
        <v>0</v>
      </c>
      <c r="I114" s="466">
        <v>0</v>
      </c>
      <c r="J114" s="465"/>
      <c r="K114" s="465"/>
      <c r="L114" s="869">
        <f t="shared" si="10"/>
        <v>0</v>
      </c>
      <c r="M114" s="451"/>
      <c r="N114" s="755"/>
      <c r="O114" s="490"/>
      <c r="P114" s="490"/>
      <c r="Q114" s="490"/>
    </row>
    <row r="115" spans="1:21" x14ac:dyDescent="0.2">
      <c r="A115" s="463"/>
      <c r="B115" s="498"/>
      <c r="C115" s="465" t="s">
        <v>175</v>
      </c>
      <c r="D115" s="465">
        <v>0</v>
      </c>
      <c r="E115" s="466">
        <v>0</v>
      </c>
      <c r="F115" s="466">
        <v>0</v>
      </c>
      <c r="G115" s="465">
        <v>0</v>
      </c>
      <c r="H115" s="547">
        <v>0</v>
      </c>
      <c r="I115" s="466">
        <v>0</v>
      </c>
      <c r="J115" s="465"/>
      <c r="K115" s="465"/>
      <c r="L115" s="869">
        <f t="shared" si="10"/>
        <v>0</v>
      </c>
      <c r="M115" s="451"/>
      <c r="N115" s="755"/>
      <c r="O115" s="490"/>
      <c r="P115" s="490"/>
      <c r="Q115" s="490"/>
    </row>
    <row r="116" spans="1:21" x14ac:dyDescent="0.2">
      <c r="A116" s="474" t="s">
        <v>342</v>
      </c>
      <c r="B116" s="467" t="s">
        <v>347</v>
      </c>
      <c r="C116" s="465" t="s">
        <v>45</v>
      </c>
      <c r="D116" s="465">
        <v>0</v>
      </c>
      <c r="E116" s="466">
        <v>0</v>
      </c>
      <c r="F116" s="465">
        <v>4</v>
      </c>
      <c r="G116" s="465">
        <v>0</v>
      </c>
      <c r="H116" s="547">
        <v>0</v>
      </c>
      <c r="I116" s="466">
        <v>0</v>
      </c>
      <c r="J116" s="465"/>
      <c r="K116" s="548"/>
      <c r="L116" s="869">
        <f t="shared" ref="L116:L132" si="11">SUM(C116:K116)</f>
        <v>4</v>
      </c>
      <c r="M116" s="451"/>
      <c r="N116" s="755"/>
      <c r="O116" s="490"/>
      <c r="P116" s="490"/>
      <c r="Q116" s="490"/>
      <c r="R116" s="490"/>
    </row>
    <row r="117" spans="1:21" x14ac:dyDescent="0.2">
      <c r="A117" s="474" t="s">
        <v>342</v>
      </c>
      <c r="B117" s="467" t="s">
        <v>115</v>
      </c>
      <c r="C117" s="465" t="s">
        <v>45</v>
      </c>
      <c r="D117" s="465">
        <v>0</v>
      </c>
      <c r="E117" s="466">
        <v>0</v>
      </c>
      <c r="F117" s="465">
        <v>0</v>
      </c>
      <c r="G117" s="465">
        <v>0</v>
      </c>
      <c r="H117" s="547">
        <v>28.5</v>
      </c>
      <c r="I117" s="466">
        <v>0</v>
      </c>
      <c r="J117" s="465"/>
      <c r="K117" s="465"/>
      <c r="L117" s="869">
        <f t="shared" si="11"/>
        <v>28.5</v>
      </c>
      <c r="M117" s="451"/>
      <c r="N117" s="755"/>
      <c r="O117" s="490"/>
      <c r="P117" s="490"/>
      <c r="Q117" s="490"/>
      <c r="R117" s="490"/>
    </row>
    <row r="118" spans="1:21" x14ac:dyDescent="0.2">
      <c r="A118" s="538" t="s">
        <v>351</v>
      </c>
      <c r="B118" s="770" t="s">
        <v>352</v>
      </c>
      <c r="C118" s="465" t="s">
        <v>45</v>
      </c>
      <c r="D118" s="465">
        <v>0</v>
      </c>
      <c r="E118" s="466">
        <v>0</v>
      </c>
      <c r="F118" s="465">
        <v>3</v>
      </c>
      <c r="G118" s="465">
        <v>0</v>
      </c>
      <c r="H118" s="547">
        <v>3.5</v>
      </c>
      <c r="I118" s="466">
        <v>0</v>
      </c>
      <c r="J118" s="465"/>
      <c r="K118" s="465"/>
      <c r="L118" s="869">
        <f t="shared" si="11"/>
        <v>6.5</v>
      </c>
      <c r="M118" s="451"/>
      <c r="N118" s="755"/>
      <c r="O118" s="490"/>
      <c r="P118" s="490"/>
      <c r="Q118" s="475"/>
      <c r="R118" s="490"/>
    </row>
    <row r="119" spans="1:21" x14ac:dyDescent="0.2">
      <c r="A119" s="474" t="s">
        <v>353</v>
      </c>
      <c r="B119" s="467" t="s">
        <v>354</v>
      </c>
      <c r="C119" s="465" t="s">
        <v>45</v>
      </c>
      <c r="D119" s="465">
        <v>0</v>
      </c>
      <c r="E119" s="466">
        <v>0</v>
      </c>
      <c r="F119" s="466">
        <v>0</v>
      </c>
      <c r="G119" s="465">
        <v>0</v>
      </c>
      <c r="H119" s="547">
        <v>0</v>
      </c>
      <c r="I119" s="466">
        <v>0</v>
      </c>
      <c r="J119" s="465"/>
      <c r="K119" s="547"/>
      <c r="L119" s="869">
        <f t="shared" si="11"/>
        <v>0</v>
      </c>
      <c r="M119" s="451"/>
      <c r="N119" s="755"/>
      <c r="O119" s="490"/>
      <c r="P119" s="490"/>
      <c r="Q119" s="490"/>
      <c r="R119" s="490"/>
    </row>
    <row r="120" spans="1:21" x14ac:dyDescent="0.2">
      <c r="A120" s="474" t="s">
        <v>343</v>
      </c>
      <c r="B120" s="467" t="s">
        <v>174</v>
      </c>
      <c r="C120" s="465" t="s">
        <v>45</v>
      </c>
      <c r="D120" s="465">
        <v>0</v>
      </c>
      <c r="E120" s="466">
        <v>0</v>
      </c>
      <c r="F120" s="466">
        <v>2</v>
      </c>
      <c r="G120" s="465">
        <v>0</v>
      </c>
      <c r="H120" s="547">
        <v>0</v>
      </c>
      <c r="I120" s="466">
        <v>5</v>
      </c>
      <c r="J120" s="465"/>
      <c r="K120" s="465"/>
      <c r="L120" s="869">
        <f t="shared" si="11"/>
        <v>7</v>
      </c>
      <c r="M120" s="451"/>
      <c r="N120" s="755"/>
      <c r="O120" s="490"/>
      <c r="P120" s="490"/>
      <c r="Q120" s="490"/>
      <c r="R120" s="490"/>
    </row>
    <row r="121" spans="1:21" x14ac:dyDescent="0.2">
      <c r="A121" s="486" t="s">
        <v>355</v>
      </c>
      <c r="B121" s="679" t="s">
        <v>98</v>
      </c>
      <c r="C121" s="771" t="s">
        <v>45</v>
      </c>
      <c r="D121" s="465">
        <v>5</v>
      </c>
      <c r="E121" s="466">
        <v>17</v>
      </c>
      <c r="F121" s="465">
        <v>4</v>
      </c>
      <c r="G121" s="465">
        <v>0</v>
      </c>
      <c r="H121" s="547">
        <v>0</v>
      </c>
      <c r="I121" s="466">
        <v>0</v>
      </c>
      <c r="J121" s="465"/>
      <c r="K121" s="465"/>
      <c r="L121" s="869">
        <f t="shared" si="11"/>
        <v>26</v>
      </c>
      <c r="M121" s="451"/>
      <c r="N121" s="755"/>
      <c r="O121" s="490"/>
      <c r="P121" s="490"/>
      <c r="Q121" s="490"/>
      <c r="R121" s="490"/>
    </row>
    <row r="122" spans="1:21" x14ac:dyDescent="0.2">
      <c r="A122" s="474" t="s">
        <v>344</v>
      </c>
      <c r="B122" s="467" t="s">
        <v>43</v>
      </c>
      <c r="C122" s="465" t="s">
        <v>45</v>
      </c>
      <c r="D122" s="465">
        <v>29</v>
      </c>
      <c r="E122" s="466">
        <v>0</v>
      </c>
      <c r="F122" s="465">
        <v>14</v>
      </c>
      <c r="G122" s="465">
        <v>27</v>
      </c>
      <c r="H122" s="547">
        <v>5</v>
      </c>
      <c r="I122" s="466">
        <v>18.5</v>
      </c>
      <c r="J122" s="465"/>
      <c r="K122" s="465"/>
      <c r="L122" s="869">
        <f t="shared" si="11"/>
        <v>93.5</v>
      </c>
      <c r="M122" s="451"/>
      <c r="N122" s="755"/>
      <c r="O122" s="490"/>
      <c r="P122" s="490"/>
      <c r="Q122" s="490"/>
      <c r="R122" s="490"/>
    </row>
    <row r="123" spans="1:21" x14ac:dyDescent="0.2">
      <c r="A123" s="474" t="s">
        <v>348</v>
      </c>
      <c r="B123" s="467" t="s">
        <v>25</v>
      </c>
      <c r="C123" s="465" t="s">
        <v>45</v>
      </c>
      <c r="D123" s="465">
        <v>0</v>
      </c>
      <c r="E123" s="466">
        <v>0</v>
      </c>
      <c r="F123" s="465">
        <v>4.5</v>
      </c>
      <c r="G123" s="465">
        <v>0</v>
      </c>
      <c r="H123" s="547">
        <v>0</v>
      </c>
      <c r="I123" s="466">
        <v>4</v>
      </c>
      <c r="J123" s="465"/>
      <c r="K123" s="547"/>
      <c r="L123" s="869">
        <f t="shared" si="11"/>
        <v>8.5</v>
      </c>
      <c r="M123" s="451"/>
      <c r="N123" s="755"/>
      <c r="O123" s="490"/>
      <c r="P123" s="490"/>
      <c r="Q123" s="475"/>
      <c r="R123" s="490"/>
    </row>
    <row r="124" spans="1:21" x14ac:dyDescent="0.2">
      <c r="A124" s="474" t="s">
        <v>349</v>
      </c>
      <c r="B124" s="467" t="s">
        <v>350</v>
      </c>
      <c r="C124" s="465" t="s">
        <v>45</v>
      </c>
      <c r="D124" s="465">
        <v>0</v>
      </c>
      <c r="E124" s="466">
        <v>0</v>
      </c>
      <c r="F124" s="465">
        <v>0</v>
      </c>
      <c r="G124" s="465">
        <v>0</v>
      </c>
      <c r="H124" s="547">
        <v>0</v>
      </c>
      <c r="I124" s="466">
        <v>0</v>
      </c>
      <c r="J124" s="465"/>
      <c r="K124" s="547"/>
      <c r="L124" s="869">
        <f t="shared" si="11"/>
        <v>0</v>
      </c>
      <c r="M124" s="451"/>
      <c r="N124" s="755"/>
      <c r="O124" s="490"/>
      <c r="P124" s="490"/>
      <c r="Q124" s="490"/>
      <c r="R124" s="490"/>
    </row>
    <row r="125" spans="1:21" x14ac:dyDescent="0.2">
      <c r="A125" s="474" t="s">
        <v>345</v>
      </c>
      <c r="B125" s="467" t="s">
        <v>27</v>
      </c>
      <c r="C125" s="465" t="s">
        <v>45</v>
      </c>
      <c r="D125" s="465">
        <v>5</v>
      </c>
      <c r="E125" s="466">
        <v>4</v>
      </c>
      <c r="F125" s="466">
        <v>0</v>
      </c>
      <c r="G125" s="465">
        <v>0</v>
      </c>
      <c r="H125" s="547">
        <v>0</v>
      </c>
      <c r="I125" s="466">
        <v>0</v>
      </c>
      <c r="J125" s="465"/>
      <c r="K125" s="547"/>
      <c r="L125" s="869">
        <f t="shared" si="11"/>
        <v>9</v>
      </c>
      <c r="M125" s="451"/>
      <c r="N125" s="755"/>
      <c r="O125" s="490"/>
      <c r="P125" s="490"/>
      <c r="Q125" s="490"/>
      <c r="R125" s="490"/>
    </row>
    <row r="126" spans="1:21" x14ac:dyDescent="0.2">
      <c r="A126" s="474" t="s">
        <v>346</v>
      </c>
      <c r="B126" s="467" t="s">
        <v>54</v>
      </c>
      <c r="C126" s="465" t="s">
        <v>45</v>
      </c>
      <c r="D126" s="465">
        <v>0</v>
      </c>
      <c r="E126" s="466">
        <v>0</v>
      </c>
      <c r="F126" s="466">
        <v>0</v>
      </c>
      <c r="G126" s="465">
        <v>0</v>
      </c>
      <c r="H126" s="547">
        <v>0</v>
      </c>
      <c r="I126" s="466">
        <v>0</v>
      </c>
      <c r="J126" s="465"/>
      <c r="K126" s="547"/>
      <c r="L126" s="869">
        <f t="shared" si="11"/>
        <v>0</v>
      </c>
      <c r="M126" s="451"/>
      <c r="N126" s="755"/>
      <c r="O126" s="490"/>
      <c r="P126" s="490"/>
      <c r="Q126" s="490"/>
      <c r="R126" s="490"/>
    </row>
    <row r="127" spans="1:21" x14ac:dyDescent="0.2">
      <c r="A127" s="502"/>
      <c r="B127" s="502"/>
      <c r="C127" s="465" t="s">
        <v>45</v>
      </c>
      <c r="D127" s="465">
        <v>0</v>
      </c>
      <c r="E127" s="466">
        <v>0</v>
      </c>
      <c r="F127" s="465">
        <v>0</v>
      </c>
      <c r="G127" s="465">
        <v>0</v>
      </c>
      <c r="H127" s="547">
        <v>0</v>
      </c>
      <c r="I127" s="466">
        <v>0</v>
      </c>
      <c r="J127" s="547"/>
      <c r="K127" s="547"/>
      <c r="L127" s="869">
        <f t="shared" si="11"/>
        <v>0</v>
      </c>
      <c r="M127" s="451"/>
      <c r="N127" s="755"/>
      <c r="O127" s="490"/>
      <c r="P127" s="490"/>
      <c r="Q127" s="475"/>
      <c r="R127" s="490"/>
    </row>
    <row r="128" spans="1:21" x14ac:dyDescent="0.2">
      <c r="A128" s="731"/>
      <c r="B128" s="731"/>
      <c r="C128" s="465" t="s">
        <v>45</v>
      </c>
      <c r="D128" s="465">
        <v>0</v>
      </c>
      <c r="E128" s="466">
        <v>0</v>
      </c>
      <c r="F128" s="466">
        <v>0</v>
      </c>
      <c r="G128" s="465">
        <v>0</v>
      </c>
      <c r="H128" s="547">
        <v>0</v>
      </c>
      <c r="I128" s="466">
        <v>0</v>
      </c>
      <c r="J128" s="465"/>
      <c r="K128" s="465"/>
      <c r="L128" s="869">
        <f t="shared" si="11"/>
        <v>0</v>
      </c>
      <c r="M128" s="451"/>
      <c r="N128" s="755"/>
      <c r="O128" s="490"/>
      <c r="P128" s="490"/>
      <c r="Q128" s="490"/>
      <c r="R128" s="490"/>
    </row>
    <row r="129" spans="1:18" x14ac:dyDescent="0.2">
      <c r="A129" s="772"/>
      <c r="B129" s="772"/>
      <c r="C129" s="771" t="s">
        <v>45</v>
      </c>
      <c r="D129" s="465">
        <v>0</v>
      </c>
      <c r="E129" s="466">
        <v>0</v>
      </c>
      <c r="F129" s="465">
        <v>0</v>
      </c>
      <c r="G129" s="465">
        <v>0</v>
      </c>
      <c r="H129" s="547">
        <v>0</v>
      </c>
      <c r="I129" s="466">
        <v>0</v>
      </c>
      <c r="J129" s="773"/>
      <c r="K129" s="773"/>
      <c r="L129" s="871">
        <f t="shared" si="11"/>
        <v>0</v>
      </c>
      <c r="M129" s="451"/>
      <c r="N129" s="755"/>
      <c r="O129" s="490"/>
      <c r="P129" s="490"/>
      <c r="Q129" s="490"/>
      <c r="R129" s="490"/>
    </row>
    <row r="130" spans="1:18" x14ac:dyDescent="0.2">
      <c r="A130" s="731"/>
      <c r="B130" s="731"/>
      <c r="C130" s="465" t="s">
        <v>45</v>
      </c>
      <c r="D130" s="465">
        <v>0</v>
      </c>
      <c r="E130" s="466">
        <v>0</v>
      </c>
      <c r="F130" s="465">
        <v>0</v>
      </c>
      <c r="G130" s="465">
        <v>0</v>
      </c>
      <c r="H130" s="547">
        <v>0</v>
      </c>
      <c r="I130" s="466">
        <v>0</v>
      </c>
      <c r="J130" s="547"/>
      <c r="K130" s="547"/>
      <c r="L130" s="869">
        <f t="shared" si="11"/>
        <v>0</v>
      </c>
      <c r="O130" s="490"/>
      <c r="P130" s="490"/>
      <c r="Q130" s="490"/>
    </row>
    <row r="131" spans="1:18" x14ac:dyDescent="0.2">
      <c r="A131" s="731"/>
      <c r="B131" s="731"/>
      <c r="C131" s="465" t="s">
        <v>45</v>
      </c>
      <c r="D131" s="465">
        <v>0</v>
      </c>
      <c r="E131" s="466">
        <v>0</v>
      </c>
      <c r="F131" s="465">
        <v>0</v>
      </c>
      <c r="G131" s="465">
        <v>0</v>
      </c>
      <c r="H131" s="547">
        <v>0</v>
      </c>
      <c r="I131" s="466">
        <v>0</v>
      </c>
      <c r="J131" s="547"/>
      <c r="K131" s="547"/>
      <c r="L131" s="869">
        <f t="shared" si="11"/>
        <v>0</v>
      </c>
      <c r="O131" s="490"/>
      <c r="P131" s="490"/>
      <c r="Q131" s="490"/>
    </row>
    <row r="132" spans="1:18" x14ac:dyDescent="0.2">
      <c r="A132" s="732"/>
      <c r="B132" s="732"/>
      <c r="C132" s="465" t="s">
        <v>45</v>
      </c>
      <c r="D132" s="465">
        <v>0</v>
      </c>
      <c r="E132" s="466">
        <v>0</v>
      </c>
      <c r="F132" s="466">
        <v>0</v>
      </c>
      <c r="G132" s="465">
        <v>0</v>
      </c>
      <c r="H132" s="547">
        <v>0</v>
      </c>
      <c r="I132" s="466">
        <v>0</v>
      </c>
      <c r="J132" s="547"/>
      <c r="K132" s="547"/>
      <c r="L132" s="869">
        <f t="shared" si="11"/>
        <v>0</v>
      </c>
      <c r="O132" s="490"/>
      <c r="P132" s="490"/>
      <c r="Q132" s="490"/>
    </row>
    <row r="133" spans="1:18" x14ac:dyDescent="0.2">
      <c r="A133" s="732" t="s">
        <v>501</v>
      </c>
      <c r="B133" s="732" t="s">
        <v>75</v>
      </c>
      <c r="C133" s="465" t="s">
        <v>428</v>
      </c>
      <c r="D133" s="465">
        <v>0</v>
      </c>
      <c r="E133" s="466">
        <v>0</v>
      </c>
      <c r="F133" s="466">
        <v>0</v>
      </c>
      <c r="G133" s="465">
        <v>0</v>
      </c>
      <c r="H133" s="547">
        <v>0</v>
      </c>
      <c r="I133" s="466">
        <v>0</v>
      </c>
      <c r="J133" s="547"/>
      <c r="K133" s="547"/>
      <c r="L133" s="869">
        <f t="shared" ref="L133:L143" si="12">SUM(C133:K133)</f>
        <v>0</v>
      </c>
      <c r="O133" s="490"/>
      <c r="P133" s="490"/>
      <c r="Q133" s="490"/>
    </row>
    <row r="134" spans="1:18" x14ac:dyDescent="0.2">
      <c r="A134" s="732" t="s">
        <v>501</v>
      </c>
      <c r="B134" s="732" t="s">
        <v>455</v>
      </c>
      <c r="C134" s="465" t="s">
        <v>428</v>
      </c>
      <c r="D134" s="465">
        <v>0</v>
      </c>
      <c r="E134" s="466">
        <v>0</v>
      </c>
      <c r="F134" s="466">
        <v>0</v>
      </c>
      <c r="G134" s="465">
        <v>0</v>
      </c>
      <c r="H134" s="547">
        <v>0</v>
      </c>
      <c r="I134" s="466">
        <v>0</v>
      </c>
      <c r="J134" s="547"/>
      <c r="K134" s="547"/>
      <c r="L134" s="869">
        <f t="shared" si="12"/>
        <v>0</v>
      </c>
      <c r="O134" s="490"/>
      <c r="P134" s="490"/>
      <c r="Q134" s="490"/>
    </row>
    <row r="135" spans="1:18" x14ac:dyDescent="0.2">
      <c r="A135" s="732" t="s">
        <v>503</v>
      </c>
      <c r="B135" s="732" t="s">
        <v>59</v>
      </c>
      <c r="C135" s="465" t="s">
        <v>428</v>
      </c>
      <c r="D135" s="465">
        <v>0</v>
      </c>
      <c r="E135" s="466">
        <v>16</v>
      </c>
      <c r="F135" s="466">
        <v>0</v>
      </c>
      <c r="G135" s="465">
        <v>16</v>
      </c>
      <c r="H135" s="547">
        <v>0</v>
      </c>
      <c r="I135" s="466">
        <v>4</v>
      </c>
      <c r="J135" s="547"/>
      <c r="K135" s="547"/>
      <c r="L135" s="869">
        <f t="shared" si="12"/>
        <v>36</v>
      </c>
      <c r="O135" s="490"/>
      <c r="P135" s="490"/>
      <c r="Q135" s="490"/>
    </row>
    <row r="136" spans="1:18" x14ac:dyDescent="0.2">
      <c r="A136" s="732" t="s">
        <v>316</v>
      </c>
      <c r="B136" s="732" t="s">
        <v>317</v>
      </c>
      <c r="C136" s="465" t="s">
        <v>428</v>
      </c>
      <c r="D136" s="465">
        <v>0</v>
      </c>
      <c r="E136" s="466">
        <v>5</v>
      </c>
      <c r="F136" s="466">
        <v>0</v>
      </c>
      <c r="G136" s="465">
        <v>7</v>
      </c>
      <c r="H136" s="547">
        <v>0</v>
      </c>
      <c r="I136" s="466">
        <v>9</v>
      </c>
      <c r="J136" s="547"/>
      <c r="K136" s="547"/>
      <c r="L136" s="869">
        <f t="shared" si="12"/>
        <v>21</v>
      </c>
      <c r="O136" s="490"/>
      <c r="P136" s="490"/>
      <c r="Q136" s="490"/>
    </row>
    <row r="137" spans="1:18" x14ac:dyDescent="0.2">
      <c r="A137" s="732" t="s">
        <v>319</v>
      </c>
      <c r="B137" s="732" t="s">
        <v>318</v>
      </c>
      <c r="C137" s="465" t="s">
        <v>428</v>
      </c>
      <c r="D137" s="465">
        <v>0</v>
      </c>
      <c r="E137" s="466">
        <v>4</v>
      </c>
      <c r="F137" s="466">
        <v>0</v>
      </c>
      <c r="G137" s="465">
        <v>0</v>
      </c>
      <c r="H137" s="547">
        <v>0</v>
      </c>
      <c r="I137" s="466">
        <v>0</v>
      </c>
      <c r="J137" s="547"/>
      <c r="K137" s="547"/>
      <c r="L137" s="869">
        <f t="shared" si="12"/>
        <v>4</v>
      </c>
      <c r="O137" s="490"/>
      <c r="P137" s="490"/>
      <c r="Q137" s="490"/>
    </row>
    <row r="138" spans="1:18" x14ac:dyDescent="0.2">
      <c r="A138" s="732"/>
      <c r="B138" s="732"/>
      <c r="C138" s="465" t="s">
        <v>428</v>
      </c>
      <c r="D138" s="465">
        <v>0</v>
      </c>
      <c r="E138" s="466">
        <v>0</v>
      </c>
      <c r="F138" s="466">
        <v>0</v>
      </c>
      <c r="G138" s="465">
        <v>0</v>
      </c>
      <c r="H138" s="547">
        <v>0</v>
      </c>
      <c r="I138" s="466">
        <v>0</v>
      </c>
      <c r="J138" s="547"/>
      <c r="K138" s="547"/>
      <c r="L138" s="869">
        <f t="shared" si="12"/>
        <v>0</v>
      </c>
      <c r="O138" s="490"/>
      <c r="P138" s="490"/>
      <c r="Q138" s="490"/>
    </row>
    <row r="139" spans="1:18" x14ac:dyDescent="0.2">
      <c r="A139" s="732"/>
      <c r="B139" s="732"/>
      <c r="C139" s="465" t="s">
        <v>428</v>
      </c>
      <c r="D139" s="465">
        <v>0</v>
      </c>
      <c r="E139" s="466">
        <v>0</v>
      </c>
      <c r="F139" s="466">
        <v>0</v>
      </c>
      <c r="G139" s="465">
        <v>0</v>
      </c>
      <c r="H139" s="547">
        <v>0</v>
      </c>
      <c r="I139" s="466">
        <v>0</v>
      </c>
      <c r="J139" s="547"/>
      <c r="K139" s="547"/>
      <c r="L139" s="869">
        <f t="shared" si="12"/>
        <v>0</v>
      </c>
      <c r="O139" s="490"/>
      <c r="P139" s="490"/>
      <c r="Q139" s="490"/>
    </row>
    <row r="140" spans="1:18" x14ac:dyDescent="0.2">
      <c r="A140" s="732"/>
      <c r="B140" s="732"/>
      <c r="C140" s="465" t="s">
        <v>428</v>
      </c>
      <c r="D140" s="465">
        <v>0</v>
      </c>
      <c r="E140" s="466">
        <v>0</v>
      </c>
      <c r="F140" s="466">
        <v>0</v>
      </c>
      <c r="G140" s="465">
        <v>0</v>
      </c>
      <c r="H140" s="547">
        <v>0</v>
      </c>
      <c r="I140" s="466">
        <v>0</v>
      </c>
      <c r="J140" s="547"/>
      <c r="K140" s="547"/>
      <c r="L140" s="869">
        <f t="shared" si="12"/>
        <v>0</v>
      </c>
      <c r="O140" s="490"/>
      <c r="P140" s="490"/>
      <c r="Q140" s="490"/>
    </row>
    <row r="141" spans="1:18" x14ac:dyDescent="0.2">
      <c r="A141" s="732"/>
      <c r="B141" s="732"/>
      <c r="C141" s="465" t="s">
        <v>428</v>
      </c>
      <c r="D141" s="465">
        <v>0</v>
      </c>
      <c r="E141" s="466">
        <v>0</v>
      </c>
      <c r="F141" s="466">
        <v>0</v>
      </c>
      <c r="G141" s="465">
        <v>0</v>
      </c>
      <c r="H141" s="547">
        <v>0</v>
      </c>
      <c r="I141" s="466">
        <v>0</v>
      </c>
      <c r="J141" s="547"/>
      <c r="K141" s="547"/>
      <c r="L141" s="869">
        <f t="shared" si="12"/>
        <v>0</v>
      </c>
      <c r="O141" s="490"/>
      <c r="P141" s="490"/>
      <c r="Q141" s="490"/>
    </row>
    <row r="142" spans="1:18" x14ac:dyDescent="0.2">
      <c r="A142" s="732"/>
      <c r="B142" s="732"/>
      <c r="C142" s="465" t="s">
        <v>428</v>
      </c>
      <c r="D142" s="465">
        <v>0</v>
      </c>
      <c r="E142" s="466">
        <v>0</v>
      </c>
      <c r="F142" s="466">
        <v>0</v>
      </c>
      <c r="G142" s="465">
        <v>0</v>
      </c>
      <c r="H142" s="547">
        <v>0</v>
      </c>
      <c r="I142" s="466">
        <v>0</v>
      </c>
      <c r="J142" s="547"/>
      <c r="K142" s="547"/>
      <c r="L142" s="869">
        <f t="shared" si="12"/>
        <v>0</v>
      </c>
      <c r="O142" s="490"/>
      <c r="P142" s="490"/>
      <c r="Q142" s="490"/>
    </row>
    <row r="143" spans="1:18" x14ac:dyDescent="0.2">
      <c r="A143" s="732"/>
      <c r="B143" s="732"/>
      <c r="C143" s="465" t="s">
        <v>428</v>
      </c>
      <c r="D143" s="465">
        <v>0</v>
      </c>
      <c r="E143" s="466">
        <v>0</v>
      </c>
      <c r="F143" s="466">
        <v>0</v>
      </c>
      <c r="G143" s="465">
        <v>0</v>
      </c>
      <c r="H143" s="547">
        <v>0</v>
      </c>
      <c r="I143" s="466">
        <v>0</v>
      </c>
      <c r="J143" s="547"/>
      <c r="K143" s="547"/>
      <c r="L143" s="869">
        <f t="shared" si="12"/>
        <v>0</v>
      </c>
      <c r="O143" s="490"/>
      <c r="P143" s="490"/>
      <c r="Q143" s="490"/>
    </row>
  </sheetData>
  <protectedRanges>
    <protectedRange sqref="A129:B130" name="Oblast2_3_3"/>
  </protectedRanges>
  <sortState ref="A32:T40">
    <sortCondition ref="A32"/>
  </sortState>
  <mergeCells count="2">
    <mergeCell ref="M1:M3"/>
    <mergeCell ref="N2:N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6"/>
  <sheetViews>
    <sheetView topLeftCell="A58" zoomScale="115" zoomScaleNormal="115" workbookViewId="0">
      <selection activeCell="K27" sqref="K27"/>
    </sheetView>
  </sheetViews>
  <sheetFormatPr defaultColWidth="9.140625" defaultRowHeight="12.75" x14ac:dyDescent="0.2"/>
  <cols>
    <col min="1" max="1" width="3.5703125" style="1" customWidth="1"/>
    <col min="2" max="2" width="18" style="1" customWidth="1"/>
    <col min="3" max="3" width="6.28515625" style="1" customWidth="1"/>
    <col min="4" max="11" width="6.140625" style="1" customWidth="1"/>
    <col min="12" max="13" width="6.140625" style="2" customWidth="1"/>
    <col min="14" max="14" width="3.42578125" style="2" customWidth="1"/>
    <col min="15" max="15" width="2.7109375" style="1" customWidth="1"/>
    <col min="16" max="16" width="5.7109375" style="1" customWidth="1"/>
    <col min="17" max="16384" width="9.140625" style="1"/>
  </cols>
  <sheetData>
    <row r="1" spans="1:22" s="8" customFormat="1" ht="18.75" customHeight="1" thickBot="1" x14ac:dyDescent="0.3">
      <c r="A1" s="1247" t="s">
        <v>360</v>
      </c>
      <c r="B1" s="1248"/>
      <c r="C1" s="1248"/>
      <c r="D1" s="1248"/>
      <c r="E1" s="1248"/>
      <c r="F1" s="1248"/>
      <c r="G1" s="1248"/>
      <c r="H1" s="1248"/>
      <c r="I1" s="1248"/>
      <c r="J1" s="1248"/>
      <c r="K1" s="1248"/>
      <c r="L1" s="1248"/>
      <c r="M1" s="1567" t="s">
        <v>1024</v>
      </c>
      <c r="N1" s="1568"/>
      <c r="O1" s="1568"/>
      <c r="P1" s="1569"/>
    </row>
    <row r="2" spans="1:22" s="5" customFormat="1" ht="12.75" customHeight="1" thickBot="1" x14ac:dyDescent="0.2">
      <c r="A2" s="3" t="s">
        <v>13</v>
      </c>
      <c r="B2" s="4" t="s">
        <v>14</v>
      </c>
      <c r="C2" s="9"/>
      <c r="D2" s="10" t="s">
        <v>7</v>
      </c>
      <c r="E2" s="10" t="s">
        <v>8</v>
      </c>
      <c r="F2" s="10" t="s">
        <v>9</v>
      </c>
      <c r="G2" s="10" t="s">
        <v>10</v>
      </c>
      <c r="H2" s="10" t="s">
        <v>11</v>
      </c>
      <c r="I2" s="4" t="s">
        <v>12</v>
      </c>
      <c r="J2" s="10"/>
      <c r="K2" s="4"/>
      <c r="L2" s="1240" t="s">
        <v>190</v>
      </c>
      <c r="M2" s="1570"/>
      <c r="N2" s="1570"/>
      <c r="O2" s="1570"/>
      <c r="P2" s="1571"/>
    </row>
    <row r="3" spans="1:22" s="6" customFormat="1" ht="14.25" customHeight="1" x14ac:dyDescent="0.2">
      <c r="A3" s="46" t="s">
        <v>4</v>
      </c>
      <c r="B3" s="53" t="s">
        <v>272</v>
      </c>
      <c r="C3" s="1172"/>
      <c r="D3" s="244">
        <v>7</v>
      </c>
      <c r="E3" s="245">
        <v>7</v>
      </c>
      <c r="F3" s="245">
        <v>4</v>
      </c>
      <c r="G3" s="245">
        <v>4</v>
      </c>
      <c r="H3" s="245">
        <v>4</v>
      </c>
      <c r="I3" s="245">
        <v>7</v>
      </c>
      <c r="J3" s="1327"/>
      <c r="K3" s="1327"/>
      <c r="L3" s="1241">
        <f t="shared" ref="L3:L8" si="0">+D3+E3+F3+G3+H3+I3+J3+K3</f>
        <v>33</v>
      </c>
      <c r="M3" s="1570"/>
      <c r="N3" s="1570"/>
      <c r="O3" s="1570"/>
      <c r="P3" s="1571"/>
    </row>
    <row r="4" spans="1:22" s="6" customFormat="1" ht="14.25" customHeight="1" x14ac:dyDescent="0.2">
      <c r="A4" s="337" t="s">
        <v>5</v>
      </c>
      <c r="B4" s="1305" t="s">
        <v>424</v>
      </c>
      <c r="C4" s="1306"/>
      <c r="D4" s="1307">
        <v>6</v>
      </c>
      <c r="E4" s="1307">
        <v>6</v>
      </c>
      <c r="F4" s="1307">
        <v>5</v>
      </c>
      <c r="G4" s="1307">
        <v>5</v>
      </c>
      <c r="H4" s="1307">
        <v>7</v>
      </c>
      <c r="I4" s="1307">
        <v>3</v>
      </c>
      <c r="J4" s="1328"/>
      <c r="K4" s="1328"/>
      <c r="L4" s="1308">
        <f t="shared" si="0"/>
        <v>32</v>
      </c>
      <c r="M4" s="1570"/>
      <c r="N4" s="1570"/>
      <c r="O4" s="1570"/>
      <c r="P4" s="1571"/>
    </row>
    <row r="5" spans="1:22" s="6" customFormat="1" ht="14.25" customHeight="1" x14ac:dyDescent="0.2">
      <c r="A5" s="338">
        <v>3</v>
      </c>
      <c r="B5" s="37" t="s">
        <v>422</v>
      </c>
      <c r="C5" s="25"/>
      <c r="D5" s="14">
        <v>4</v>
      </c>
      <c r="E5" s="7">
        <v>4</v>
      </c>
      <c r="F5" s="7">
        <v>6</v>
      </c>
      <c r="G5" s="7">
        <v>6</v>
      </c>
      <c r="H5" s="7">
        <v>5</v>
      </c>
      <c r="I5" s="7">
        <v>4</v>
      </c>
      <c r="J5" s="1328"/>
      <c r="K5" s="1328"/>
      <c r="L5" s="1242">
        <f t="shared" si="0"/>
        <v>29</v>
      </c>
      <c r="M5" s="1561"/>
      <c r="N5" s="1562"/>
      <c r="O5" s="1562"/>
      <c r="P5" s="1563"/>
    </row>
    <row r="6" spans="1:22" s="6" customFormat="1" ht="14.25" customHeight="1" x14ac:dyDescent="0.2">
      <c r="A6" s="12" t="s">
        <v>60</v>
      </c>
      <c r="B6" s="37" t="s">
        <v>195</v>
      </c>
      <c r="C6" s="25"/>
      <c r="D6" s="14">
        <v>5</v>
      </c>
      <c r="E6" s="7">
        <v>5</v>
      </c>
      <c r="F6" s="7">
        <v>7</v>
      </c>
      <c r="G6" s="7">
        <v>3</v>
      </c>
      <c r="H6" s="7">
        <v>3</v>
      </c>
      <c r="I6" s="7">
        <v>5</v>
      </c>
      <c r="J6" s="1328"/>
      <c r="K6" s="1328"/>
      <c r="L6" s="1242">
        <f t="shared" si="0"/>
        <v>28</v>
      </c>
      <c r="M6" s="1244"/>
      <c r="N6" s="1245"/>
      <c r="O6" s="1245"/>
      <c r="P6" s="1246"/>
    </row>
    <row r="7" spans="1:22" s="6" customFormat="1" ht="14.25" customHeight="1" x14ac:dyDescent="0.2">
      <c r="A7" s="12" t="s">
        <v>61</v>
      </c>
      <c r="B7" s="37" t="s">
        <v>426</v>
      </c>
      <c r="C7" s="25"/>
      <c r="D7" s="14">
        <v>2</v>
      </c>
      <c r="E7" s="7">
        <v>2</v>
      </c>
      <c r="F7" s="7">
        <v>3</v>
      </c>
      <c r="G7" s="7">
        <v>7</v>
      </c>
      <c r="H7" s="7">
        <v>6</v>
      </c>
      <c r="I7" s="7">
        <v>6</v>
      </c>
      <c r="J7" s="1328"/>
      <c r="K7" s="1328"/>
      <c r="L7" s="1242">
        <f t="shared" si="0"/>
        <v>26</v>
      </c>
      <c r="M7" s="1244"/>
      <c r="N7" s="1167"/>
      <c r="O7" s="1167"/>
      <c r="P7" s="1168"/>
    </row>
    <row r="8" spans="1:22" ht="14.25" customHeight="1" x14ac:dyDescent="0.2">
      <c r="A8" s="12" t="s">
        <v>70</v>
      </c>
      <c r="B8" s="37" t="s">
        <v>159</v>
      </c>
      <c r="C8" s="35"/>
      <c r="D8" s="18">
        <v>3</v>
      </c>
      <c r="E8" s="18">
        <v>3</v>
      </c>
      <c r="F8" s="18">
        <v>2</v>
      </c>
      <c r="G8" s="18">
        <v>2</v>
      </c>
      <c r="H8" s="18">
        <v>2</v>
      </c>
      <c r="I8" s="18">
        <v>2</v>
      </c>
      <c r="J8" s="1329"/>
      <c r="K8" s="1329"/>
      <c r="L8" s="1242">
        <f t="shared" si="0"/>
        <v>14</v>
      </c>
      <c r="M8" s="1244"/>
      <c r="N8" s="1167"/>
      <c r="O8" s="1167"/>
      <c r="P8" s="1168"/>
    </row>
    <row r="9" spans="1:22" ht="15.75" customHeight="1" thickBot="1" x14ac:dyDescent="0.25">
      <c r="A9" s="276" t="s">
        <v>79</v>
      </c>
      <c r="B9" s="277" t="s">
        <v>602</v>
      </c>
      <c r="C9" s="300"/>
      <c r="D9" s="301">
        <v>1</v>
      </c>
      <c r="E9" s="301">
        <v>1</v>
      </c>
      <c r="F9" s="301">
        <v>1</v>
      </c>
      <c r="G9" s="301">
        <v>1</v>
      </c>
      <c r="H9" s="301">
        <v>0</v>
      </c>
      <c r="I9" s="301">
        <v>0</v>
      </c>
      <c r="J9" s="1330"/>
      <c r="K9" s="1330"/>
      <c r="L9" s="1243">
        <f t="shared" ref="L9" si="1">+D9+E9+F9+G9+H9+I9+J9+K9</f>
        <v>4</v>
      </c>
      <c r="M9" s="1564" t="s">
        <v>1013</v>
      </c>
      <c r="N9" s="1565"/>
      <c r="O9" s="1565"/>
      <c r="P9" s="1566"/>
    </row>
    <row r="10" spans="1:22" ht="15.75" hidden="1" customHeight="1" thickBot="1" x14ac:dyDescent="0.25">
      <c r="A10" s="358" t="s">
        <v>81</v>
      </c>
      <c r="B10" s="38" t="s">
        <v>158</v>
      </c>
      <c r="C10" s="278"/>
      <c r="D10" s="19"/>
      <c r="E10" s="19"/>
      <c r="F10" s="19"/>
      <c r="G10" s="19"/>
      <c r="H10" s="19"/>
      <c r="I10" s="19"/>
      <c r="J10" s="19"/>
      <c r="K10" s="19"/>
      <c r="L10" s="47">
        <f t="shared" ref="L10:L12" si="2">+D10+E10+F10+G10+H10+I10+J10+K10</f>
        <v>0</v>
      </c>
      <c r="M10" s="359"/>
      <c r="N10" s="1166"/>
      <c r="O10" s="1167"/>
      <c r="P10" s="1168"/>
    </row>
    <row r="11" spans="1:22" ht="15.75" hidden="1" customHeight="1" x14ac:dyDescent="0.2">
      <c r="A11" s="42" t="s">
        <v>216</v>
      </c>
      <c r="B11" s="200" t="s">
        <v>425</v>
      </c>
      <c r="C11" s="35"/>
      <c r="D11" s="18"/>
      <c r="E11" s="18"/>
      <c r="F11" s="18"/>
      <c r="G11" s="18"/>
      <c r="H11" s="18"/>
      <c r="I11" s="18"/>
      <c r="J11" s="18"/>
      <c r="K11" s="18"/>
      <c r="L11" s="51">
        <f t="shared" si="2"/>
        <v>0</v>
      </c>
      <c r="M11" s="275"/>
      <c r="N11" s="1166"/>
      <c r="O11" s="1167"/>
      <c r="P11" s="1168"/>
    </row>
    <row r="12" spans="1:22" ht="15.75" hidden="1" customHeight="1" thickBot="1" x14ac:dyDescent="0.25">
      <c r="A12" s="252" t="s">
        <v>217</v>
      </c>
      <c r="B12" s="277" t="s">
        <v>423</v>
      </c>
      <c r="C12" s="300"/>
      <c r="D12" s="301"/>
      <c r="E12" s="301"/>
      <c r="F12" s="301"/>
      <c r="G12" s="301"/>
      <c r="H12" s="301"/>
      <c r="I12" s="301"/>
      <c r="J12" s="301"/>
      <c r="K12" s="301"/>
      <c r="L12" s="252">
        <f t="shared" si="2"/>
        <v>0</v>
      </c>
      <c r="M12" s="39"/>
      <c r="N12" s="1169"/>
      <c r="O12" s="1170"/>
      <c r="P12" s="1171"/>
    </row>
    <row r="13" spans="1:22" ht="15.75" customHeight="1" thickBot="1" x14ac:dyDescent="0.25">
      <c r="A13" s="16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239"/>
      <c r="M13" s="1580"/>
      <c r="N13" s="1581"/>
      <c r="O13" s="1581"/>
      <c r="P13" s="1582"/>
    </row>
    <row r="14" spans="1:22" s="6" customFormat="1" ht="15.75" customHeight="1" thickBot="1" x14ac:dyDescent="0.25">
      <c r="A14" s="16"/>
      <c r="B14" s="259" t="s">
        <v>47</v>
      </c>
      <c r="C14" s="1585" t="s">
        <v>370</v>
      </c>
      <c r="D14" s="1585"/>
      <c r="E14" s="1585"/>
      <c r="F14" s="1585"/>
      <c r="G14" s="1585"/>
      <c r="H14" s="1585"/>
      <c r="I14" s="1585"/>
      <c r="J14" s="1585"/>
      <c r="K14" s="1585"/>
      <c r="L14" s="1585"/>
      <c r="M14" s="267"/>
      <c r="N14" s="205"/>
      <c r="O14" s="205"/>
      <c r="P14" s="214"/>
      <c r="Q14" s="2"/>
    </row>
    <row r="15" spans="1:22" s="122" customFormat="1" ht="15.75" customHeight="1" thickBot="1" x14ac:dyDescent="0.25">
      <c r="A15" s="16"/>
      <c r="B15" s="260" t="s">
        <v>130</v>
      </c>
      <c r="C15" s="262" t="s">
        <v>63</v>
      </c>
      <c r="D15" s="263" t="s">
        <v>32</v>
      </c>
      <c r="E15" s="263" t="s">
        <v>45</v>
      </c>
      <c r="F15" s="264" t="s">
        <v>428</v>
      </c>
      <c r="G15" s="809" t="s">
        <v>16</v>
      </c>
      <c r="H15" s="1586" t="s">
        <v>131</v>
      </c>
      <c r="I15" s="1587"/>
      <c r="J15" s="265" t="s">
        <v>73</v>
      </c>
      <c r="K15" s="263" t="s">
        <v>64</v>
      </c>
      <c r="L15" s="266" t="s">
        <v>175</v>
      </c>
      <c r="M15" s="809" t="s">
        <v>16</v>
      </c>
      <c r="N15" s="205"/>
      <c r="O15" s="205"/>
      <c r="P15" s="203"/>
      <c r="U15" s="159"/>
      <c r="V15" s="6"/>
    </row>
    <row r="16" spans="1:22" s="6" customFormat="1" ht="10.5" customHeight="1" x14ac:dyDescent="0.2">
      <c r="A16" s="16"/>
      <c r="B16" s="261" t="s">
        <v>63</v>
      </c>
      <c r="C16" s="197"/>
      <c r="D16" s="66" t="s">
        <v>429</v>
      </c>
      <c r="E16" s="66" t="s">
        <v>238</v>
      </c>
      <c r="F16" s="32" t="s">
        <v>242</v>
      </c>
      <c r="G16" s="718" t="s">
        <v>5</v>
      </c>
      <c r="H16" s="1588" t="s">
        <v>192</v>
      </c>
      <c r="I16" s="1589"/>
      <c r="J16" s="197"/>
      <c r="K16" s="66" t="s">
        <v>435</v>
      </c>
      <c r="L16" s="32" t="s">
        <v>436</v>
      </c>
      <c r="M16" s="718" t="s">
        <v>6</v>
      </c>
      <c r="N16" s="205"/>
      <c r="O16" s="205"/>
      <c r="P16" s="201"/>
      <c r="S16" s="160"/>
      <c r="T16" s="160"/>
      <c r="U16" s="160"/>
      <c r="V16" s="122"/>
    </row>
    <row r="17" spans="1:22" s="6" customFormat="1" ht="15.75" customHeight="1" x14ac:dyDescent="0.2">
      <c r="A17" s="16"/>
      <c r="B17" s="261" t="s">
        <v>156</v>
      </c>
      <c r="C17" s="65" t="s">
        <v>433</v>
      </c>
      <c r="D17" s="198"/>
      <c r="E17" s="71" t="s">
        <v>432</v>
      </c>
      <c r="F17" s="31" t="s">
        <v>226</v>
      </c>
      <c r="G17" s="719" t="s">
        <v>4</v>
      </c>
      <c r="H17" s="1590" t="s">
        <v>128</v>
      </c>
      <c r="I17" s="1591"/>
      <c r="J17" s="65" t="s">
        <v>438</v>
      </c>
      <c r="K17" s="198"/>
      <c r="L17" s="31" t="s">
        <v>439</v>
      </c>
      <c r="M17" s="719" t="s">
        <v>5</v>
      </c>
      <c r="N17" s="205"/>
      <c r="O17" s="205"/>
      <c r="P17" s="201"/>
      <c r="S17" s="160"/>
      <c r="T17" s="160"/>
      <c r="U17" s="160"/>
      <c r="V17" s="122"/>
    </row>
    <row r="18" spans="1:22" s="6" customFormat="1" ht="15.75" customHeight="1" thickBot="1" x14ac:dyDescent="0.25">
      <c r="A18" s="16"/>
      <c r="B18" s="261" t="s">
        <v>117</v>
      </c>
      <c r="C18" s="65" t="s">
        <v>239</v>
      </c>
      <c r="D18" s="71" t="s">
        <v>434</v>
      </c>
      <c r="E18" s="198"/>
      <c r="F18" s="31" t="s">
        <v>430</v>
      </c>
      <c r="G18" s="810" t="s">
        <v>6</v>
      </c>
      <c r="H18" s="1583" t="s">
        <v>291</v>
      </c>
      <c r="I18" s="1584"/>
      <c r="J18" s="67" t="s">
        <v>437</v>
      </c>
      <c r="K18" s="68" t="s">
        <v>440</v>
      </c>
      <c r="L18" s="193"/>
      <c r="M18" s="720" t="s">
        <v>4</v>
      </c>
      <c r="N18" s="205"/>
      <c r="O18" s="205"/>
      <c r="P18" s="201"/>
      <c r="S18" s="160"/>
      <c r="T18" s="160"/>
      <c r="U18" s="160"/>
    </row>
    <row r="19" spans="1:22" s="6" customFormat="1" ht="15.75" customHeight="1" thickBot="1" x14ac:dyDescent="0.25">
      <c r="A19" s="16"/>
      <c r="B19" s="360" t="s">
        <v>427</v>
      </c>
      <c r="C19" s="67" t="s">
        <v>603</v>
      </c>
      <c r="D19" s="68" t="s">
        <v>227</v>
      </c>
      <c r="E19" s="68" t="s">
        <v>431</v>
      </c>
      <c r="F19" s="193"/>
      <c r="G19" s="720" t="s">
        <v>60</v>
      </c>
      <c r="H19" s="1529"/>
      <c r="I19" s="1530"/>
      <c r="J19" s="1530"/>
      <c r="K19" s="1530"/>
      <c r="L19" s="1530"/>
      <c r="M19" s="1531"/>
      <c r="N19" s="205"/>
      <c r="O19" s="205"/>
      <c r="P19" s="201"/>
      <c r="S19" s="160"/>
    </row>
    <row r="20" spans="1:22" s="6" customFormat="1" ht="15.75" customHeight="1" thickBot="1" x14ac:dyDescent="0.25">
      <c r="A20" s="16"/>
      <c r="B20" s="256" t="s">
        <v>91</v>
      </c>
      <c r="C20" s="1532" t="s">
        <v>271</v>
      </c>
      <c r="D20" s="1533"/>
      <c r="E20" s="1534"/>
      <c r="F20" s="1532" t="s">
        <v>272</v>
      </c>
      <c r="G20" s="1533"/>
      <c r="H20" s="1534"/>
      <c r="I20" s="34" t="s">
        <v>180</v>
      </c>
      <c r="J20" s="361" t="s">
        <v>441</v>
      </c>
      <c r="K20" s="78">
        <v>13</v>
      </c>
      <c r="L20" s="246" t="s">
        <v>179</v>
      </c>
      <c r="M20" s="1535"/>
      <c r="N20" s="1536"/>
      <c r="O20" s="1536"/>
      <c r="P20" s="1537"/>
    </row>
    <row r="21" spans="1:22" s="6" customFormat="1" ht="15.75" customHeight="1" thickBot="1" x14ac:dyDescent="0.25">
      <c r="A21" s="16"/>
      <c r="B21" s="257" t="s">
        <v>92</v>
      </c>
      <c r="C21" s="1532" t="s">
        <v>195</v>
      </c>
      <c r="D21" s="1533"/>
      <c r="E21" s="1534"/>
      <c r="F21" s="1532" t="s">
        <v>269</v>
      </c>
      <c r="G21" s="1533"/>
      <c r="H21" s="1534"/>
      <c r="I21" s="34" t="s">
        <v>442</v>
      </c>
      <c r="J21" s="76" t="s">
        <v>93</v>
      </c>
      <c r="K21" s="78">
        <v>13</v>
      </c>
      <c r="L21" s="247" t="s">
        <v>178</v>
      </c>
      <c r="M21" s="1538"/>
      <c r="N21" s="1539"/>
      <c r="O21" s="1539"/>
      <c r="P21" s="1540"/>
    </row>
    <row r="22" spans="1:22" s="6" customFormat="1" ht="15.75" customHeight="1" thickBot="1" x14ac:dyDescent="0.25">
      <c r="A22" s="16"/>
      <c r="B22" s="257" t="s">
        <v>122</v>
      </c>
      <c r="C22" s="1532" t="s">
        <v>443</v>
      </c>
      <c r="D22" s="1533"/>
      <c r="E22" s="1534"/>
      <c r="F22" s="1532" t="s">
        <v>117</v>
      </c>
      <c r="G22" s="1533"/>
      <c r="H22" s="1534"/>
      <c r="I22" s="33" t="s">
        <v>105</v>
      </c>
      <c r="J22" s="75" t="s">
        <v>93</v>
      </c>
      <c r="K22" s="77">
        <v>9</v>
      </c>
      <c r="L22" s="246" t="s">
        <v>172</v>
      </c>
      <c r="M22" s="206"/>
      <c r="N22" s="205"/>
      <c r="O22" s="205"/>
      <c r="P22" s="207"/>
    </row>
    <row r="23" spans="1:22" s="6" customFormat="1" ht="15.75" customHeight="1" thickBot="1" x14ac:dyDescent="0.25">
      <c r="A23" s="16"/>
      <c r="B23" s="257" t="s">
        <v>165</v>
      </c>
      <c r="C23" s="1532" t="s">
        <v>602</v>
      </c>
      <c r="D23" s="1533"/>
      <c r="E23" s="1534"/>
      <c r="F23" s="1532" t="s">
        <v>443</v>
      </c>
      <c r="G23" s="1533"/>
      <c r="H23" s="1534"/>
      <c r="I23" s="34" t="s">
        <v>241</v>
      </c>
      <c r="J23" s="76" t="s">
        <v>93</v>
      </c>
      <c r="K23" s="78">
        <v>11</v>
      </c>
      <c r="L23" s="247" t="s">
        <v>225</v>
      </c>
      <c r="M23" s="206"/>
      <c r="N23" s="205"/>
      <c r="O23" s="205"/>
      <c r="P23" s="207"/>
      <c r="S23" s="160"/>
      <c r="T23" s="160"/>
      <c r="U23" s="160"/>
    </row>
    <row r="24" spans="1:22" ht="15.75" customHeight="1" thickBot="1" x14ac:dyDescent="0.25">
      <c r="A24" s="253"/>
      <c r="B24" s="232"/>
      <c r="C24" s="232"/>
      <c r="D24" s="232"/>
      <c r="E24" s="232"/>
      <c r="F24" s="232"/>
      <c r="G24" s="232"/>
      <c r="H24" s="232"/>
      <c r="I24" s="232"/>
      <c r="J24" s="232"/>
      <c r="K24" s="232"/>
      <c r="L24" s="254"/>
      <c r="M24" s="209"/>
      <c r="N24" s="208"/>
      <c r="O24" s="208"/>
      <c r="P24" s="201"/>
    </row>
    <row r="25" spans="1:22" s="6" customFormat="1" ht="15.75" customHeight="1" thickBot="1" x14ac:dyDescent="0.25">
      <c r="A25" s="16"/>
      <c r="B25" s="778" t="s">
        <v>644</v>
      </c>
      <c r="C25" s="1450" t="s">
        <v>386</v>
      </c>
      <c r="D25" s="1450"/>
      <c r="E25" s="1450"/>
      <c r="F25" s="1450"/>
      <c r="G25" s="1450"/>
      <c r="H25" s="1450"/>
      <c r="I25" s="1450"/>
      <c r="J25" s="1450"/>
      <c r="K25" s="1450"/>
      <c r="L25" s="1450"/>
      <c r="M25" s="800"/>
      <c r="N25" s="205"/>
      <c r="O25" s="205"/>
      <c r="P25" s="214"/>
      <c r="Q25" s="2"/>
    </row>
    <row r="26" spans="1:22" s="122" customFormat="1" ht="15.75" customHeight="1" thickBot="1" x14ac:dyDescent="0.25">
      <c r="A26" s="16"/>
      <c r="B26" s="801" t="s">
        <v>130</v>
      </c>
      <c r="C26" s="802" t="s">
        <v>63</v>
      </c>
      <c r="D26" s="803" t="s">
        <v>32</v>
      </c>
      <c r="E26" s="803" t="s">
        <v>73</v>
      </c>
      <c r="F26" s="804" t="s">
        <v>428</v>
      </c>
      <c r="G26" s="809" t="s">
        <v>16</v>
      </c>
      <c r="H26" s="1549" t="s">
        <v>131</v>
      </c>
      <c r="I26" s="1550"/>
      <c r="J26" s="805" t="s">
        <v>175</v>
      </c>
      <c r="K26" s="803" t="s">
        <v>64</v>
      </c>
      <c r="L26" s="806" t="s">
        <v>645</v>
      </c>
      <c r="M26" s="809" t="s">
        <v>16</v>
      </c>
      <c r="N26" s="205"/>
      <c r="O26" s="205"/>
      <c r="P26" s="203"/>
      <c r="U26" s="159"/>
      <c r="V26" s="6"/>
    </row>
    <row r="27" spans="1:22" s="6" customFormat="1" ht="15.75" customHeight="1" x14ac:dyDescent="0.2">
      <c r="A27" s="16"/>
      <c r="B27" s="807" t="s">
        <v>156</v>
      </c>
      <c r="C27" s="197"/>
      <c r="D27" s="66" t="s">
        <v>652</v>
      </c>
      <c r="E27" s="66" t="s">
        <v>653</v>
      </c>
      <c r="F27" s="32" t="s">
        <v>654</v>
      </c>
      <c r="G27" s="718" t="s">
        <v>4</v>
      </c>
      <c r="H27" s="1545" t="s">
        <v>291</v>
      </c>
      <c r="I27" s="1546"/>
      <c r="J27" s="197"/>
      <c r="K27" s="66" t="s">
        <v>646</v>
      </c>
      <c r="L27" s="32" t="s">
        <v>649</v>
      </c>
      <c r="M27" s="718" t="s">
        <v>4</v>
      </c>
      <c r="N27" s="205"/>
      <c r="O27" s="205"/>
      <c r="P27" s="201"/>
      <c r="S27" s="160"/>
      <c r="T27" s="160"/>
      <c r="U27" s="160"/>
      <c r="V27" s="122"/>
    </row>
    <row r="28" spans="1:22" s="6" customFormat="1" ht="15.75" customHeight="1" x14ac:dyDescent="0.2">
      <c r="A28" s="16"/>
      <c r="B28" s="807" t="s">
        <v>63</v>
      </c>
      <c r="C28" s="65" t="s">
        <v>661</v>
      </c>
      <c r="D28" s="198"/>
      <c r="E28" s="71" t="s">
        <v>655</v>
      </c>
      <c r="F28" s="31" t="s">
        <v>656</v>
      </c>
      <c r="G28" s="719" t="s">
        <v>5</v>
      </c>
      <c r="H28" s="1551" t="s">
        <v>128</v>
      </c>
      <c r="I28" s="1552"/>
      <c r="J28" s="65" t="s">
        <v>651</v>
      </c>
      <c r="K28" s="198"/>
      <c r="L28" s="31" t="s">
        <v>647</v>
      </c>
      <c r="M28" s="719" t="s">
        <v>5</v>
      </c>
      <c r="N28" s="205"/>
      <c r="O28" s="205"/>
      <c r="P28" s="201"/>
      <c r="S28" s="160"/>
      <c r="T28" s="160"/>
      <c r="U28" s="160"/>
      <c r="V28" s="122"/>
    </row>
    <row r="29" spans="1:22" s="6" customFormat="1" ht="15.75" customHeight="1" thickBot="1" x14ac:dyDescent="0.25">
      <c r="A29" s="16"/>
      <c r="B29" s="807" t="s">
        <v>192</v>
      </c>
      <c r="C29" s="65" t="s">
        <v>662</v>
      </c>
      <c r="D29" s="71" t="s">
        <v>663</v>
      </c>
      <c r="E29" s="198"/>
      <c r="F29" s="31" t="s">
        <v>657</v>
      </c>
      <c r="G29" s="810" t="s">
        <v>6</v>
      </c>
      <c r="H29" s="1525" t="s">
        <v>117</v>
      </c>
      <c r="I29" s="1526"/>
      <c r="J29" s="67" t="s">
        <v>650</v>
      </c>
      <c r="K29" s="68" t="s">
        <v>648</v>
      </c>
      <c r="L29" s="193"/>
      <c r="M29" s="720" t="s">
        <v>6</v>
      </c>
      <c r="N29" s="205"/>
      <c r="O29" s="205"/>
      <c r="P29" s="201"/>
      <c r="S29" s="160"/>
      <c r="T29" s="160"/>
      <c r="U29" s="160"/>
    </row>
    <row r="30" spans="1:22" s="6" customFormat="1" ht="15.75" customHeight="1" thickBot="1" x14ac:dyDescent="0.25">
      <c r="A30" s="16"/>
      <c r="B30" s="808" t="s">
        <v>427</v>
      </c>
      <c r="C30" s="67" t="s">
        <v>660</v>
      </c>
      <c r="D30" s="68" t="s">
        <v>659</v>
      </c>
      <c r="E30" s="68" t="s">
        <v>658</v>
      </c>
      <c r="F30" s="193"/>
      <c r="G30" s="720" t="s">
        <v>60</v>
      </c>
      <c r="H30" s="1529"/>
      <c r="I30" s="1530"/>
      <c r="J30" s="1530"/>
      <c r="K30" s="1530"/>
      <c r="L30" s="1530"/>
      <c r="M30" s="1531"/>
      <c r="N30" s="205"/>
      <c r="O30" s="205"/>
      <c r="P30" s="201"/>
      <c r="S30" s="160"/>
    </row>
    <row r="31" spans="1:22" s="6" customFormat="1" ht="15.75" customHeight="1" thickBot="1" x14ac:dyDescent="0.25">
      <c r="A31" s="16"/>
      <c r="B31" s="782" t="s">
        <v>91</v>
      </c>
      <c r="C31" s="1532" t="s">
        <v>271</v>
      </c>
      <c r="D31" s="1533"/>
      <c r="E31" s="1534"/>
      <c r="F31" s="1532" t="s">
        <v>272</v>
      </c>
      <c r="G31" s="1533"/>
      <c r="H31" s="1534"/>
      <c r="I31" s="34" t="s">
        <v>180</v>
      </c>
      <c r="J31" s="76" t="s">
        <v>93</v>
      </c>
      <c r="K31" s="78">
        <v>15</v>
      </c>
      <c r="L31" s="246" t="s">
        <v>179</v>
      </c>
      <c r="M31" s="1535"/>
      <c r="N31" s="1536"/>
      <c r="O31" s="1536"/>
      <c r="P31" s="1537"/>
    </row>
    <row r="32" spans="1:22" s="6" customFormat="1" ht="15.75" customHeight="1" thickBot="1" x14ac:dyDescent="0.25">
      <c r="A32" s="16"/>
      <c r="B32" s="783" t="s">
        <v>92</v>
      </c>
      <c r="C32" s="1532" t="s">
        <v>195</v>
      </c>
      <c r="D32" s="1533"/>
      <c r="E32" s="1534"/>
      <c r="F32" s="1532" t="s">
        <v>269</v>
      </c>
      <c r="G32" s="1533"/>
      <c r="H32" s="1534"/>
      <c r="I32" s="34" t="s">
        <v>616</v>
      </c>
      <c r="J32" s="76" t="s">
        <v>93</v>
      </c>
      <c r="K32" s="78">
        <v>17</v>
      </c>
      <c r="L32" s="247" t="s">
        <v>178</v>
      </c>
      <c r="M32" s="1538"/>
      <c r="N32" s="1539"/>
      <c r="O32" s="1539"/>
      <c r="P32" s="1540"/>
    </row>
    <row r="33" spans="1:22" s="6" customFormat="1" ht="15.75" customHeight="1" thickBot="1" x14ac:dyDescent="0.25">
      <c r="A33" s="16"/>
      <c r="B33" s="783" t="s">
        <v>122</v>
      </c>
      <c r="C33" s="1532" t="s">
        <v>443</v>
      </c>
      <c r="D33" s="1533"/>
      <c r="E33" s="1534"/>
      <c r="F33" s="1532" t="s">
        <v>117</v>
      </c>
      <c r="G33" s="1533"/>
      <c r="H33" s="1534"/>
      <c r="I33" s="33" t="s">
        <v>241</v>
      </c>
      <c r="J33" s="75" t="s">
        <v>93</v>
      </c>
      <c r="K33" s="77">
        <v>17</v>
      </c>
      <c r="L33" s="246" t="s">
        <v>172</v>
      </c>
      <c r="M33" s="206"/>
      <c r="N33" s="205"/>
      <c r="O33" s="205"/>
      <c r="P33" s="207"/>
    </row>
    <row r="34" spans="1:22" s="6" customFormat="1" ht="15.75" customHeight="1" thickBot="1" x14ac:dyDescent="0.25">
      <c r="A34" s="16"/>
      <c r="B34" s="783" t="s">
        <v>165</v>
      </c>
      <c r="C34" s="1532" t="s">
        <v>602</v>
      </c>
      <c r="D34" s="1533"/>
      <c r="E34" s="1534"/>
      <c r="F34" s="1532" t="s">
        <v>117</v>
      </c>
      <c r="G34" s="1533"/>
      <c r="H34" s="1534"/>
      <c r="I34" s="34" t="s">
        <v>234</v>
      </c>
      <c r="J34" s="76" t="s">
        <v>93</v>
      </c>
      <c r="K34" s="78">
        <v>17</v>
      </c>
      <c r="L34" s="247" t="s">
        <v>225</v>
      </c>
      <c r="M34" s="206"/>
      <c r="N34" s="205"/>
      <c r="O34" s="205"/>
      <c r="P34" s="207"/>
      <c r="S34" s="160"/>
      <c r="T34" s="160"/>
      <c r="U34" s="160"/>
    </row>
    <row r="35" spans="1:22" ht="15.75" customHeight="1" thickBot="1" x14ac:dyDescent="0.25">
      <c r="A35" s="253"/>
      <c r="B35" s="232"/>
      <c r="C35" s="232"/>
      <c r="D35" s="232"/>
      <c r="E35" s="232"/>
      <c r="F35" s="232"/>
      <c r="G35" s="232"/>
      <c r="H35" s="232"/>
      <c r="I35" s="232"/>
      <c r="J35" s="232"/>
      <c r="K35" s="232"/>
      <c r="L35" s="254"/>
      <c r="M35" s="209"/>
      <c r="N35" s="208"/>
      <c r="O35" s="208"/>
      <c r="P35" s="201"/>
    </row>
    <row r="36" spans="1:22" s="6" customFormat="1" ht="15.75" customHeight="1" thickBot="1" x14ac:dyDescent="0.25">
      <c r="A36" s="16"/>
      <c r="B36" s="874" t="s">
        <v>745</v>
      </c>
      <c r="C36" s="1506" t="s">
        <v>620</v>
      </c>
      <c r="D36" s="1506"/>
      <c r="E36" s="1506"/>
      <c r="F36" s="1506"/>
      <c r="G36" s="1506"/>
      <c r="H36" s="1506"/>
      <c r="I36" s="1506"/>
      <c r="J36" s="1506"/>
      <c r="K36" s="1506"/>
      <c r="L36" s="1506"/>
      <c r="M36" s="883"/>
      <c r="N36" s="205"/>
      <c r="O36" s="205"/>
      <c r="P36" s="214"/>
      <c r="Q36" s="2"/>
    </row>
    <row r="37" spans="1:22" s="122" customFormat="1" ht="15.75" customHeight="1" thickBot="1" x14ac:dyDescent="0.25">
      <c r="A37" s="16"/>
      <c r="B37" s="884" t="s">
        <v>130</v>
      </c>
      <c r="C37" s="888" t="s">
        <v>291</v>
      </c>
      <c r="D37" s="889" t="s">
        <v>273</v>
      </c>
      <c r="E37" s="889" t="s">
        <v>746</v>
      </c>
      <c r="F37" s="890" t="s">
        <v>428</v>
      </c>
      <c r="G37" s="809" t="s">
        <v>16</v>
      </c>
      <c r="H37" s="1572" t="s">
        <v>131</v>
      </c>
      <c r="I37" s="1573"/>
      <c r="J37" s="891" t="s">
        <v>747</v>
      </c>
      <c r="K37" s="889" t="s">
        <v>63</v>
      </c>
      <c r="L37" s="892" t="s">
        <v>193</v>
      </c>
      <c r="M37" s="809" t="s">
        <v>16</v>
      </c>
      <c r="N37" s="205"/>
      <c r="O37" s="205"/>
      <c r="P37" s="203"/>
      <c r="U37" s="159"/>
      <c r="V37" s="6"/>
    </row>
    <row r="38" spans="1:22" s="6" customFormat="1" ht="15.75" customHeight="1" x14ac:dyDescent="0.2">
      <c r="A38" s="16"/>
      <c r="B38" s="885" t="s">
        <v>291</v>
      </c>
      <c r="C38" s="197"/>
      <c r="D38" s="66" t="s">
        <v>541</v>
      </c>
      <c r="E38" s="66" t="s">
        <v>750</v>
      </c>
      <c r="F38" s="32" t="s">
        <v>755</v>
      </c>
      <c r="G38" s="718"/>
      <c r="H38" s="1574" t="s">
        <v>156</v>
      </c>
      <c r="I38" s="1575"/>
      <c r="J38" s="197"/>
      <c r="K38" s="66" t="s">
        <v>748</v>
      </c>
      <c r="L38" s="32" t="s">
        <v>749</v>
      </c>
      <c r="M38" s="718" t="s">
        <v>5</v>
      </c>
      <c r="N38" s="205"/>
      <c r="O38" s="205"/>
      <c r="P38" s="201"/>
      <c r="R38" s="160"/>
      <c r="S38" s="160"/>
      <c r="T38" s="160"/>
      <c r="U38" s="160"/>
      <c r="V38" s="122"/>
    </row>
    <row r="39" spans="1:22" s="6" customFormat="1" ht="15.75" customHeight="1" x14ac:dyDescent="0.2">
      <c r="A39" s="16"/>
      <c r="B39" s="885" t="s">
        <v>128</v>
      </c>
      <c r="C39" s="65" t="s">
        <v>540</v>
      </c>
      <c r="D39" s="198"/>
      <c r="E39" s="71" t="s">
        <v>756</v>
      </c>
      <c r="F39" s="31" t="s">
        <v>757</v>
      </c>
      <c r="G39" s="719"/>
      <c r="H39" s="1576" t="s">
        <v>63</v>
      </c>
      <c r="I39" s="1577"/>
      <c r="J39" s="65" t="s">
        <v>752</v>
      </c>
      <c r="K39" s="198"/>
      <c r="L39" s="31" t="s">
        <v>750</v>
      </c>
      <c r="M39" s="719" t="s">
        <v>4</v>
      </c>
      <c r="N39" s="205"/>
      <c r="O39" s="205"/>
      <c r="P39" s="201"/>
      <c r="R39" s="160"/>
      <c r="S39" s="160"/>
      <c r="T39" s="160"/>
      <c r="U39" s="160"/>
      <c r="V39" s="122"/>
    </row>
    <row r="40" spans="1:22" s="6" customFormat="1" ht="15.75" customHeight="1" thickBot="1" x14ac:dyDescent="0.25">
      <c r="A40" s="16"/>
      <c r="B40" s="885" t="s">
        <v>117</v>
      </c>
      <c r="C40" s="65" t="s">
        <v>751</v>
      </c>
      <c r="D40" s="71" t="s">
        <v>758</v>
      </c>
      <c r="E40" s="198"/>
      <c r="F40" s="31" t="s">
        <v>430</v>
      </c>
      <c r="G40" s="810"/>
      <c r="H40" s="1578" t="s">
        <v>192</v>
      </c>
      <c r="I40" s="1579"/>
      <c r="J40" s="67" t="s">
        <v>753</v>
      </c>
      <c r="K40" s="68" t="s">
        <v>751</v>
      </c>
      <c r="L40" s="193"/>
      <c r="M40" s="720" t="s">
        <v>6</v>
      </c>
      <c r="N40" s="205"/>
      <c r="O40" s="205"/>
      <c r="P40" s="201"/>
      <c r="S40" s="160"/>
      <c r="T40" s="160"/>
      <c r="U40" s="160"/>
    </row>
    <row r="41" spans="1:22" s="6" customFormat="1" ht="15.75" customHeight="1" thickBot="1" x14ac:dyDescent="0.25">
      <c r="A41" s="16"/>
      <c r="B41" s="881" t="s">
        <v>427</v>
      </c>
      <c r="C41" s="67" t="s">
        <v>759</v>
      </c>
      <c r="D41" s="68" t="s">
        <v>760</v>
      </c>
      <c r="E41" s="68" t="s">
        <v>431</v>
      </c>
      <c r="F41" s="193"/>
      <c r="G41" s="720"/>
      <c r="H41" s="1529"/>
      <c r="I41" s="1530"/>
      <c r="J41" s="1530"/>
      <c r="K41" s="1530"/>
      <c r="L41" s="1530"/>
      <c r="M41" s="1531"/>
      <c r="N41" s="205"/>
      <c r="O41" s="205"/>
      <c r="P41" s="201"/>
      <c r="S41" s="160"/>
    </row>
    <row r="42" spans="1:22" s="6" customFormat="1" ht="15.75" customHeight="1" thickBot="1" x14ac:dyDescent="0.25">
      <c r="A42" s="16"/>
      <c r="B42" s="886" t="s">
        <v>91</v>
      </c>
      <c r="C42" s="1532" t="s">
        <v>269</v>
      </c>
      <c r="D42" s="1533"/>
      <c r="E42" s="1534"/>
      <c r="F42" s="1532" t="s">
        <v>754</v>
      </c>
      <c r="G42" s="1533"/>
      <c r="H42" s="1534"/>
      <c r="I42" s="34" t="s">
        <v>761</v>
      </c>
      <c r="J42" s="76" t="s">
        <v>93</v>
      </c>
      <c r="K42" s="78">
        <v>18</v>
      </c>
      <c r="L42" s="246" t="s">
        <v>179</v>
      </c>
      <c r="M42" s="1535"/>
      <c r="N42" s="1536"/>
      <c r="O42" s="1536"/>
      <c r="P42" s="1537"/>
    </row>
    <row r="43" spans="1:22" s="6" customFormat="1" ht="15.75" customHeight="1" thickBot="1" x14ac:dyDescent="0.25">
      <c r="A43" s="16"/>
      <c r="B43" s="887" t="s">
        <v>92</v>
      </c>
      <c r="C43" s="1532" t="s">
        <v>272</v>
      </c>
      <c r="D43" s="1533"/>
      <c r="E43" s="1534"/>
      <c r="F43" s="1532" t="s">
        <v>271</v>
      </c>
      <c r="G43" s="1533"/>
      <c r="H43" s="1534"/>
      <c r="I43" s="34" t="s">
        <v>105</v>
      </c>
      <c r="J43" s="76" t="s">
        <v>93</v>
      </c>
      <c r="K43" s="78">
        <v>15</v>
      </c>
      <c r="L43" s="247" t="s">
        <v>173</v>
      </c>
      <c r="M43" s="1538"/>
      <c r="N43" s="1539"/>
      <c r="O43" s="1539"/>
      <c r="P43" s="1540"/>
    </row>
    <row r="44" spans="1:22" s="6" customFormat="1" ht="15.75" customHeight="1" thickBot="1" x14ac:dyDescent="0.25">
      <c r="A44" s="16"/>
      <c r="B44" s="887" t="s">
        <v>122</v>
      </c>
      <c r="C44" s="1532" t="s">
        <v>117</v>
      </c>
      <c r="D44" s="1533"/>
      <c r="E44" s="1534"/>
      <c r="F44" s="1532" t="s">
        <v>443</v>
      </c>
      <c r="G44" s="1533"/>
      <c r="H44" s="1534"/>
      <c r="I44" s="33" t="s">
        <v>237</v>
      </c>
      <c r="J44" s="75" t="s">
        <v>93</v>
      </c>
      <c r="K44" s="77">
        <v>15</v>
      </c>
      <c r="L44" s="246" t="s">
        <v>172</v>
      </c>
      <c r="M44" s="206"/>
      <c r="N44" s="205"/>
      <c r="O44" s="205"/>
      <c r="P44" s="207"/>
    </row>
    <row r="45" spans="1:22" s="6" customFormat="1" ht="15.75" customHeight="1" thickBot="1" x14ac:dyDescent="0.25">
      <c r="A45" s="16"/>
      <c r="B45" s="887" t="s">
        <v>165</v>
      </c>
      <c r="C45" s="1532" t="s">
        <v>602</v>
      </c>
      <c r="D45" s="1533"/>
      <c r="E45" s="1534"/>
      <c r="F45" s="1532" t="s">
        <v>443</v>
      </c>
      <c r="G45" s="1533"/>
      <c r="H45" s="1534"/>
      <c r="I45" s="34" t="s">
        <v>164</v>
      </c>
      <c r="J45" s="76" t="s">
        <v>93</v>
      </c>
      <c r="K45" s="78">
        <v>17</v>
      </c>
      <c r="L45" s="247" t="s">
        <v>762</v>
      </c>
      <c r="M45" s="206"/>
      <c r="N45" s="205"/>
      <c r="O45" s="205"/>
      <c r="P45" s="207"/>
      <c r="S45" s="160"/>
      <c r="T45" s="160"/>
      <c r="U45" s="160"/>
    </row>
    <row r="46" spans="1:22" ht="15.75" customHeight="1" thickBot="1" x14ac:dyDescent="0.25">
      <c r="A46" s="253"/>
      <c r="B46" s="230"/>
      <c r="C46" s="230"/>
      <c r="D46" s="230"/>
      <c r="E46" s="230"/>
      <c r="F46" s="230"/>
      <c r="G46" s="230"/>
      <c r="H46" s="230"/>
      <c r="I46" s="230"/>
      <c r="J46" s="230"/>
      <c r="K46" s="230"/>
      <c r="L46" s="16"/>
      <c r="M46" s="209"/>
      <c r="N46" s="208"/>
      <c r="O46" s="208"/>
      <c r="P46" s="201"/>
    </row>
    <row r="47" spans="1:22" s="6" customFormat="1" ht="15.75" customHeight="1" thickBot="1" x14ac:dyDescent="0.25">
      <c r="A47" s="16"/>
      <c r="B47" s="778" t="s">
        <v>829</v>
      </c>
      <c r="C47" s="1450" t="s">
        <v>743</v>
      </c>
      <c r="D47" s="1450"/>
      <c r="E47" s="1450"/>
      <c r="F47" s="1450"/>
      <c r="G47" s="1450"/>
      <c r="H47" s="1450"/>
      <c r="I47" s="1450"/>
      <c r="J47" s="1450"/>
      <c r="K47" s="1450"/>
      <c r="L47" s="1450"/>
      <c r="M47" s="800"/>
      <c r="N47" s="205"/>
      <c r="O47" s="205"/>
      <c r="P47" s="214"/>
      <c r="Q47" s="2"/>
    </row>
    <row r="48" spans="1:22" s="122" customFormat="1" ht="15.75" customHeight="1" thickBot="1" x14ac:dyDescent="0.25">
      <c r="A48" s="16"/>
      <c r="B48" s="801" t="s">
        <v>130</v>
      </c>
      <c r="C48" s="802" t="s">
        <v>273</v>
      </c>
      <c r="D48" s="803" t="s">
        <v>747</v>
      </c>
      <c r="E48" s="803" t="s">
        <v>746</v>
      </c>
      <c r="F48" s="804" t="s">
        <v>428</v>
      </c>
      <c r="G48" s="930" t="s">
        <v>841</v>
      </c>
      <c r="H48" s="1549" t="s">
        <v>131</v>
      </c>
      <c r="I48" s="1550"/>
      <c r="J48" s="805" t="s">
        <v>63</v>
      </c>
      <c r="K48" s="803" t="s">
        <v>291</v>
      </c>
      <c r="L48" s="806" t="s">
        <v>193</v>
      </c>
      <c r="M48" s="930" t="s">
        <v>841</v>
      </c>
      <c r="N48" s="1543" t="s">
        <v>107</v>
      </c>
      <c r="O48" s="1544"/>
      <c r="P48" s="926" t="s">
        <v>840</v>
      </c>
      <c r="U48" s="159"/>
      <c r="V48" s="6"/>
    </row>
    <row r="49" spans="1:22" s="6" customFormat="1" ht="15.75" customHeight="1" x14ac:dyDescent="0.2">
      <c r="A49" s="16"/>
      <c r="B49" s="807" t="s">
        <v>128</v>
      </c>
      <c r="C49" s="197"/>
      <c r="D49" s="66" t="s">
        <v>646</v>
      </c>
      <c r="E49" s="66" t="s">
        <v>610</v>
      </c>
      <c r="F49" s="32" t="s">
        <v>786</v>
      </c>
      <c r="G49" s="927" t="s">
        <v>4</v>
      </c>
      <c r="H49" s="1545" t="s">
        <v>63</v>
      </c>
      <c r="I49" s="1546"/>
      <c r="J49" s="197"/>
      <c r="K49" s="66" t="s">
        <v>782</v>
      </c>
      <c r="L49" s="32" t="s">
        <v>534</v>
      </c>
      <c r="M49" s="927" t="s">
        <v>6</v>
      </c>
      <c r="N49" s="1547">
        <v>0.72222222222222221</v>
      </c>
      <c r="O49" s="1548"/>
      <c r="P49" s="924">
        <v>-3</v>
      </c>
      <c r="R49" s="160"/>
      <c r="S49" s="160"/>
      <c r="T49" s="160"/>
      <c r="U49" s="160"/>
      <c r="V49" s="122"/>
    </row>
    <row r="50" spans="1:22" s="6" customFormat="1" ht="15.75" customHeight="1" x14ac:dyDescent="0.2">
      <c r="A50" s="16"/>
      <c r="B50" s="807" t="s">
        <v>156</v>
      </c>
      <c r="C50" s="65" t="s">
        <v>651</v>
      </c>
      <c r="D50" s="198"/>
      <c r="E50" s="71" t="s">
        <v>647</v>
      </c>
      <c r="F50" s="31" t="s">
        <v>830</v>
      </c>
      <c r="G50" s="928" t="s">
        <v>5</v>
      </c>
      <c r="H50" s="1551" t="s">
        <v>291</v>
      </c>
      <c r="I50" s="1552"/>
      <c r="J50" s="65" t="s">
        <v>783</v>
      </c>
      <c r="K50" s="198"/>
      <c r="L50" s="31" t="s">
        <v>834</v>
      </c>
      <c r="M50" s="928" t="s">
        <v>5</v>
      </c>
      <c r="N50" s="1523">
        <v>0.8041666666666667</v>
      </c>
      <c r="O50" s="1524"/>
      <c r="P50" s="923">
        <v>-1</v>
      </c>
      <c r="R50" s="160"/>
      <c r="S50" s="160"/>
      <c r="T50" s="160"/>
      <c r="U50" s="160"/>
      <c r="V50" s="122"/>
    </row>
    <row r="51" spans="1:22" s="6" customFormat="1" ht="15.75" customHeight="1" thickBot="1" x14ac:dyDescent="0.25">
      <c r="A51" s="16"/>
      <c r="B51" s="807" t="s">
        <v>117</v>
      </c>
      <c r="C51" s="65" t="s">
        <v>613</v>
      </c>
      <c r="D51" s="71" t="s">
        <v>648</v>
      </c>
      <c r="E51" s="198"/>
      <c r="F51" s="31" t="s">
        <v>831</v>
      </c>
      <c r="G51" s="853" t="s">
        <v>6</v>
      </c>
      <c r="H51" s="1525" t="s">
        <v>192</v>
      </c>
      <c r="I51" s="1526"/>
      <c r="J51" s="67" t="s">
        <v>530</v>
      </c>
      <c r="K51" s="68" t="s">
        <v>835</v>
      </c>
      <c r="L51" s="193"/>
      <c r="M51" s="929" t="s">
        <v>4</v>
      </c>
      <c r="N51" s="1527">
        <v>0.97291666666666676</v>
      </c>
      <c r="O51" s="1528"/>
      <c r="P51" s="925">
        <v>2</v>
      </c>
      <c r="S51" s="160"/>
      <c r="T51" s="160"/>
      <c r="U51" s="160"/>
    </row>
    <row r="52" spans="1:22" s="6" customFormat="1" ht="15.75" customHeight="1" thickBot="1" x14ac:dyDescent="0.25">
      <c r="A52" s="16"/>
      <c r="B52" s="808" t="s">
        <v>427</v>
      </c>
      <c r="C52" s="67" t="s">
        <v>787</v>
      </c>
      <c r="D52" s="68" t="s">
        <v>832</v>
      </c>
      <c r="E52" s="68" t="s">
        <v>833</v>
      </c>
      <c r="F52" s="193"/>
      <c r="G52" s="929" t="s">
        <v>60</v>
      </c>
      <c r="H52" s="1529"/>
      <c r="I52" s="1530"/>
      <c r="J52" s="1530"/>
      <c r="K52" s="1530"/>
      <c r="L52" s="1530"/>
      <c r="M52" s="1531"/>
      <c r="N52" s="205"/>
      <c r="O52" s="205"/>
      <c r="P52" s="201"/>
      <c r="S52" s="160"/>
    </row>
    <row r="53" spans="1:22" s="6" customFormat="1" ht="15.75" customHeight="1" thickBot="1" x14ac:dyDescent="0.25">
      <c r="A53" s="16"/>
      <c r="B53" s="782" t="s">
        <v>91</v>
      </c>
      <c r="C53" s="1532" t="s">
        <v>443</v>
      </c>
      <c r="D53" s="1533"/>
      <c r="E53" s="1534"/>
      <c r="F53" s="1532" t="s">
        <v>269</v>
      </c>
      <c r="G53" s="1533"/>
      <c r="H53" s="1534"/>
      <c r="I53" s="34" t="s">
        <v>836</v>
      </c>
      <c r="J53" s="76" t="s">
        <v>93</v>
      </c>
      <c r="K53" s="78">
        <v>7</v>
      </c>
      <c r="L53" s="246" t="s">
        <v>171</v>
      </c>
      <c r="M53" s="1535"/>
      <c r="N53" s="1536"/>
      <c r="O53" s="1536"/>
      <c r="P53" s="1537"/>
    </row>
    <row r="54" spans="1:22" s="6" customFormat="1" ht="15.75" customHeight="1" thickBot="1" x14ac:dyDescent="0.25">
      <c r="A54" s="16"/>
      <c r="B54" s="783" t="s">
        <v>92</v>
      </c>
      <c r="C54" s="1532" t="s">
        <v>272</v>
      </c>
      <c r="D54" s="1533"/>
      <c r="E54" s="1534"/>
      <c r="F54" s="1532" t="s">
        <v>271</v>
      </c>
      <c r="G54" s="1533"/>
      <c r="H54" s="1534"/>
      <c r="I54" s="34" t="s">
        <v>177</v>
      </c>
      <c r="J54" s="76" t="s">
        <v>93</v>
      </c>
      <c r="K54" s="78">
        <v>11</v>
      </c>
      <c r="L54" s="247" t="s">
        <v>173</v>
      </c>
      <c r="M54" s="1538"/>
      <c r="N54" s="1539"/>
      <c r="O54" s="1539"/>
      <c r="P54" s="1540"/>
    </row>
    <row r="55" spans="1:22" s="6" customFormat="1" ht="15.75" customHeight="1" thickBot="1" x14ac:dyDescent="0.25">
      <c r="A55" s="16"/>
      <c r="B55" s="783" t="s">
        <v>122</v>
      </c>
      <c r="C55" s="1532" t="s">
        <v>117</v>
      </c>
      <c r="D55" s="1533"/>
      <c r="E55" s="1534"/>
      <c r="F55" s="1532" t="s">
        <v>63</v>
      </c>
      <c r="G55" s="1533"/>
      <c r="H55" s="1534"/>
      <c r="I55" s="33" t="s">
        <v>837</v>
      </c>
      <c r="J55" s="75" t="s">
        <v>93</v>
      </c>
      <c r="K55" s="77">
        <v>17</v>
      </c>
      <c r="L55" s="246" t="s">
        <v>172</v>
      </c>
      <c r="M55" s="212"/>
      <c r="N55" s="213"/>
      <c r="O55" s="213"/>
      <c r="P55" s="214"/>
    </row>
    <row r="56" spans="1:22" s="6" customFormat="1" ht="15.75" customHeight="1" thickBot="1" x14ac:dyDescent="0.25">
      <c r="A56" s="16"/>
      <c r="B56" s="783" t="s">
        <v>165</v>
      </c>
      <c r="C56" s="1532" t="s">
        <v>63</v>
      </c>
      <c r="D56" s="1533"/>
      <c r="E56" s="1534"/>
      <c r="F56" s="1532" t="s">
        <v>602</v>
      </c>
      <c r="G56" s="1533"/>
      <c r="H56" s="1534"/>
      <c r="I56" s="34" t="s">
        <v>838</v>
      </c>
      <c r="J56" s="76" t="s">
        <v>93</v>
      </c>
      <c r="K56" s="78">
        <v>6</v>
      </c>
      <c r="L56" s="247" t="s">
        <v>839</v>
      </c>
      <c r="M56" s="212"/>
      <c r="N56" s="213"/>
      <c r="O56" s="213"/>
      <c r="P56" s="214"/>
      <c r="S56" s="160"/>
      <c r="T56" s="160"/>
      <c r="U56" s="160"/>
    </row>
    <row r="57" spans="1:22" ht="15.75" customHeight="1" thickBot="1" x14ac:dyDescent="0.25">
      <c r="A57" s="253"/>
      <c r="B57" s="230"/>
      <c r="C57" s="230"/>
      <c r="D57" s="230"/>
      <c r="E57" s="230"/>
      <c r="F57" s="230"/>
      <c r="G57" s="230"/>
      <c r="H57" s="230"/>
      <c r="I57" s="230"/>
      <c r="J57" s="230"/>
      <c r="K57" s="230"/>
      <c r="L57" s="16"/>
      <c r="M57" s="212"/>
      <c r="N57" s="213"/>
      <c r="O57" s="213"/>
      <c r="P57" s="214"/>
    </row>
    <row r="58" spans="1:22" s="6" customFormat="1" ht="15.75" customHeight="1" thickBot="1" x14ac:dyDescent="0.25">
      <c r="A58" s="16"/>
      <c r="B58" s="1020" t="s">
        <v>892</v>
      </c>
      <c r="C58" s="1463" t="s">
        <v>828</v>
      </c>
      <c r="D58" s="1464"/>
      <c r="E58" s="1464"/>
      <c r="F58" s="1464"/>
      <c r="G58" s="1464"/>
      <c r="H58" s="1464"/>
      <c r="I58" s="1464"/>
      <c r="J58" s="1464"/>
      <c r="K58" s="1464"/>
      <c r="L58" s="1464"/>
      <c r="M58" s="212"/>
      <c r="N58" s="213"/>
      <c r="O58" s="213"/>
      <c r="P58" s="214"/>
      <c r="Q58" s="2"/>
    </row>
    <row r="59" spans="1:22" s="122" customFormat="1" ht="15.75" customHeight="1" thickBot="1" x14ac:dyDescent="0.25">
      <c r="A59" s="16"/>
      <c r="B59" s="1027" t="s">
        <v>130</v>
      </c>
      <c r="C59" s="1031" t="s">
        <v>273</v>
      </c>
      <c r="D59" s="1032" t="s">
        <v>747</v>
      </c>
      <c r="E59" s="1032" t="s">
        <v>746</v>
      </c>
      <c r="F59" s="930" t="s">
        <v>841</v>
      </c>
      <c r="G59" s="1521" t="s">
        <v>131</v>
      </c>
      <c r="H59" s="1522"/>
      <c r="I59" s="1033" t="s">
        <v>193</v>
      </c>
      <c r="J59" s="1032" t="s">
        <v>291</v>
      </c>
      <c r="K59" s="1034" t="s">
        <v>63</v>
      </c>
      <c r="L59" s="1045" t="s">
        <v>841</v>
      </c>
      <c r="M59" s="212"/>
      <c r="N59" s="213"/>
      <c r="O59" s="213"/>
      <c r="P59" s="214"/>
      <c r="U59" s="159"/>
      <c r="V59" s="6"/>
    </row>
    <row r="60" spans="1:22" s="6" customFormat="1" ht="15.75" customHeight="1" x14ac:dyDescent="0.2">
      <c r="A60" s="16"/>
      <c r="B60" s="1028" t="s">
        <v>128</v>
      </c>
      <c r="C60" s="197"/>
      <c r="D60" s="66" t="s">
        <v>919</v>
      </c>
      <c r="E60" s="66" t="s">
        <v>756</v>
      </c>
      <c r="F60" s="927" t="s">
        <v>5</v>
      </c>
      <c r="G60" s="1555" t="s">
        <v>192</v>
      </c>
      <c r="H60" s="1556"/>
      <c r="I60" s="197"/>
      <c r="J60" s="66" t="s">
        <v>922</v>
      </c>
      <c r="K60" s="32" t="s">
        <v>923</v>
      </c>
      <c r="L60" s="1046" t="s">
        <v>4</v>
      </c>
      <c r="M60" s="1176" t="s">
        <v>931</v>
      </c>
      <c r="N60" s="1177"/>
      <c r="O60" s="1177"/>
      <c r="P60" s="1178"/>
      <c r="R60" s="160"/>
      <c r="S60" s="160"/>
      <c r="T60" s="160"/>
      <c r="U60" s="160"/>
      <c r="V60" s="122"/>
    </row>
    <row r="61" spans="1:22" s="6" customFormat="1" ht="15.75" customHeight="1" x14ac:dyDescent="0.2">
      <c r="A61" s="16"/>
      <c r="B61" s="1028" t="s">
        <v>156</v>
      </c>
      <c r="C61" s="65" t="s">
        <v>920</v>
      </c>
      <c r="D61" s="198"/>
      <c r="E61" s="71" t="s">
        <v>927</v>
      </c>
      <c r="F61" s="928" t="s">
        <v>4</v>
      </c>
      <c r="G61" s="1553" t="s">
        <v>291</v>
      </c>
      <c r="H61" s="1554"/>
      <c r="I61" s="65" t="s">
        <v>921</v>
      </c>
      <c r="J61" s="198"/>
      <c r="K61" s="31" t="s">
        <v>925</v>
      </c>
      <c r="L61" s="1047" t="s">
        <v>5</v>
      </c>
      <c r="M61" s="1179" t="s">
        <v>929</v>
      </c>
      <c r="N61" s="1180"/>
      <c r="O61" s="1180"/>
      <c r="P61" s="1181"/>
      <c r="R61" s="160"/>
      <c r="S61" s="160"/>
      <c r="T61" s="160"/>
      <c r="U61" s="160"/>
      <c r="V61" s="122"/>
    </row>
    <row r="62" spans="1:22" s="6" customFormat="1" ht="15.75" customHeight="1" thickBot="1" x14ac:dyDescent="0.25">
      <c r="A62" s="16"/>
      <c r="B62" s="1028" t="s">
        <v>117</v>
      </c>
      <c r="C62" s="65" t="s">
        <v>758</v>
      </c>
      <c r="D62" s="71" t="s">
        <v>928</v>
      </c>
      <c r="E62" s="198"/>
      <c r="F62" s="853" t="s">
        <v>6</v>
      </c>
      <c r="G62" s="1557" t="s">
        <v>63</v>
      </c>
      <c r="H62" s="1558"/>
      <c r="I62" s="67" t="s">
        <v>924</v>
      </c>
      <c r="J62" s="68" t="s">
        <v>926</v>
      </c>
      <c r="K62" s="193"/>
      <c r="L62" s="1048" t="s">
        <v>6</v>
      </c>
      <c r="M62" s="1176" t="s">
        <v>930</v>
      </c>
      <c r="N62" s="1182"/>
      <c r="O62" s="1182"/>
      <c r="P62" s="1178"/>
      <c r="S62" s="160"/>
      <c r="T62" s="160"/>
      <c r="U62" s="160"/>
    </row>
    <row r="63" spans="1:22" s="6" customFormat="1" ht="15.75" customHeight="1" thickBot="1" x14ac:dyDescent="0.25">
      <c r="A63" s="16"/>
      <c r="B63" s="1029" t="s">
        <v>91</v>
      </c>
      <c r="C63" s="1532" t="s">
        <v>271</v>
      </c>
      <c r="D63" s="1533"/>
      <c r="E63" s="1534"/>
      <c r="F63" s="1532" t="s">
        <v>443</v>
      </c>
      <c r="G63" s="1533"/>
      <c r="H63" s="1534"/>
      <c r="I63" s="34" t="s">
        <v>848</v>
      </c>
      <c r="J63" s="76" t="s">
        <v>93</v>
      </c>
      <c r="K63" s="78">
        <v>13</v>
      </c>
      <c r="L63" s="1049" t="s">
        <v>171</v>
      </c>
      <c r="M63" s="1538"/>
      <c r="N63" s="1539"/>
      <c r="O63" s="1539"/>
      <c r="P63" s="1540"/>
    </row>
    <row r="64" spans="1:22" s="6" customFormat="1" ht="15.75" customHeight="1" thickBot="1" x14ac:dyDescent="0.25">
      <c r="A64" s="16"/>
      <c r="B64" s="1030" t="s">
        <v>92</v>
      </c>
      <c r="C64" s="1532" t="s">
        <v>272</v>
      </c>
      <c r="D64" s="1533"/>
      <c r="E64" s="1534"/>
      <c r="F64" s="1532" t="s">
        <v>269</v>
      </c>
      <c r="G64" s="1533"/>
      <c r="H64" s="1534"/>
      <c r="I64" s="34" t="s">
        <v>915</v>
      </c>
      <c r="J64" s="76" t="s">
        <v>93</v>
      </c>
      <c r="K64" s="78">
        <v>24</v>
      </c>
      <c r="L64" s="1050" t="s">
        <v>173</v>
      </c>
      <c r="M64" s="212"/>
      <c r="N64" s="213"/>
      <c r="O64" s="213"/>
      <c r="P64" s="214"/>
    </row>
    <row r="65" spans="1:22" s="6" customFormat="1" ht="15.75" customHeight="1" thickBot="1" x14ac:dyDescent="0.25">
      <c r="A65" s="16"/>
      <c r="B65" s="1030" t="s">
        <v>122</v>
      </c>
      <c r="C65" s="1532" t="s">
        <v>117</v>
      </c>
      <c r="D65" s="1533"/>
      <c r="E65" s="1534"/>
      <c r="F65" s="1532" t="s">
        <v>63</v>
      </c>
      <c r="G65" s="1533"/>
      <c r="H65" s="1534"/>
      <c r="I65" s="34" t="s">
        <v>916</v>
      </c>
      <c r="J65" s="76" t="s">
        <v>93</v>
      </c>
      <c r="K65" s="78">
        <v>18</v>
      </c>
      <c r="L65" s="247" t="s">
        <v>172</v>
      </c>
      <c r="M65" s="212"/>
      <c r="N65" s="213"/>
      <c r="O65" s="213"/>
      <c r="P65" s="214"/>
    </row>
    <row r="66" spans="1:22" ht="15.75" customHeight="1" thickBot="1" x14ac:dyDescent="0.25">
      <c r="A66" s="253"/>
      <c r="B66" s="230"/>
      <c r="C66" s="230"/>
      <c r="D66" s="230"/>
      <c r="E66" s="230"/>
      <c r="F66" s="230"/>
      <c r="G66" s="230"/>
      <c r="H66" s="230"/>
      <c r="I66" s="230"/>
      <c r="J66" s="230"/>
      <c r="K66" s="230"/>
      <c r="L66" s="16"/>
      <c r="M66" s="212"/>
      <c r="N66" s="213"/>
      <c r="O66" s="213"/>
      <c r="P66" s="214"/>
    </row>
    <row r="67" spans="1:22" s="6" customFormat="1" ht="15.75" customHeight="1" thickBot="1" x14ac:dyDescent="0.25">
      <c r="A67" s="16"/>
      <c r="B67" s="1119" t="s">
        <v>1012</v>
      </c>
      <c r="C67" s="1470" t="s">
        <v>969</v>
      </c>
      <c r="D67" s="1471"/>
      <c r="E67" s="1471"/>
      <c r="F67" s="1471"/>
      <c r="G67" s="1471"/>
      <c r="H67" s="1471"/>
      <c r="I67" s="1471"/>
      <c r="J67" s="1471"/>
      <c r="K67" s="1471"/>
      <c r="L67" s="1471"/>
      <c r="M67" s="212"/>
      <c r="N67" s="213"/>
      <c r="O67" s="213"/>
      <c r="P67" s="214"/>
      <c r="Q67" s="2"/>
    </row>
    <row r="68" spans="1:22" s="122" customFormat="1" ht="15.75" customHeight="1" thickBot="1" x14ac:dyDescent="0.25">
      <c r="A68" s="16"/>
      <c r="B68" s="1144" t="s">
        <v>130</v>
      </c>
      <c r="C68" s="1149" t="s">
        <v>747</v>
      </c>
      <c r="D68" s="1150" t="s">
        <v>291</v>
      </c>
      <c r="E68" s="1150" t="s">
        <v>63</v>
      </c>
      <c r="F68" s="930" t="s">
        <v>841</v>
      </c>
      <c r="G68" s="1596" t="s">
        <v>131</v>
      </c>
      <c r="H68" s="1597"/>
      <c r="I68" s="1152" t="s">
        <v>193</v>
      </c>
      <c r="J68" s="1150" t="s">
        <v>273</v>
      </c>
      <c r="K68" s="1153" t="s">
        <v>746</v>
      </c>
      <c r="L68" s="1045" t="s">
        <v>841</v>
      </c>
      <c r="M68" s="212"/>
      <c r="N68" s="213"/>
      <c r="O68" s="213"/>
      <c r="P68" s="214"/>
      <c r="U68" s="159"/>
      <c r="V68" s="6"/>
    </row>
    <row r="69" spans="1:22" s="6" customFormat="1" ht="15.75" customHeight="1" x14ac:dyDescent="0.2">
      <c r="A69" s="16"/>
      <c r="B69" s="1145" t="s">
        <v>156</v>
      </c>
      <c r="C69" s="197"/>
      <c r="D69" s="66" t="s">
        <v>542</v>
      </c>
      <c r="E69" s="66" t="s">
        <v>1014</v>
      </c>
      <c r="F69" s="927" t="s">
        <v>6</v>
      </c>
      <c r="G69" s="1594" t="s">
        <v>192</v>
      </c>
      <c r="H69" s="1595"/>
      <c r="I69" s="197"/>
      <c r="J69" s="66" t="s">
        <v>652</v>
      </c>
      <c r="K69" s="32" t="s">
        <v>1015</v>
      </c>
      <c r="L69" s="1046" t="s">
        <v>4</v>
      </c>
      <c r="M69" s="1538" t="s">
        <v>181</v>
      </c>
      <c r="N69" s="1539"/>
      <c r="O69" s="1539"/>
      <c r="P69" s="1540"/>
      <c r="R69" s="160"/>
      <c r="S69" s="160"/>
      <c r="T69" s="160"/>
      <c r="U69" s="160"/>
      <c r="V69" s="122"/>
    </row>
    <row r="70" spans="1:22" s="6" customFormat="1" ht="15.75" customHeight="1" x14ac:dyDescent="0.2">
      <c r="A70" s="16"/>
      <c r="B70" s="1145" t="s">
        <v>291</v>
      </c>
      <c r="C70" s="65" t="s">
        <v>538</v>
      </c>
      <c r="D70" s="198"/>
      <c r="E70" s="71" t="s">
        <v>834</v>
      </c>
      <c r="F70" s="928" t="s">
        <v>4</v>
      </c>
      <c r="G70" s="1592" t="s">
        <v>128</v>
      </c>
      <c r="H70" s="1593"/>
      <c r="I70" s="65" t="s">
        <v>661</v>
      </c>
      <c r="J70" s="198"/>
      <c r="K70" s="31" t="s">
        <v>1016</v>
      </c>
      <c r="L70" s="1047" t="s">
        <v>5</v>
      </c>
      <c r="M70" s="212"/>
      <c r="N70" s="213"/>
      <c r="O70" s="213"/>
      <c r="P70" s="214"/>
      <c r="R70" s="160"/>
      <c r="S70" s="160"/>
      <c r="T70" s="160"/>
      <c r="U70" s="160"/>
      <c r="V70" s="122"/>
    </row>
    <row r="71" spans="1:22" s="6" customFormat="1" ht="15.75" customHeight="1" thickBot="1" x14ac:dyDescent="0.25">
      <c r="A71" s="16"/>
      <c r="B71" s="1145" t="s">
        <v>63</v>
      </c>
      <c r="C71" s="65" t="s">
        <v>1014</v>
      </c>
      <c r="D71" s="71" t="s">
        <v>835</v>
      </c>
      <c r="E71" s="198"/>
      <c r="F71" s="853" t="s">
        <v>5</v>
      </c>
      <c r="G71" s="1559" t="s">
        <v>117</v>
      </c>
      <c r="H71" s="1560"/>
      <c r="I71" s="67" t="s">
        <v>1018</v>
      </c>
      <c r="J71" s="68" t="s">
        <v>1017</v>
      </c>
      <c r="K71" s="193"/>
      <c r="L71" s="1048" t="s">
        <v>6</v>
      </c>
      <c r="M71" s="212"/>
      <c r="N71" s="213"/>
      <c r="O71" s="213"/>
      <c r="P71" s="214"/>
      <c r="S71" s="160"/>
      <c r="T71" s="160"/>
      <c r="U71" s="160"/>
    </row>
    <row r="72" spans="1:22" s="6" customFormat="1" ht="15.75" customHeight="1" thickBot="1" x14ac:dyDescent="0.25">
      <c r="A72" s="16"/>
      <c r="B72" s="1147" t="s">
        <v>91</v>
      </c>
      <c r="C72" s="1532" t="s">
        <v>291</v>
      </c>
      <c r="D72" s="1533"/>
      <c r="E72" s="1534"/>
      <c r="F72" s="1532" t="s">
        <v>192</v>
      </c>
      <c r="G72" s="1533"/>
      <c r="H72" s="1534"/>
      <c r="I72" s="34" t="s">
        <v>849</v>
      </c>
      <c r="J72" s="76" t="s">
        <v>93</v>
      </c>
      <c r="K72" s="78">
        <v>10</v>
      </c>
      <c r="L72" s="1049" t="s">
        <v>171</v>
      </c>
      <c r="M72" s="1538"/>
      <c r="N72" s="1539"/>
      <c r="O72" s="1539"/>
      <c r="P72" s="1540"/>
    </row>
    <row r="73" spans="1:22" s="6" customFormat="1" ht="15.75" customHeight="1" thickBot="1" x14ac:dyDescent="0.25">
      <c r="A73" s="16"/>
      <c r="B73" s="1148" t="s">
        <v>92</v>
      </c>
      <c r="C73" s="1532" t="s">
        <v>63</v>
      </c>
      <c r="D73" s="1533"/>
      <c r="E73" s="1534"/>
      <c r="F73" s="1532" t="s">
        <v>128</v>
      </c>
      <c r="G73" s="1533"/>
      <c r="H73" s="1534"/>
      <c r="I73" s="34" t="s">
        <v>1020</v>
      </c>
      <c r="J73" s="76" t="s">
        <v>93</v>
      </c>
      <c r="K73" s="78">
        <v>19</v>
      </c>
      <c r="L73" s="1050" t="s">
        <v>178</v>
      </c>
      <c r="M73" s="1133"/>
      <c r="N73" s="1134"/>
      <c r="O73" s="1134"/>
      <c r="P73" s="1135"/>
    </row>
    <row r="74" spans="1:22" s="6" customFormat="1" ht="15.75" customHeight="1" thickBot="1" x14ac:dyDescent="0.25">
      <c r="A74" s="16"/>
      <c r="B74" s="1148" t="s">
        <v>122</v>
      </c>
      <c r="C74" s="1532" t="s">
        <v>156</v>
      </c>
      <c r="D74" s="1533"/>
      <c r="E74" s="1534"/>
      <c r="F74" s="1532" t="s">
        <v>117</v>
      </c>
      <c r="G74" s="1533"/>
      <c r="H74" s="1534"/>
      <c r="I74" s="34" t="s">
        <v>1019</v>
      </c>
      <c r="J74" s="76" t="s">
        <v>93</v>
      </c>
      <c r="K74" s="78">
        <v>13</v>
      </c>
      <c r="L74" s="247" t="s">
        <v>617</v>
      </c>
      <c r="M74" s="1133"/>
      <c r="N74" s="1134"/>
      <c r="O74" s="1134"/>
      <c r="P74" s="1135"/>
    </row>
    <row r="75" spans="1:22" ht="6.75" customHeight="1" thickBot="1" x14ac:dyDescent="0.25">
      <c r="A75" s="230"/>
      <c r="B75" s="230"/>
      <c r="C75" s="230"/>
      <c r="D75" s="230"/>
      <c r="E75" s="230"/>
      <c r="F75" s="230"/>
      <c r="G75" s="230"/>
      <c r="H75" s="230"/>
      <c r="I75" s="230"/>
      <c r="J75" s="230"/>
      <c r="K75" s="230"/>
      <c r="L75" s="16"/>
      <c r="M75" s="1051"/>
      <c r="N75" s="1052"/>
      <c r="O75" s="1052"/>
      <c r="P75" s="1053"/>
    </row>
    <row r="76" spans="1:22" ht="20.25" customHeight="1" x14ac:dyDescent="0.2">
      <c r="A76" s="81" t="s">
        <v>72</v>
      </c>
      <c r="B76" s="82"/>
      <c r="C76" s="83"/>
      <c r="D76" s="1434" t="s">
        <v>126</v>
      </c>
      <c r="E76" s="1434"/>
      <c r="F76" s="1434"/>
      <c r="G76" s="1434"/>
      <c r="H76" s="1434"/>
      <c r="I76" s="1434"/>
      <c r="J76" s="1434"/>
      <c r="K76" s="1434"/>
      <c r="L76" s="1434"/>
      <c r="M76" s="1434"/>
      <c r="N76" s="1434"/>
      <c r="O76" s="1434"/>
      <c r="P76" s="1435"/>
    </row>
    <row r="77" spans="1:22" ht="16.5" customHeight="1" thickBot="1" x14ac:dyDescent="0.3">
      <c r="A77" s="302" t="s">
        <v>1021</v>
      </c>
      <c r="B77" s="303"/>
      <c r="C77" s="303"/>
      <c r="D77" s="304"/>
      <c r="E77" s="1132" t="s">
        <v>984</v>
      </c>
      <c r="F77" s="1132"/>
      <c r="G77" s="1009"/>
      <c r="H77" s="304"/>
      <c r="I77" s="1454" t="s">
        <v>1022</v>
      </c>
      <c r="J77" s="1454"/>
      <c r="K77" s="1454"/>
      <c r="L77" s="1454"/>
      <c r="M77" s="1454"/>
      <c r="N77" s="1454"/>
      <c r="O77" s="1454"/>
      <c r="P77" s="1455"/>
    </row>
    <row r="78" spans="1:22" ht="5.25" hidden="1" customHeight="1" x14ac:dyDescent="0.2">
      <c r="A78" s="218"/>
      <c r="B78" s="219"/>
      <c r="C78" s="219"/>
      <c r="D78" s="219"/>
      <c r="E78" s="219"/>
      <c r="F78" s="219"/>
      <c r="G78" s="219"/>
      <c r="H78" s="219"/>
      <c r="I78" s="219"/>
      <c r="J78" s="219"/>
      <c r="K78" s="219"/>
      <c r="L78" s="220"/>
      <c r="M78" s="1436"/>
      <c r="N78" s="1437"/>
      <c r="O78" s="1437"/>
      <c r="P78" s="1438"/>
    </row>
    <row r="79" spans="1:22" s="210" customFormat="1" ht="10.5" x14ac:dyDescent="0.15">
      <c r="A79" s="1036"/>
      <c r="B79" s="1037"/>
      <c r="C79" s="1037"/>
      <c r="D79" s="1037" t="s">
        <v>196</v>
      </c>
      <c r="E79" s="1037"/>
      <c r="F79" s="1037"/>
      <c r="G79" s="1037"/>
      <c r="H79" s="1037"/>
      <c r="I79" s="1037"/>
      <c r="J79" s="1037"/>
      <c r="K79" s="1037"/>
      <c r="L79" s="1037"/>
      <c r="M79" s="1038"/>
      <c r="N79" s="1039"/>
      <c r="O79" s="1039"/>
      <c r="P79" s="1040"/>
    </row>
    <row r="80" spans="1:22" s="211" customFormat="1" ht="11.25" thickBot="1" x14ac:dyDescent="0.2">
      <c r="A80" s="226"/>
      <c r="B80" s="227"/>
      <c r="C80" s="233" t="s">
        <v>197</v>
      </c>
      <c r="D80" s="1439" t="s">
        <v>198</v>
      </c>
      <c r="E80" s="1439"/>
      <c r="F80" s="227"/>
      <c r="G80" s="233" t="s">
        <v>199</v>
      </c>
      <c r="H80" s="1439" t="s">
        <v>198</v>
      </c>
      <c r="I80" s="1439"/>
      <c r="J80" s="227"/>
      <c r="K80" s="227"/>
      <c r="L80" s="227"/>
      <c r="M80" s="215"/>
      <c r="N80" s="216"/>
      <c r="O80" s="216"/>
      <c r="P80" s="217"/>
    </row>
    <row r="81" spans="1:16" s="29" customFormat="1" ht="10.5" x14ac:dyDescent="0.15">
      <c r="A81" s="228"/>
      <c r="B81" s="229"/>
      <c r="C81" s="234" t="s">
        <v>4</v>
      </c>
      <c r="D81" s="1440"/>
      <c r="E81" s="1441"/>
      <c r="F81" s="227"/>
      <c r="G81" s="237" t="s">
        <v>5</v>
      </c>
      <c r="H81" s="1459"/>
      <c r="I81" s="1460"/>
      <c r="J81" s="229"/>
      <c r="K81" s="229"/>
      <c r="L81" s="229"/>
      <c r="M81" s="215"/>
      <c r="N81" s="216"/>
      <c r="O81" s="216"/>
      <c r="P81" s="217"/>
    </row>
    <row r="82" spans="1:16" s="29" customFormat="1" x14ac:dyDescent="0.2">
      <c r="A82" s="228"/>
      <c r="B82" s="229"/>
      <c r="C82" s="235" t="s">
        <v>60</v>
      </c>
      <c r="D82" s="1442"/>
      <c r="E82" s="1443"/>
      <c r="F82" s="227"/>
      <c r="G82" s="238" t="s">
        <v>6</v>
      </c>
      <c r="H82" s="1461"/>
      <c r="I82" s="1462"/>
      <c r="J82" s="229"/>
      <c r="K82" s="229"/>
      <c r="L82" s="229"/>
      <c r="M82" s="206"/>
      <c r="N82" s="202"/>
      <c r="O82" s="202"/>
      <c r="P82" s="203"/>
    </row>
    <row r="83" spans="1:16" s="29" customFormat="1" x14ac:dyDescent="0.2">
      <c r="A83" s="228"/>
      <c r="B83" s="229"/>
      <c r="C83" s="235" t="s">
        <v>61</v>
      </c>
      <c r="D83" s="1442"/>
      <c r="E83" s="1443"/>
      <c r="F83" s="227"/>
      <c r="G83" s="238" t="s">
        <v>70</v>
      </c>
      <c r="H83" s="1461"/>
      <c r="I83" s="1462"/>
      <c r="J83" s="229"/>
      <c r="K83" s="229"/>
      <c r="L83" s="229"/>
      <c r="M83" s="206"/>
      <c r="N83" s="202"/>
      <c r="O83" s="202"/>
      <c r="P83" s="201"/>
    </row>
    <row r="84" spans="1:16" s="29" customFormat="1" ht="13.5" thickBot="1" x14ac:dyDescent="0.25">
      <c r="A84" s="228"/>
      <c r="B84" s="229"/>
      <c r="C84" s="1173" t="s">
        <v>81</v>
      </c>
      <c r="D84" s="1174"/>
      <c r="E84" s="1175"/>
      <c r="F84" s="227"/>
      <c r="G84" s="1035" t="s">
        <v>79</v>
      </c>
      <c r="H84" s="1541"/>
      <c r="I84" s="1542"/>
      <c r="J84" s="229"/>
      <c r="K84" s="229"/>
      <c r="L84" s="229"/>
      <c r="M84" s="206"/>
      <c r="N84" s="202"/>
      <c r="O84" s="202"/>
      <c r="P84" s="201"/>
    </row>
    <row r="85" spans="1:16" ht="6" customHeight="1" x14ac:dyDescent="0.2">
      <c r="A85" s="1417" t="s">
        <v>228</v>
      </c>
      <c r="B85" s="1418"/>
      <c r="C85" s="1421" t="s">
        <v>918</v>
      </c>
      <c r="D85" s="1422"/>
      <c r="E85" s="1423"/>
      <c r="F85" s="298"/>
      <c r="G85" s="1428" t="s">
        <v>917</v>
      </c>
      <c r="H85" s="1429"/>
      <c r="I85" s="1430"/>
      <c r="J85" s="230"/>
      <c r="K85" s="230"/>
      <c r="L85" s="230"/>
      <c r="M85" s="206"/>
      <c r="N85" s="204"/>
      <c r="O85" s="204"/>
      <c r="P85" s="201"/>
    </row>
    <row r="86" spans="1:16" ht="6" customHeight="1" thickBot="1" x14ac:dyDescent="0.25">
      <c r="A86" s="1419"/>
      <c r="B86" s="1420"/>
      <c r="C86" s="1424"/>
      <c r="D86" s="1425"/>
      <c r="E86" s="1426"/>
      <c r="F86" s="1041"/>
      <c r="G86" s="1431"/>
      <c r="H86" s="1432"/>
      <c r="I86" s="1433"/>
      <c r="J86" s="232"/>
      <c r="K86" s="232"/>
      <c r="L86" s="232"/>
      <c r="M86" s="1042"/>
      <c r="N86" s="1043"/>
      <c r="O86" s="1043"/>
      <c r="P86" s="1044"/>
    </row>
  </sheetData>
  <sortState ref="B3:L8">
    <sortCondition descending="1" ref="L3"/>
  </sortState>
  <mergeCells count="112">
    <mergeCell ref="G70:H70"/>
    <mergeCell ref="G69:H69"/>
    <mergeCell ref="G68:H68"/>
    <mergeCell ref="C67:L67"/>
    <mergeCell ref="F74:H74"/>
    <mergeCell ref="C74:E74"/>
    <mergeCell ref="F73:H73"/>
    <mergeCell ref="C73:E73"/>
    <mergeCell ref="M72:P72"/>
    <mergeCell ref="F72:H72"/>
    <mergeCell ref="C72:E72"/>
    <mergeCell ref="F42:H42"/>
    <mergeCell ref="M42:P42"/>
    <mergeCell ref="C45:E45"/>
    <mergeCell ref="F45:H45"/>
    <mergeCell ref="C43:E43"/>
    <mergeCell ref="F43:H43"/>
    <mergeCell ref="M43:P43"/>
    <mergeCell ref="C44:E44"/>
    <mergeCell ref="F44:H44"/>
    <mergeCell ref="M13:P13"/>
    <mergeCell ref="H18:I18"/>
    <mergeCell ref="C20:E20"/>
    <mergeCell ref="F20:H20"/>
    <mergeCell ref="C14:L14"/>
    <mergeCell ref="H15:I15"/>
    <mergeCell ref="H16:I16"/>
    <mergeCell ref="H17:I17"/>
    <mergeCell ref="H19:M19"/>
    <mergeCell ref="M20:P20"/>
    <mergeCell ref="M5:P5"/>
    <mergeCell ref="M9:P9"/>
    <mergeCell ref="M1:P4"/>
    <mergeCell ref="A85:B86"/>
    <mergeCell ref="C21:E21"/>
    <mergeCell ref="F21:H21"/>
    <mergeCell ref="C22:E22"/>
    <mergeCell ref="F22:H22"/>
    <mergeCell ref="C23:E23"/>
    <mergeCell ref="F23:H23"/>
    <mergeCell ref="C32:E32"/>
    <mergeCell ref="F32:H32"/>
    <mergeCell ref="C36:L36"/>
    <mergeCell ref="H37:I37"/>
    <mergeCell ref="H38:I38"/>
    <mergeCell ref="H39:I39"/>
    <mergeCell ref="H40:I40"/>
    <mergeCell ref="H41:M41"/>
    <mergeCell ref="C42:E42"/>
    <mergeCell ref="H29:I29"/>
    <mergeCell ref="H30:M30"/>
    <mergeCell ref="C31:E31"/>
    <mergeCell ref="F31:H31"/>
    <mergeCell ref="M31:P31"/>
    <mergeCell ref="M21:P21"/>
    <mergeCell ref="C25:L25"/>
    <mergeCell ref="H26:I26"/>
    <mergeCell ref="H27:I27"/>
    <mergeCell ref="H28:I28"/>
    <mergeCell ref="M32:P32"/>
    <mergeCell ref="C33:E33"/>
    <mergeCell ref="F33:H33"/>
    <mergeCell ref="C34:E34"/>
    <mergeCell ref="F34:H34"/>
    <mergeCell ref="C47:L47"/>
    <mergeCell ref="N48:O48"/>
    <mergeCell ref="H49:I49"/>
    <mergeCell ref="N49:O49"/>
    <mergeCell ref="D76:P76"/>
    <mergeCell ref="C64:E64"/>
    <mergeCell ref="F64:H64"/>
    <mergeCell ref="H48:I48"/>
    <mergeCell ref="H50:I50"/>
    <mergeCell ref="C58:L58"/>
    <mergeCell ref="F63:H63"/>
    <mergeCell ref="M63:P63"/>
    <mergeCell ref="C63:E63"/>
    <mergeCell ref="C65:E65"/>
    <mergeCell ref="F65:H65"/>
    <mergeCell ref="C55:E55"/>
    <mergeCell ref="F55:H55"/>
    <mergeCell ref="C56:E56"/>
    <mergeCell ref="F56:H56"/>
    <mergeCell ref="G61:H61"/>
    <mergeCell ref="G60:H60"/>
    <mergeCell ref="G62:H62"/>
    <mergeCell ref="M69:P69"/>
    <mergeCell ref="G71:H71"/>
    <mergeCell ref="C85:E86"/>
    <mergeCell ref="G85:I86"/>
    <mergeCell ref="H81:I81"/>
    <mergeCell ref="H82:I82"/>
    <mergeCell ref="H84:I84"/>
    <mergeCell ref="I77:P77"/>
    <mergeCell ref="M78:P78"/>
    <mergeCell ref="D80:E80"/>
    <mergeCell ref="D81:E81"/>
    <mergeCell ref="D82:E82"/>
    <mergeCell ref="H80:I80"/>
    <mergeCell ref="D83:E83"/>
    <mergeCell ref="H83:I83"/>
    <mergeCell ref="G59:H59"/>
    <mergeCell ref="N50:O50"/>
    <mergeCell ref="H51:I51"/>
    <mergeCell ref="N51:O51"/>
    <mergeCell ref="H52:M52"/>
    <mergeCell ref="C53:E53"/>
    <mergeCell ref="F53:H53"/>
    <mergeCell ref="M53:P53"/>
    <mergeCell ref="C54:E54"/>
    <mergeCell ref="F54:H54"/>
    <mergeCell ref="M54:P54"/>
  </mergeCells>
  <phoneticPr fontId="4" type="noConversion"/>
  <pageMargins left="0" right="0" top="0" bottom="0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140"/>
  <sheetViews>
    <sheetView zoomScale="145" zoomScaleNormal="145" zoomScalePageLayoutView="145" workbookViewId="0">
      <selection activeCell="AX59" sqref="AX58:AX59"/>
    </sheetView>
  </sheetViews>
  <sheetFormatPr defaultColWidth="9.140625" defaultRowHeight="16.5" x14ac:dyDescent="0.2"/>
  <cols>
    <col min="1" max="1" width="2.42578125" style="386" customWidth="1"/>
    <col min="2" max="2" width="9.7109375" style="387" customWidth="1"/>
    <col min="3" max="3" width="6.85546875" style="387" customWidth="1"/>
    <col min="4" max="4" width="4.42578125" style="386" customWidth="1"/>
    <col min="5" max="12" width="7.85546875" style="386" hidden="1" customWidth="1"/>
    <col min="13" max="13" width="5.85546875" style="386" customWidth="1"/>
    <col min="14" max="14" width="2.7109375" style="386" customWidth="1"/>
    <col min="15" max="15" width="2.42578125" style="385" customWidth="1"/>
    <col min="16" max="16" width="10" style="385" customWidth="1"/>
    <col min="17" max="17" width="6.85546875" style="385" customWidth="1"/>
    <col min="18" max="18" width="5.140625" style="385" customWidth="1"/>
    <col min="19" max="26" width="6.28515625" style="385" hidden="1" customWidth="1"/>
    <col min="27" max="27" width="5.85546875" style="385" customWidth="1"/>
    <col min="28" max="28" width="6.140625" style="386" customWidth="1"/>
    <col min="29" max="29" width="2.7109375" style="386" customWidth="1"/>
    <col min="30" max="30" width="2.42578125" style="385" customWidth="1"/>
    <col min="31" max="31" width="10" style="385" customWidth="1"/>
    <col min="32" max="32" width="6.85546875" style="385" customWidth="1"/>
    <col min="33" max="33" width="4.42578125" style="385" customWidth="1"/>
    <col min="34" max="41" width="6.28515625" style="385" hidden="1" customWidth="1"/>
    <col min="42" max="42" width="5.85546875" style="385" customWidth="1"/>
    <col min="43" max="16384" width="9.140625" style="386"/>
  </cols>
  <sheetData>
    <row r="1" spans="1:42" s="363" customFormat="1" ht="17.25" customHeight="1" x14ac:dyDescent="0.2">
      <c r="A1" s="512" t="s">
        <v>113</v>
      </c>
      <c r="B1" s="362"/>
      <c r="C1" s="362"/>
      <c r="D1" s="362"/>
      <c r="E1" s="362"/>
      <c r="F1" s="362"/>
      <c r="G1" s="362"/>
      <c r="H1" s="362"/>
      <c r="I1" s="362"/>
      <c r="J1" s="362"/>
      <c r="K1" s="362"/>
      <c r="L1" s="362"/>
      <c r="P1" s="364"/>
      <c r="Q1" s="362" t="s">
        <v>153</v>
      </c>
      <c r="R1" s="364"/>
      <c r="S1" s="364"/>
      <c r="T1" s="364"/>
      <c r="U1" s="364"/>
      <c r="V1" s="364"/>
      <c r="W1" s="364"/>
      <c r="X1" s="364"/>
      <c r="Y1" s="364"/>
      <c r="Z1" s="364"/>
      <c r="AE1" s="364"/>
      <c r="AF1" s="364"/>
      <c r="AG1" s="364"/>
      <c r="AH1" s="364"/>
      <c r="AI1" s="364"/>
      <c r="AJ1" s="364"/>
      <c r="AK1" s="364"/>
      <c r="AL1" s="364"/>
      <c r="AM1" s="364"/>
      <c r="AN1" s="364"/>
      <c r="AO1" s="364"/>
      <c r="AP1" s="511" t="s">
        <v>356</v>
      </c>
    </row>
    <row r="2" spans="1:42" s="365" customFormat="1" ht="9.75" customHeight="1" x14ac:dyDescent="0.2">
      <c r="A2" s="365" t="s">
        <v>183</v>
      </c>
      <c r="O2" s="366" t="s">
        <v>20</v>
      </c>
      <c r="P2" s="367"/>
      <c r="Q2" s="367"/>
      <c r="R2" s="367"/>
      <c r="S2" s="367"/>
      <c r="T2" s="367"/>
      <c r="U2" s="367"/>
      <c r="V2" s="367"/>
      <c r="W2" s="367"/>
      <c r="X2" s="367"/>
      <c r="Y2" s="367"/>
      <c r="Z2" s="367"/>
      <c r="AC2" s="1598" t="s">
        <v>26</v>
      </c>
      <c r="AD2" s="1598"/>
      <c r="AE2" s="1598"/>
      <c r="AF2" s="1598"/>
      <c r="AG2" s="1598"/>
      <c r="AH2" s="1598"/>
      <c r="AI2" s="1598"/>
      <c r="AJ2" s="1598"/>
      <c r="AK2" s="1598"/>
      <c r="AL2" s="1598"/>
      <c r="AM2" s="1598"/>
      <c r="AN2" s="1598"/>
      <c r="AO2" s="1598"/>
      <c r="AP2" s="1598"/>
    </row>
    <row r="3" spans="1:42" s="369" customFormat="1" ht="9" customHeight="1" x14ac:dyDescent="0.2">
      <c r="A3" s="1599" t="s">
        <v>16</v>
      </c>
      <c r="B3" s="1600" t="s">
        <v>23</v>
      </c>
      <c r="C3" s="1600" t="s">
        <v>24</v>
      </c>
      <c r="D3" s="1600" t="s">
        <v>3</v>
      </c>
      <c r="E3" s="368" t="s">
        <v>19</v>
      </c>
      <c r="F3" s="368" t="s">
        <v>19</v>
      </c>
      <c r="G3" s="368" t="s">
        <v>19</v>
      </c>
      <c r="H3" s="368" t="s">
        <v>19</v>
      </c>
      <c r="I3" s="368" t="s">
        <v>19</v>
      </c>
      <c r="J3" s="368" t="s">
        <v>19</v>
      </c>
      <c r="K3" s="368" t="s">
        <v>19</v>
      </c>
      <c r="L3" s="368" t="s">
        <v>19</v>
      </c>
      <c r="M3" s="1603" t="s">
        <v>190</v>
      </c>
      <c r="O3" s="1599" t="s">
        <v>16</v>
      </c>
      <c r="P3" s="1600" t="s">
        <v>23</v>
      </c>
      <c r="Q3" s="1600" t="s">
        <v>24</v>
      </c>
      <c r="R3" s="1600" t="s">
        <v>3</v>
      </c>
      <c r="S3" s="864" t="s">
        <v>19</v>
      </c>
      <c r="T3" s="864" t="s">
        <v>19</v>
      </c>
      <c r="U3" s="864" t="s">
        <v>19</v>
      </c>
      <c r="V3" s="864" t="s">
        <v>19</v>
      </c>
      <c r="W3" s="864" t="s">
        <v>19</v>
      </c>
      <c r="X3" s="864" t="s">
        <v>19</v>
      </c>
      <c r="Y3" s="864" t="s">
        <v>19</v>
      </c>
      <c r="Z3" s="864" t="s">
        <v>19</v>
      </c>
      <c r="AA3" s="1601" t="s">
        <v>190</v>
      </c>
      <c r="AB3" s="1605" t="s">
        <v>253</v>
      </c>
      <c r="AD3" s="1599" t="s">
        <v>16</v>
      </c>
      <c r="AE3" s="1599" t="s">
        <v>139</v>
      </c>
      <c r="AF3" s="1599" t="s">
        <v>17</v>
      </c>
      <c r="AG3" s="1599" t="s">
        <v>18</v>
      </c>
      <c r="AH3" s="1010" t="s">
        <v>82</v>
      </c>
      <c r="AI3" s="370" t="s">
        <v>83</v>
      </c>
      <c r="AJ3" s="371" t="s">
        <v>84</v>
      </c>
      <c r="AK3" s="371" t="s">
        <v>85</v>
      </c>
      <c r="AL3" s="371" t="s">
        <v>86</v>
      </c>
      <c r="AM3" s="371" t="s">
        <v>87</v>
      </c>
      <c r="AN3" s="371" t="s">
        <v>88</v>
      </c>
      <c r="AO3" s="1010" t="s">
        <v>89</v>
      </c>
      <c r="AP3" s="1603" t="s">
        <v>190</v>
      </c>
    </row>
    <row r="4" spans="1:42" s="369" customFormat="1" ht="9" customHeight="1" x14ac:dyDescent="0.2">
      <c r="A4" s="1603"/>
      <c r="B4" s="1609"/>
      <c r="C4" s="1609"/>
      <c r="D4" s="1609"/>
      <c r="E4" s="811"/>
      <c r="F4" s="811"/>
      <c r="G4" s="811"/>
      <c r="H4" s="811"/>
      <c r="I4" s="811"/>
      <c r="J4" s="811"/>
      <c r="K4" s="811"/>
      <c r="L4" s="811"/>
      <c r="M4" s="1610"/>
      <c r="O4" s="1599"/>
      <c r="P4" s="1600"/>
      <c r="Q4" s="1600"/>
      <c r="R4" s="1600"/>
      <c r="S4" s="894"/>
      <c r="T4" s="894"/>
      <c r="U4" s="894"/>
      <c r="V4" s="894"/>
      <c r="W4" s="894"/>
      <c r="X4" s="894"/>
      <c r="Y4" s="894"/>
      <c r="Z4" s="894"/>
      <c r="AA4" s="1602"/>
      <c r="AB4" s="1605"/>
      <c r="AD4" s="1599"/>
      <c r="AE4" s="1599"/>
      <c r="AF4" s="1599"/>
      <c r="AG4" s="1599"/>
      <c r="AH4" s="1010" t="s">
        <v>65</v>
      </c>
      <c r="AI4" s="1010" t="s">
        <v>65</v>
      </c>
      <c r="AJ4" s="1010" t="s">
        <v>65</v>
      </c>
      <c r="AK4" s="1010" t="s">
        <v>65</v>
      </c>
      <c r="AL4" s="1010" t="s">
        <v>65</v>
      </c>
      <c r="AM4" s="1010" t="s">
        <v>65</v>
      </c>
      <c r="AN4" s="1010" t="s">
        <v>65</v>
      </c>
      <c r="AO4" s="1010" t="s">
        <v>65</v>
      </c>
      <c r="AP4" s="1604"/>
    </row>
    <row r="5" spans="1:42" s="369" customFormat="1" ht="8.25" customHeight="1" x14ac:dyDescent="0.2">
      <c r="A5" s="812">
        <v>1</v>
      </c>
      <c r="B5" s="506" t="s">
        <v>479</v>
      </c>
      <c r="C5" s="506" t="s">
        <v>129</v>
      </c>
      <c r="D5" s="465" t="s">
        <v>273</v>
      </c>
      <c r="E5" s="465">
        <v>19</v>
      </c>
      <c r="F5" s="466">
        <v>22</v>
      </c>
      <c r="G5" s="466">
        <v>42</v>
      </c>
      <c r="H5" s="465">
        <v>20</v>
      </c>
      <c r="I5" s="466">
        <v>20</v>
      </c>
      <c r="J5" s="466">
        <v>27</v>
      </c>
      <c r="K5" s="466"/>
      <c r="L5" s="481"/>
      <c r="M5" s="462">
        <f>SUM(D5:L5)</f>
        <v>150</v>
      </c>
      <c r="O5" s="893">
        <v>1</v>
      </c>
      <c r="P5" s="403" t="s">
        <v>462</v>
      </c>
      <c r="Q5" s="404" t="s">
        <v>101</v>
      </c>
      <c r="R5" s="372" t="s">
        <v>63</v>
      </c>
      <c r="S5" s="372">
        <v>31.5</v>
      </c>
      <c r="T5" s="374">
        <v>32.5</v>
      </c>
      <c r="U5" s="374">
        <v>29</v>
      </c>
      <c r="V5" s="374">
        <v>30</v>
      </c>
      <c r="W5" s="374">
        <v>26</v>
      </c>
      <c r="X5" s="374">
        <v>28</v>
      </c>
      <c r="Y5" s="374"/>
      <c r="Z5" s="374"/>
      <c r="AA5" s="693">
        <f t="shared" ref="AA5" si="0">SUM(S5:Z5)</f>
        <v>177</v>
      </c>
      <c r="AB5" s="895">
        <v>29.5</v>
      </c>
      <c r="AD5" s="377">
        <v>1</v>
      </c>
      <c r="AE5" s="1291" t="s">
        <v>444</v>
      </c>
      <c r="AF5" s="1292" t="s">
        <v>201</v>
      </c>
      <c r="AG5" s="1293" t="s">
        <v>32</v>
      </c>
      <c r="AH5" s="1237">
        <v>23</v>
      </c>
      <c r="AI5" s="1238">
        <v>29</v>
      </c>
      <c r="AJ5" s="1238">
        <v>4</v>
      </c>
      <c r="AK5" s="1237">
        <v>19</v>
      </c>
      <c r="AL5" s="1238">
        <v>9.5</v>
      </c>
      <c r="AM5" s="1238">
        <v>13.5</v>
      </c>
      <c r="AN5" s="1238"/>
      <c r="AO5" s="1238"/>
      <c r="AP5" s="693">
        <f>SUM(AH5:AO5)</f>
        <v>98</v>
      </c>
    </row>
    <row r="6" spans="1:42" s="369" customFormat="1" ht="8.25" customHeight="1" x14ac:dyDescent="0.2">
      <c r="A6" s="813">
        <v>2</v>
      </c>
      <c r="B6" s="1251" t="s">
        <v>444</v>
      </c>
      <c r="C6" s="1288" t="s">
        <v>201</v>
      </c>
      <c r="D6" s="1252" t="s">
        <v>32</v>
      </c>
      <c r="E6" s="1253">
        <v>20</v>
      </c>
      <c r="F6" s="1259">
        <v>25</v>
      </c>
      <c r="G6" s="1259">
        <v>19</v>
      </c>
      <c r="H6" s="1253">
        <v>18</v>
      </c>
      <c r="I6" s="1259">
        <v>17</v>
      </c>
      <c r="J6" s="1259">
        <v>17</v>
      </c>
      <c r="K6" s="1259"/>
      <c r="L6" s="1259"/>
      <c r="M6" s="462">
        <f>SUM(E6:L6)</f>
        <v>116</v>
      </c>
      <c r="O6" s="379">
        <v>2</v>
      </c>
      <c r="P6" s="401" t="s">
        <v>490</v>
      </c>
      <c r="Q6" s="401" t="s">
        <v>498</v>
      </c>
      <c r="R6" s="372" t="s">
        <v>291</v>
      </c>
      <c r="S6" s="372">
        <v>33</v>
      </c>
      <c r="T6" s="374">
        <v>29</v>
      </c>
      <c r="U6" s="374">
        <v>29</v>
      </c>
      <c r="V6" s="374">
        <v>28.5</v>
      </c>
      <c r="W6" s="374">
        <v>26</v>
      </c>
      <c r="X6" s="374">
        <v>25</v>
      </c>
      <c r="Y6" s="374"/>
      <c r="Z6" s="374"/>
      <c r="AA6" s="693">
        <f>SUM(S6:Z6)</f>
        <v>170.5</v>
      </c>
      <c r="AB6" s="895">
        <v>28.416666666666668</v>
      </c>
      <c r="AD6" s="379">
        <v>2</v>
      </c>
      <c r="AE6" s="1294" t="s">
        <v>474</v>
      </c>
      <c r="AF6" s="1294" t="s">
        <v>478</v>
      </c>
      <c r="AG6" s="372" t="s">
        <v>73</v>
      </c>
      <c r="AH6" s="372">
        <v>10</v>
      </c>
      <c r="AI6" s="374">
        <v>10</v>
      </c>
      <c r="AJ6" s="374">
        <v>28.5</v>
      </c>
      <c r="AK6" s="372">
        <v>9.5</v>
      </c>
      <c r="AL6" s="374">
        <v>18</v>
      </c>
      <c r="AM6" s="374">
        <v>21</v>
      </c>
      <c r="AN6" s="374"/>
      <c r="AO6" s="372"/>
      <c r="AP6" s="693">
        <f t="shared" ref="AP6" si="1">SUM(AG6:AO6)</f>
        <v>97</v>
      </c>
    </row>
    <row r="7" spans="1:42" s="369" customFormat="1" ht="8.25" customHeight="1" x14ac:dyDescent="0.2">
      <c r="A7" s="382">
        <v>3</v>
      </c>
      <c r="B7" s="474" t="s">
        <v>459</v>
      </c>
      <c r="C7" s="467" t="s">
        <v>208</v>
      </c>
      <c r="D7" s="465" t="s">
        <v>42</v>
      </c>
      <c r="E7" s="465">
        <v>12</v>
      </c>
      <c r="F7" s="466">
        <v>15</v>
      </c>
      <c r="G7" s="466">
        <v>22</v>
      </c>
      <c r="H7" s="465">
        <v>20</v>
      </c>
      <c r="I7" s="466">
        <v>19</v>
      </c>
      <c r="J7" s="466">
        <v>24</v>
      </c>
      <c r="K7" s="466"/>
      <c r="L7" s="477"/>
      <c r="M7" s="462">
        <f>SUM(E7:L7)</f>
        <v>112</v>
      </c>
      <c r="O7" s="383">
        <v>3</v>
      </c>
      <c r="P7" s="1291" t="s">
        <v>445</v>
      </c>
      <c r="Q7" s="1292" t="s">
        <v>51</v>
      </c>
      <c r="R7" s="1293" t="s">
        <v>32</v>
      </c>
      <c r="S7" s="372">
        <v>31</v>
      </c>
      <c r="T7" s="374">
        <v>31.5</v>
      </c>
      <c r="U7" s="374">
        <v>25.5</v>
      </c>
      <c r="V7" s="374">
        <v>28.5</v>
      </c>
      <c r="W7" s="374">
        <v>28.5</v>
      </c>
      <c r="X7" s="374">
        <v>24.5</v>
      </c>
      <c r="Y7" s="374"/>
      <c r="Z7" s="374"/>
      <c r="AA7" s="693">
        <f>SUM(S7:Z7)</f>
        <v>169.5</v>
      </c>
      <c r="AB7" s="895">
        <v>28.25</v>
      </c>
      <c r="AD7" s="383">
        <v>3</v>
      </c>
      <c r="AE7" s="413" t="s">
        <v>334</v>
      </c>
      <c r="AF7" s="1295" t="s">
        <v>59</v>
      </c>
      <c r="AG7" s="372" t="s">
        <v>291</v>
      </c>
      <c r="AH7" s="372">
        <v>19.5</v>
      </c>
      <c r="AI7" s="374">
        <v>19.5</v>
      </c>
      <c r="AJ7" s="374">
        <v>9</v>
      </c>
      <c r="AK7" s="372">
        <v>13.5</v>
      </c>
      <c r="AL7" s="374">
        <v>9.5</v>
      </c>
      <c r="AM7" s="374">
        <v>25</v>
      </c>
      <c r="AN7" s="374"/>
      <c r="AO7" s="375"/>
      <c r="AP7" s="693">
        <f>SUM(AG7:AO7)</f>
        <v>96</v>
      </c>
    </row>
    <row r="8" spans="1:42" s="369" customFormat="1" ht="8.25" customHeight="1" x14ac:dyDescent="0.2">
      <c r="A8" s="380">
        <v>4</v>
      </c>
      <c r="B8" s="1269" t="s">
        <v>419</v>
      </c>
      <c r="C8" s="1269" t="s">
        <v>27</v>
      </c>
      <c r="D8" s="465" t="s">
        <v>63</v>
      </c>
      <c r="E8" s="465">
        <v>39</v>
      </c>
      <c r="F8" s="466">
        <v>24</v>
      </c>
      <c r="G8" s="466">
        <v>13</v>
      </c>
      <c r="H8" s="465">
        <v>13</v>
      </c>
      <c r="I8" s="466">
        <v>7</v>
      </c>
      <c r="J8" s="466">
        <v>9</v>
      </c>
      <c r="K8" s="466"/>
      <c r="L8" s="481"/>
      <c r="M8" s="462">
        <f>SUM(D8:L8)</f>
        <v>105</v>
      </c>
      <c r="O8" s="378">
        <v>4</v>
      </c>
      <c r="P8" s="406" t="s">
        <v>473</v>
      </c>
      <c r="Q8" s="406" t="s">
        <v>95</v>
      </c>
      <c r="R8" s="372" t="s">
        <v>73</v>
      </c>
      <c r="S8" s="384">
        <v>29</v>
      </c>
      <c r="T8" s="374">
        <v>0</v>
      </c>
      <c r="U8" s="372">
        <v>31.5</v>
      </c>
      <c r="V8" s="374">
        <v>30</v>
      </c>
      <c r="W8" s="374">
        <v>29</v>
      </c>
      <c r="X8" s="374">
        <v>18.5</v>
      </c>
      <c r="Y8" s="374"/>
      <c r="Z8" s="374"/>
      <c r="AA8" s="693">
        <f>SUM(S8:Z8)</f>
        <v>138</v>
      </c>
      <c r="AB8" s="895">
        <v>27.6</v>
      </c>
      <c r="AD8" s="380">
        <v>4</v>
      </c>
      <c r="AE8" s="403" t="s">
        <v>459</v>
      </c>
      <c r="AF8" s="404" t="s">
        <v>208</v>
      </c>
      <c r="AG8" s="372" t="s">
        <v>42</v>
      </c>
      <c r="AH8" s="372">
        <v>9.5</v>
      </c>
      <c r="AI8" s="374">
        <v>15</v>
      </c>
      <c r="AJ8" s="374">
        <v>5</v>
      </c>
      <c r="AK8" s="372">
        <v>27</v>
      </c>
      <c r="AL8" s="374">
        <v>15.5</v>
      </c>
      <c r="AM8" s="374">
        <v>19.5</v>
      </c>
      <c r="AN8" s="374"/>
      <c r="AO8" s="373"/>
      <c r="AP8" s="693">
        <f>SUM(AH8:AO8)</f>
        <v>91.5</v>
      </c>
    </row>
    <row r="9" spans="1:42" s="369" customFormat="1" ht="8.25" customHeight="1" x14ac:dyDescent="0.2">
      <c r="A9" s="380">
        <v>4</v>
      </c>
      <c r="B9" s="498" t="s">
        <v>334</v>
      </c>
      <c r="C9" s="1261" t="s">
        <v>59</v>
      </c>
      <c r="D9" s="465" t="s">
        <v>291</v>
      </c>
      <c r="E9" s="465">
        <v>20</v>
      </c>
      <c r="F9" s="466">
        <v>24</v>
      </c>
      <c r="G9" s="466">
        <v>17</v>
      </c>
      <c r="H9" s="465">
        <v>11</v>
      </c>
      <c r="I9" s="466">
        <v>21</v>
      </c>
      <c r="J9" s="466">
        <v>12</v>
      </c>
      <c r="K9" s="466"/>
      <c r="L9" s="481"/>
      <c r="M9" s="462">
        <f>SUM(D9:L9)</f>
        <v>105</v>
      </c>
      <c r="O9" s="378">
        <v>5</v>
      </c>
      <c r="P9" s="408" t="s">
        <v>327</v>
      </c>
      <c r="Q9" s="408" t="s">
        <v>46</v>
      </c>
      <c r="R9" s="372" t="s">
        <v>273</v>
      </c>
      <c r="S9" s="372">
        <v>26</v>
      </c>
      <c r="T9" s="374">
        <v>27.5</v>
      </c>
      <c r="U9" s="374">
        <v>31</v>
      </c>
      <c r="V9" s="374">
        <v>28</v>
      </c>
      <c r="W9" s="374">
        <v>0</v>
      </c>
      <c r="X9" s="374">
        <v>26.5</v>
      </c>
      <c r="Y9" s="374"/>
      <c r="Z9" s="374"/>
      <c r="AA9" s="693">
        <v>130</v>
      </c>
      <c r="AB9" s="895">
        <v>26</v>
      </c>
      <c r="AD9" s="380">
        <v>5</v>
      </c>
      <c r="AE9" s="445" t="s">
        <v>479</v>
      </c>
      <c r="AF9" s="445" t="s">
        <v>129</v>
      </c>
      <c r="AG9" s="372" t="s">
        <v>273</v>
      </c>
      <c r="AH9" s="372">
        <v>0</v>
      </c>
      <c r="AI9" s="374">
        <v>14</v>
      </c>
      <c r="AJ9" s="374">
        <v>18.5</v>
      </c>
      <c r="AK9" s="372">
        <v>13.5</v>
      </c>
      <c r="AL9" s="374">
        <v>8.5</v>
      </c>
      <c r="AM9" s="374">
        <v>18.5</v>
      </c>
      <c r="AN9" s="374"/>
      <c r="AO9" s="375"/>
      <c r="AP9" s="693">
        <f>SUM(AG9:AO9)</f>
        <v>73</v>
      </c>
    </row>
    <row r="10" spans="1:42" s="369" customFormat="1" ht="8.25" customHeight="1" x14ac:dyDescent="0.2">
      <c r="A10" s="380">
        <v>6</v>
      </c>
      <c r="B10" s="1278" t="s">
        <v>474</v>
      </c>
      <c r="C10" s="1278" t="s">
        <v>478</v>
      </c>
      <c r="D10" s="465" t="s">
        <v>73</v>
      </c>
      <c r="E10" s="465">
        <v>9</v>
      </c>
      <c r="F10" s="466">
        <v>21</v>
      </c>
      <c r="G10" s="466">
        <v>23</v>
      </c>
      <c r="H10" s="465">
        <v>16</v>
      </c>
      <c r="I10" s="466">
        <v>18</v>
      </c>
      <c r="J10" s="466">
        <v>7</v>
      </c>
      <c r="K10" s="466"/>
      <c r="L10" s="465"/>
      <c r="M10" s="462">
        <f>SUM(D10:L10)</f>
        <v>94</v>
      </c>
      <c r="O10" s="378">
        <v>6</v>
      </c>
      <c r="P10" s="408" t="s">
        <v>500</v>
      </c>
      <c r="Q10" s="408" t="s">
        <v>78</v>
      </c>
      <c r="R10" s="372" t="s">
        <v>499</v>
      </c>
      <c r="S10" s="372">
        <v>25</v>
      </c>
      <c r="T10" s="374">
        <v>24.5</v>
      </c>
      <c r="U10" s="374">
        <v>0</v>
      </c>
      <c r="V10" s="374">
        <v>24.5</v>
      </c>
      <c r="W10" s="374">
        <v>0</v>
      </c>
      <c r="X10" s="374">
        <v>0</v>
      </c>
      <c r="Y10" s="374"/>
      <c r="Z10" s="374"/>
      <c r="AA10" s="693">
        <f t="shared" ref="AA10:AA18" si="2">SUM(S10:Z10)</f>
        <v>74</v>
      </c>
      <c r="AB10" s="895">
        <v>18.5</v>
      </c>
      <c r="AD10" s="380">
        <v>6</v>
      </c>
      <c r="AE10" s="413" t="s">
        <v>464</v>
      </c>
      <c r="AF10" s="413" t="s">
        <v>27</v>
      </c>
      <c r="AG10" s="372" t="s">
        <v>63</v>
      </c>
      <c r="AH10" s="372">
        <v>0</v>
      </c>
      <c r="AI10" s="374">
        <v>28.5</v>
      </c>
      <c r="AJ10" s="374">
        <v>13</v>
      </c>
      <c r="AK10" s="372">
        <v>5</v>
      </c>
      <c r="AL10" s="374">
        <v>12.5</v>
      </c>
      <c r="AM10" s="374">
        <v>9.5</v>
      </c>
      <c r="AN10" s="374"/>
      <c r="AO10" s="375"/>
      <c r="AP10" s="693">
        <f>SUM(AG10:AO10)</f>
        <v>68.5</v>
      </c>
    </row>
    <row r="11" spans="1:42" s="369" customFormat="1" ht="8.25" customHeight="1" x14ac:dyDescent="0.2">
      <c r="A11" s="380">
        <v>7</v>
      </c>
      <c r="B11" s="498" t="s">
        <v>464</v>
      </c>
      <c r="C11" s="498" t="s">
        <v>27</v>
      </c>
      <c r="D11" s="465" t="s">
        <v>63</v>
      </c>
      <c r="E11" s="465">
        <v>0</v>
      </c>
      <c r="F11" s="466">
        <v>23</v>
      </c>
      <c r="G11" s="466">
        <v>10</v>
      </c>
      <c r="H11" s="465">
        <v>15</v>
      </c>
      <c r="I11" s="466">
        <v>22</v>
      </c>
      <c r="J11" s="466">
        <v>13</v>
      </c>
      <c r="K11" s="466"/>
      <c r="L11" s="481"/>
      <c r="M11" s="462">
        <f>SUM(D11:L11)</f>
        <v>83</v>
      </c>
      <c r="O11" s="378">
        <v>7</v>
      </c>
      <c r="P11" s="407" t="s">
        <v>457</v>
      </c>
      <c r="Q11" s="407" t="s">
        <v>458</v>
      </c>
      <c r="R11" s="372" t="s">
        <v>45</v>
      </c>
      <c r="S11" s="372">
        <v>28</v>
      </c>
      <c r="T11" s="374">
        <v>26.5</v>
      </c>
      <c r="U11" s="374">
        <v>0</v>
      </c>
      <c r="V11" s="374">
        <v>0</v>
      </c>
      <c r="W11" s="374">
        <v>0</v>
      </c>
      <c r="X11" s="374">
        <v>0</v>
      </c>
      <c r="Y11" s="374"/>
      <c r="Z11" s="374"/>
      <c r="AA11" s="693">
        <f t="shared" si="2"/>
        <v>54.5</v>
      </c>
      <c r="AB11" s="895">
        <v>13.625</v>
      </c>
      <c r="AD11" s="380">
        <v>7</v>
      </c>
      <c r="AE11" s="1294" t="s">
        <v>484</v>
      </c>
      <c r="AF11" s="1294" t="s">
        <v>67</v>
      </c>
      <c r="AG11" s="372" t="s">
        <v>273</v>
      </c>
      <c r="AH11" s="372">
        <v>4</v>
      </c>
      <c r="AI11" s="374">
        <v>0</v>
      </c>
      <c r="AJ11" s="374">
        <v>20</v>
      </c>
      <c r="AK11" s="372">
        <v>13</v>
      </c>
      <c r="AL11" s="374">
        <v>9</v>
      </c>
      <c r="AM11" s="374">
        <v>13.5</v>
      </c>
      <c r="AN11" s="374"/>
      <c r="AO11" s="375"/>
      <c r="AP11" s="693">
        <f>SUM(AG11:AO11)</f>
        <v>59.5</v>
      </c>
    </row>
    <row r="12" spans="1:42" s="369" customFormat="1" ht="8.25" customHeight="1" x14ac:dyDescent="0.2">
      <c r="A12" s="380">
        <v>8</v>
      </c>
      <c r="B12" s="463" t="s">
        <v>448</v>
      </c>
      <c r="C12" s="464" t="s">
        <v>75</v>
      </c>
      <c r="D12" s="465" t="s">
        <v>32</v>
      </c>
      <c r="E12" s="1253">
        <v>11</v>
      </c>
      <c r="F12" s="1259">
        <v>17</v>
      </c>
      <c r="G12" s="1259">
        <v>0</v>
      </c>
      <c r="H12" s="1253">
        <v>22</v>
      </c>
      <c r="I12" s="1259">
        <v>11</v>
      </c>
      <c r="J12" s="1259">
        <v>16</v>
      </c>
      <c r="K12" s="1259"/>
      <c r="L12" s="1259"/>
      <c r="M12" s="462">
        <f>SUM(E12:L12)</f>
        <v>77</v>
      </c>
      <c r="O12" s="378">
        <v>8</v>
      </c>
      <c r="P12" s="1203" t="s">
        <v>418</v>
      </c>
      <c r="Q12" s="1204" t="s">
        <v>46</v>
      </c>
      <c r="R12" s="372" t="s">
        <v>45</v>
      </c>
      <c r="S12" s="372">
        <v>0</v>
      </c>
      <c r="T12" s="374">
        <v>0</v>
      </c>
      <c r="U12" s="372">
        <v>0</v>
      </c>
      <c r="V12" s="374">
        <v>0</v>
      </c>
      <c r="W12" s="374">
        <v>25.5</v>
      </c>
      <c r="X12" s="374">
        <v>24</v>
      </c>
      <c r="Y12" s="374"/>
      <c r="Z12" s="374"/>
      <c r="AA12" s="693">
        <f t="shared" si="2"/>
        <v>49.5</v>
      </c>
      <c r="AB12" s="895">
        <v>12.375</v>
      </c>
      <c r="AD12" s="380">
        <v>8</v>
      </c>
      <c r="AE12" s="1294" t="s">
        <v>472</v>
      </c>
      <c r="AF12" s="1294" t="s">
        <v>52</v>
      </c>
      <c r="AG12" s="372" t="s">
        <v>73</v>
      </c>
      <c r="AH12" s="372">
        <v>0</v>
      </c>
      <c r="AI12" s="374">
        <v>18.5</v>
      </c>
      <c r="AJ12" s="374">
        <v>9</v>
      </c>
      <c r="AK12" s="372">
        <v>19</v>
      </c>
      <c r="AL12" s="374">
        <v>9.5</v>
      </c>
      <c r="AM12" s="374">
        <v>0</v>
      </c>
      <c r="AN12" s="374"/>
      <c r="AO12" s="375"/>
      <c r="AP12" s="693">
        <f>SUM(AG12:AO12)</f>
        <v>56</v>
      </c>
    </row>
    <row r="13" spans="1:42" s="369" customFormat="1" ht="8.25" customHeight="1" x14ac:dyDescent="0.2">
      <c r="A13" s="380">
        <v>9</v>
      </c>
      <c r="B13" s="1279" t="s">
        <v>474</v>
      </c>
      <c r="C13" s="1280" t="s">
        <v>475</v>
      </c>
      <c r="D13" s="465" t="s">
        <v>73</v>
      </c>
      <c r="E13" s="465">
        <v>19</v>
      </c>
      <c r="F13" s="466">
        <v>0</v>
      </c>
      <c r="G13" s="466">
        <v>5</v>
      </c>
      <c r="H13" s="465">
        <v>12</v>
      </c>
      <c r="I13" s="466">
        <v>7</v>
      </c>
      <c r="J13" s="466">
        <v>30</v>
      </c>
      <c r="K13" s="466"/>
      <c r="L13" s="465"/>
      <c r="M13" s="462">
        <f>SUM(D13:L13)</f>
        <v>73</v>
      </c>
      <c r="O13" s="378">
        <v>9</v>
      </c>
      <c r="P13" s="409" t="s">
        <v>763</v>
      </c>
      <c r="Q13" s="409" t="s">
        <v>75</v>
      </c>
      <c r="R13" s="372" t="s">
        <v>45</v>
      </c>
      <c r="S13" s="372">
        <v>0</v>
      </c>
      <c r="T13" s="374">
        <v>0</v>
      </c>
      <c r="U13" s="374">
        <v>23.5</v>
      </c>
      <c r="V13" s="374">
        <v>24.5</v>
      </c>
      <c r="W13" s="374">
        <v>0</v>
      </c>
      <c r="X13" s="374">
        <v>0</v>
      </c>
      <c r="Y13" s="374"/>
      <c r="Z13" s="374"/>
      <c r="AA13" s="693">
        <f t="shared" si="2"/>
        <v>48</v>
      </c>
      <c r="AB13" s="895">
        <v>12</v>
      </c>
      <c r="AD13" s="380">
        <v>9</v>
      </c>
      <c r="AE13" s="1063" t="s">
        <v>502</v>
      </c>
      <c r="AF13" s="446" t="s">
        <v>66</v>
      </c>
      <c r="AG13" s="372" t="s">
        <v>499</v>
      </c>
      <c r="AH13" s="372">
        <v>17</v>
      </c>
      <c r="AI13" s="374">
        <v>0</v>
      </c>
      <c r="AJ13" s="374">
        <v>13</v>
      </c>
      <c r="AK13" s="372">
        <v>21</v>
      </c>
      <c r="AL13" s="374">
        <v>0</v>
      </c>
      <c r="AM13" s="374">
        <v>0</v>
      </c>
      <c r="AN13" s="374"/>
      <c r="AO13" s="372"/>
      <c r="AP13" s="693">
        <f>SUM(AG13:AO13)</f>
        <v>51</v>
      </c>
    </row>
    <row r="14" spans="1:42" s="369" customFormat="1" ht="8.25" customHeight="1" x14ac:dyDescent="0.2">
      <c r="A14" s="380">
        <v>10</v>
      </c>
      <c r="B14" s="1281" t="s">
        <v>472</v>
      </c>
      <c r="C14" s="1278" t="s">
        <v>52</v>
      </c>
      <c r="D14" s="465" t="s">
        <v>73</v>
      </c>
      <c r="E14" s="465">
        <v>0</v>
      </c>
      <c r="F14" s="466">
        <v>21</v>
      </c>
      <c r="G14" s="466">
        <v>16</v>
      </c>
      <c r="H14" s="465">
        <v>12</v>
      </c>
      <c r="I14" s="466">
        <v>17</v>
      </c>
      <c r="J14" s="466">
        <v>0</v>
      </c>
      <c r="K14" s="466"/>
      <c r="L14" s="481"/>
      <c r="M14" s="462">
        <f>SUM(D14:L14)</f>
        <v>66</v>
      </c>
      <c r="O14" s="378">
        <v>10</v>
      </c>
      <c r="P14" s="410" t="s">
        <v>324</v>
      </c>
      <c r="Q14" s="410" t="s">
        <v>46</v>
      </c>
      <c r="R14" s="372" t="s">
        <v>273</v>
      </c>
      <c r="S14" s="374">
        <v>0</v>
      </c>
      <c r="T14" s="374">
        <v>0</v>
      </c>
      <c r="U14" s="372">
        <v>0</v>
      </c>
      <c r="V14" s="374">
        <v>0</v>
      </c>
      <c r="W14" s="374">
        <v>28.5</v>
      </c>
      <c r="X14" s="374">
        <v>0</v>
      </c>
      <c r="Y14" s="374"/>
      <c r="Z14" s="374"/>
      <c r="AA14" s="693">
        <f t="shared" si="2"/>
        <v>28.5</v>
      </c>
      <c r="AB14" s="895">
        <v>7.125</v>
      </c>
      <c r="AD14" s="380">
        <v>10</v>
      </c>
      <c r="AE14" s="1060" t="s">
        <v>420</v>
      </c>
      <c r="AF14" s="404" t="s">
        <v>202</v>
      </c>
      <c r="AG14" s="372" t="s">
        <v>42</v>
      </c>
      <c r="AH14" s="372">
        <v>9</v>
      </c>
      <c r="AI14" s="374">
        <v>9</v>
      </c>
      <c r="AJ14" s="374">
        <v>22.5</v>
      </c>
      <c r="AK14" s="372">
        <v>8.5</v>
      </c>
      <c r="AL14" s="374">
        <v>0</v>
      </c>
      <c r="AM14" s="374">
        <v>0</v>
      </c>
      <c r="AN14" s="374"/>
      <c r="AO14" s="373"/>
      <c r="AP14" s="693">
        <f>SUM(AH14:AO14)</f>
        <v>49</v>
      </c>
    </row>
    <row r="15" spans="1:42" s="369" customFormat="1" ht="8.25" customHeight="1" x14ac:dyDescent="0.2">
      <c r="A15" s="380">
        <v>11</v>
      </c>
      <c r="B15" s="474" t="s">
        <v>420</v>
      </c>
      <c r="C15" s="467" t="s">
        <v>202</v>
      </c>
      <c r="D15" s="465" t="s">
        <v>42</v>
      </c>
      <c r="E15" s="465">
        <v>20</v>
      </c>
      <c r="F15" s="466">
        <v>18</v>
      </c>
      <c r="G15" s="466">
        <v>14</v>
      </c>
      <c r="H15" s="465">
        <v>11</v>
      </c>
      <c r="I15" s="466">
        <v>0</v>
      </c>
      <c r="J15" s="466">
        <v>0</v>
      </c>
      <c r="K15" s="466"/>
      <c r="L15" s="477"/>
      <c r="M15" s="462">
        <f>SUM(E15:L15)</f>
        <v>63</v>
      </c>
      <c r="O15" s="378">
        <v>11</v>
      </c>
      <c r="P15" s="413" t="s">
        <v>474</v>
      </c>
      <c r="Q15" s="414" t="s">
        <v>59</v>
      </c>
      <c r="R15" s="372" t="s">
        <v>73</v>
      </c>
      <c r="S15" s="372">
        <v>0</v>
      </c>
      <c r="T15" s="374">
        <v>27.5</v>
      </c>
      <c r="U15" s="372">
        <v>0</v>
      </c>
      <c r="V15" s="374">
        <v>0</v>
      </c>
      <c r="W15" s="372">
        <v>0</v>
      </c>
      <c r="X15" s="374">
        <v>0</v>
      </c>
      <c r="Y15" s="372"/>
      <c r="Z15" s="374"/>
      <c r="AA15" s="693">
        <f t="shared" si="2"/>
        <v>27.5</v>
      </c>
      <c r="AB15" s="895">
        <v>6.875</v>
      </c>
      <c r="AD15" s="380">
        <v>11</v>
      </c>
      <c r="AE15" s="1296" t="s">
        <v>419</v>
      </c>
      <c r="AF15" s="1296" t="s">
        <v>27</v>
      </c>
      <c r="AG15" s="372" t="s">
        <v>63</v>
      </c>
      <c r="AH15" s="372">
        <v>12.5</v>
      </c>
      <c r="AI15" s="374">
        <v>8.5</v>
      </c>
      <c r="AJ15" s="374">
        <v>9</v>
      </c>
      <c r="AK15" s="372">
        <v>0</v>
      </c>
      <c r="AL15" s="374">
        <v>5</v>
      </c>
      <c r="AM15" s="374">
        <v>5</v>
      </c>
      <c r="AN15" s="374"/>
      <c r="AO15" s="375"/>
      <c r="AP15" s="693">
        <f>SUM(AG15:AO15)</f>
        <v>40</v>
      </c>
    </row>
    <row r="16" spans="1:42" s="369" customFormat="1" ht="8.25" customHeight="1" x14ac:dyDescent="0.2">
      <c r="A16" s="380">
        <v>11</v>
      </c>
      <c r="B16" s="1278" t="s">
        <v>484</v>
      </c>
      <c r="C16" s="1278" t="s">
        <v>67</v>
      </c>
      <c r="D16" s="465" t="s">
        <v>273</v>
      </c>
      <c r="E16" s="465">
        <v>4</v>
      </c>
      <c r="F16" s="466">
        <v>10</v>
      </c>
      <c r="G16" s="466">
        <v>18</v>
      </c>
      <c r="H16" s="465">
        <v>9</v>
      </c>
      <c r="I16" s="466">
        <v>8</v>
      </c>
      <c r="J16" s="466">
        <v>14</v>
      </c>
      <c r="K16" s="466"/>
      <c r="L16" s="481"/>
      <c r="M16" s="462">
        <f>SUM(D16:L16)</f>
        <v>63</v>
      </c>
      <c r="O16" s="378">
        <v>12</v>
      </c>
      <c r="P16" s="409" t="s">
        <v>316</v>
      </c>
      <c r="Q16" s="409" t="s">
        <v>214</v>
      </c>
      <c r="R16" s="372" t="s">
        <v>499</v>
      </c>
      <c r="S16" s="372">
        <v>0</v>
      </c>
      <c r="T16" s="374">
        <v>0</v>
      </c>
      <c r="U16" s="374">
        <v>24.5</v>
      </c>
      <c r="V16" s="374">
        <v>0</v>
      </c>
      <c r="W16" s="374">
        <v>0</v>
      </c>
      <c r="X16" s="374">
        <v>0</v>
      </c>
      <c r="Y16" s="374"/>
      <c r="Z16" s="374"/>
      <c r="AA16" s="693">
        <f t="shared" si="2"/>
        <v>24.5</v>
      </c>
      <c r="AB16" s="895">
        <v>6.125</v>
      </c>
      <c r="AD16" s="380">
        <v>12</v>
      </c>
      <c r="AE16" s="425" t="s">
        <v>448</v>
      </c>
      <c r="AF16" s="426" t="s">
        <v>75</v>
      </c>
      <c r="AG16" s="372" t="s">
        <v>32</v>
      </c>
      <c r="AH16" s="1237">
        <v>4</v>
      </c>
      <c r="AI16" s="1238">
        <v>5</v>
      </c>
      <c r="AJ16" s="1238">
        <v>0</v>
      </c>
      <c r="AK16" s="1237">
        <v>13</v>
      </c>
      <c r="AL16" s="1238">
        <v>0</v>
      </c>
      <c r="AM16" s="1238">
        <v>14</v>
      </c>
      <c r="AN16" s="1238"/>
      <c r="AO16" s="1238"/>
      <c r="AP16" s="693">
        <f>SUM(AH16:AO16)</f>
        <v>36</v>
      </c>
    </row>
    <row r="17" spans="1:42" s="369" customFormat="1" ht="8.25" customHeight="1" x14ac:dyDescent="0.2">
      <c r="A17" s="380">
        <v>13</v>
      </c>
      <c r="B17" s="486" t="s">
        <v>481</v>
      </c>
      <c r="C17" s="1261" t="s">
        <v>54</v>
      </c>
      <c r="D17" s="465" t="s">
        <v>273</v>
      </c>
      <c r="E17" s="465">
        <v>6</v>
      </c>
      <c r="F17" s="466">
        <v>14</v>
      </c>
      <c r="G17" s="466">
        <v>9</v>
      </c>
      <c r="H17" s="465">
        <v>13</v>
      </c>
      <c r="I17" s="466">
        <v>11</v>
      </c>
      <c r="J17" s="466">
        <v>0</v>
      </c>
      <c r="K17" s="466"/>
      <c r="L17" s="465"/>
      <c r="M17" s="462">
        <f>SUM(D17:L17)</f>
        <v>53</v>
      </c>
      <c r="O17" s="378">
        <v>13</v>
      </c>
      <c r="P17" s="409" t="s">
        <v>342</v>
      </c>
      <c r="Q17" s="409" t="s">
        <v>115</v>
      </c>
      <c r="R17" s="372" t="s">
        <v>45</v>
      </c>
      <c r="S17" s="372">
        <v>0</v>
      </c>
      <c r="T17" s="374">
        <v>11</v>
      </c>
      <c r="U17" s="374">
        <v>0</v>
      </c>
      <c r="V17" s="374">
        <v>0</v>
      </c>
      <c r="W17" s="374">
        <v>0</v>
      </c>
      <c r="X17" s="374">
        <v>0</v>
      </c>
      <c r="Y17" s="374"/>
      <c r="Z17" s="374"/>
      <c r="AA17" s="693">
        <f t="shared" si="2"/>
        <v>11</v>
      </c>
      <c r="AB17" s="895">
        <v>2.75</v>
      </c>
      <c r="AD17" s="380">
        <v>13</v>
      </c>
      <c r="AE17" s="412" t="s">
        <v>481</v>
      </c>
      <c r="AF17" s="1295" t="s">
        <v>54</v>
      </c>
      <c r="AG17" s="372" t="s">
        <v>273</v>
      </c>
      <c r="AH17" s="372">
        <v>13</v>
      </c>
      <c r="AI17" s="374">
        <v>14.5</v>
      </c>
      <c r="AJ17" s="374">
        <v>4</v>
      </c>
      <c r="AK17" s="372">
        <v>0</v>
      </c>
      <c r="AL17" s="374">
        <v>4</v>
      </c>
      <c r="AM17" s="374">
        <v>0</v>
      </c>
      <c r="AN17" s="374"/>
      <c r="AO17" s="372"/>
      <c r="AP17" s="693">
        <f>SUM(AG17:AO17)</f>
        <v>35.5</v>
      </c>
    </row>
    <row r="18" spans="1:42" s="369" customFormat="1" ht="8.25" customHeight="1" x14ac:dyDescent="0.2">
      <c r="A18" s="380">
        <v>14</v>
      </c>
      <c r="B18" s="1269" t="s">
        <v>465</v>
      </c>
      <c r="C18" s="1269" t="s">
        <v>62</v>
      </c>
      <c r="D18" s="465" t="s">
        <v>63</v>
      </c>
      <c r="E18" s="465">
        <v>22</v>
      </c>
      <c r="F18" s="466">
        <v>3</v>
      </c>
      <c r="G18" s="466">
        <v>9</v>
      </c>
      <c r="H18" s="465">
        <v>3</v>
      </c>
      <c r="I18" s="466">
        <v>8</v>
      </c>
      <c r="J18" s="466">
        <v>6</v>
      </c>
      <c r="K18" s="466"/>
      <c r="L18" s="481"/>
      <c r="M18" s="462">
        <f>SUM(D18:L18)</f>
        <v>51</v>
      </c>
      <c r="O18" s="378">
        <v>14</v>
      </c>
      <c r="P18" s="413" t="s">
        <v>1023</v>
      </c>
      <c r="Q18" s="414" t="s">
        <v>41</v>
      </c>
      <c r="R18" s="372" t="s">
        <v>73</v>
      </c>
      <c r="S18" s="372">
        <v>0</v>
      </c>
      <c r="T18" s="374">
        <v>0</v>
      </c>
      <c r="U18" s="374">
        <v>0</v>
      </c>
      <c r="V18" s="374">
        <v>0</v>
      </c>
      <c r="W18" s="374">
        <v>0</v>
      </c>
      <c r="X18" s="374">
        <v>9</v>
      </c>
      <c r="Y18" s="374"/>
      <c r="Z18" s="374"/>
      <c r="AA18" s="693">
        <f t="shared" si="2"/>
        <v>9</v>
      </c>
      <c r="AB18" s="895">
        <v>2.25</v>
      </c>
      <c r="AD18" s="380">
        <v>14</v>
      </c>
      <c r="AE18" s="446" t="s">
        <v>503</v>
      </c>
      <c r="AF18" s="446" t="s">
        <v>98</v>
      </c>
      <c r="AG18" s="372" t="s">
        <v>499</v>
      </c>
      <c r="AH18" s="372">
        <v>0</v>
      </c>
      <c r="AI18" s="374">
        <v>17</v>
      </c>
      <c r="AJ18" s="374">
        <v>12.5</v>
      </c>
      <c r="AK18" s="372">
        <v>4</v>
      </c>
      <c r="AL18" s="374">
        <v>0</v>
      </c>
      <c r="AM18" s="374">
        <v>0</v>
      </c>
      <c r="AN18" s="374"/>
      <c r="AO18" s="372"/>
      <c r="AP18" s="693">
        <f>SUM(AG18:AO18)</f>
        <v>33.5</v>
      </c>
    </row>
    <row r="19" spans="1:42" s="369" customFormat="1" ht="8.25" customHeight="1" x14ac:dyDescent="0.2">
      <c r="A19" s="380">
        <v>15</v>
      </c>
      <c r="B19" s="467" t="s">
        <v>447</v>
      </c>
      <c r="C19" s="468" t="s">
        <v>46</v>
      </c>
      <c r="D19" s="465" t="s">
        <v>32</v>
      </c>
      <c r="E19" s="1253">
        <v>6</v>
      </c>
      <c r="F19" s="1259">
        <v>0</v>
      </c>
      <c r="G19" s="1259">
        <v>10</v>
      </c>
      <c r="H19" s="1253">
        <v>6</v>
      </c>
      <c r="I19" s="1259">
        <v>14</v>
      </c>
      <c r="J19" s="1259">
        <v>11</v>
      </c>
      <c r="K19" s="1259"/>
      <c r="L19" s="1259"/>
      <c r="M19" s="462">
        <f>SUM(E19:L19)</f>
        <v>47</v>
      </c>
      <c r="O19" s="378">
        <v>14</v>
      </c>
      <c r="P19" s="409" t="s">
        <v>323</v>
      </c>
      <c r="Q19" s="409" t="s">
        <v>212</v>
      </c>
      <c r="R19" s="372" t="s">
        <v>273</v>
      </c>
      <c r="S19" s="372">
        <v>0</v>
      </c>
      <c r="T19" s="374">
        <v>0</v>
      </c>
      <c r="U19" s="372">
        <v>0</v>
      </c>
      <c r="V19" s="372">
        <v>0</v>
      </c>
      <c r="W19" s="374">
        <v>0</v>
      </c>
      <c r="X19" s="374">
        <v>9</v>
      </c>
      <c r="Y19" s="374"/>
      <c r="Z19" s="374"/>
      <c r="AA19" s="693">
        <f t="shared" ref="AA19" si="3">SUM(S19:Z19)</f>
        <v>9</v>
      </c>
      <c r="AB19" s="895">
        <v>2.25</v>
      </c>
      <c r="AD19" s="380">
        <v>15</v>
      </c>
      <c r="AE19" s="446" t="s">
        <v>334</v>
      </c>
      <c r="AF19" s="446" t="s">
        <v>27</v>
      </c>
      <c r="AG19" s="372" t="s">
        <v>291</v>
      </c>
      <c r="AH19" s="372">
        <v>0</v>
      </c>
      <c r="AI19" s="374">
        <v>4.5</v>
      </c>
      <c r="AJ19" s="374">
        <v>15</v>
      </c>
      <c r="AK19" s="372">
        <v>0</v>
      </c>
      <c r="AL19" s="374">
        <v>9</v>
      </c>
      <c r="AM19" s="374">
        <v>0</v>
      </c>
      <c r="AN19" s="374"/>
      <c r="AO19" s="372"/>
      <c r="AP19" s="693">
        <f>SUM(AG19:AO19)</f>
        <v>28.5</v>
      </c>
    </row>
    <row r="20" spans="1:42" s="369" customFormat="1" ht="8.25" customHeight="1" x14ac:dyDescent="0.2">
      <c r="A20" s="380">
        <v>15</v>
      </c>
      <c r="B20" s="509" t="s">
        <v>334</v>
      </c>
      <c r="C20" s="509" t="s">
        <v>27</v>
      </c>
      <c r="D20" s="465" t="s">
        <v>291</v>
      </c>
      <c r="E20" s="465">
        <v>3</v>
      </c>
      <c r="F20" s="466">
        <v>12</v>
      </c>
      <c r="G20" s="466">
        <v>11</v>
      </c>
      <c r="H20" s="465">
        <v>2</v>
      </c>
      <c r="I20" s="466">
        <v>9</v>
      </c>
      <c r="J20" s="466">
        <v>10</v>
      </c>
      <c r="K20" s="466"/>
      <c r="L20" s="465"/>
      <c r="M20" s="462">
        <f>SUM(D20:L20)</f>
        <v>47</v>
      </c>
      <c r="N20" s="1058"/>
      <c r="O20" s="1608" t="s">
        <v>229</v>
      </c>
      <c r="P20" s="1608"/>
      <c r="Q20" s="1608"/>
      <c r="R20" s="1608"/>
      <c r="S20" s="1058"/>
      <c r="T20" s="1058"/>
      <c r="U20" s="1058"/>
      <c r="V20" s="1058"/>
      <c r="W20" s="1058"/>
      <c r="X20" s="1058"/>
      <c r="Y20" s="1058"/>
      <c r="Z20" s="1058"/>
      <c r="AA20" s="1059"/>
      <c r="AD20" s="380">
        <v>16</v>
      </c>
      <c r="AE20" s="404" t="s">
        <v>447</v>
      </c>
      <c r="AF20" s="405" t="s">
        <v>46</v>
      </c>
      <c r="AG20" s="372" t="s">
        <v>32</v>
      </c>
      <c r="AH20" s="1237">
        <v>9.5</v>
      </c>
      <c r="AI20" s="1238">
        <v>0</v>
      </c>
      <c r="AJ20" s="1238">
        <v>14</v>
      </c>
      <c r="AK20" s="1237">
        <v>0</v>
      </c>
      <c r="AL20" s="1238">
        <v>4.5</v>
      </c>
      <c r="AM20" s="1238">
        <v>0</v>
      </c>
      <c r="AN20" s="1238"/>
      <c r="AO20" s="1238"/>
      <c r="AP20" s="693">
        <f>SUM(AH20:AO20)</f>
        <v>28</v>
      </c>
    </row>
    <row r="21" spans="1:42" s="369" customFormat="1" ht="8.25" customHeight="1" x14ac:dyDescent="0.2">
      <c r="A21" s="380">
        <v>17</v>
      </c>
      <c r="B21" s="509" t="s">
        <v>502</v>
      </c>
      <c r="C21" s="509" t="s">
        <v>66</v>
      </c>
      <c r="D21" s="465" t="s">
        <v>499</v>
      </c>
      <c r="E21" s="465">
        <v>13</v>
      </c>
      <c r="F21" s="466">
        <v>0</v>
      </c>
      <c r="G21" s="466">
        <v>15</v>
      </c>
      <c r="H21" s="465">
        <v>17</v>
      </c>
      <c r="I21" s="466">
        <v>0</v>
      </c>
      <c r="J21" s="466">
        <v>0</v>
      </c>
      <c r="K21" s="466"/>
      <c r="L21" s="465"/>
      <c r="M21" s="462">
        <f>SUM(D21:L21)</f>
        <v>45</v>
      </c>
      <c r="N21" s="1058"/>
      <c r="O21" s="1608"/>
      <c r="P21" s="1608"/>
      <c r="Q21" s="1608"/>
      <c r="R21" s="1608"/>
      <c r="S21" s="1058"/>
      <c r="T21" s="1058"/>
      <c r="U21" s="1058"/>
      <c r="V21" s="1058"/>
      <c r="W21" s="1058"/>
      <c r="X21" s="1058"/>
      <c r="Y21" s="1058"/>
      <c r="Z21" s="1058"/>
      <c r="AA21" s="1059"/>
      <c r="AD21" s="380">
        <v>17</v>
      </c>
      <c r="AE21" s="403" t="s">
        <v>559</v>
      </c>
      <c r="AF21" s="404" t="s">
        <v>210</v>
      </c>
      <c r="AG21" s="372" t="s">
        <v>42</v>
      </c>
      <c r="AH21" s="372">
        <v>0</v>
      </c>
      <c r="AI21" s="374">
        <v>9</v>
      </c>
      <c r="AJ21" s="374">
        <v>8</v>
      </c>
      <c r="AK21" s="372">
        <v>0</v>
      </c>
      <c r="AL21" s="374">
        <v>0</v>
      </c>
      <c r="AM21" s="374">
        <v>9.5</v>
      </c>
      <c r="AN21" s="374"/>
      <c r="AO21" s="373"/>
      <c r="AP21" s="693">
        <f>SUM(AH21:AO21)</f>
        <v>26.5</v>
      </c>
    </row>
    <row r="22" spans="1:42" s="369" customFormat="1" ht="8.25" customHeight="1" x14ac:dyDescent="0.2">
      <c r="A22" s="380">
        <v>18</v>
      </c>
      <c r="B22" s="467" t="s">
        <v>449</v>
      </c>
      <c r="C22" s="468" t="s">
        <v>54</v>
      </c>
      <c r="D22" s="465" t="s">
        <v>32</v>
      </c>
      <c r="E22" s="1253">
        <v>5</v>
      </c>
      <c r="F22" s="1259">
        <v>12</v>
      </c>
      <c r="G22" s="1259">
        <v>5</v>
      </c>
      <c r="H22" s="1253">
        <v>8</v>
      </c>
      <c r="I22" s="1259">
        <v>8</v>
      </c>
      <c r="J22" s="1259">
        <v>0</v>
      </c>
      <c r="K22" s="1259"/>
      <c r="L22" s="1259"/>
      <c r="M22" s="462">
        <f>SUM(E22:L22)</f>
        <v>38</v>
      </c>
      <c r="O22" s="380">
        <v>49</v>
      </c>
      <c r="P22" s="1269" t="s">
        <v>466</v>
      </c>
      <c r="Q22" s="1304" t="s">
        <v>51</v>
      </c>
      <c r="R22" s="465" t="s">
        <v>63</v>
      </c>
      <c r="S22" s="465">
        <v>1</v>
      </c>
      <c r="T22" s="466">
        <v>0</v>
      </c>
      <c r="U22" s="466">
        <v>0</v>
      </c>
      <c r="V22" s="465">
        <v>0</v>
      </c>
      <c r="W22" s="466">
        <v>2</v>
      </c>
      <c r="X22" s="466">
        <v>1</v>
      </c>
      <c r="Y22" s="466"/>
      <c r="Z22" s="465"/>
      <c r="AA22" s="462">
        <f>SUM(R22:Z22)</f>
        <v>4</v>
      </c>
      <c r="AD22" s="380">
        <v>18</v>
      </c>
      <c r="AE22" s="1297" t="s">
        <v>474</v>
      </c>
      <c r="AF22" s="1297" t="s">
        <v>475</v>
      </c>
      <c r="AG22" s="372" t="s">
        <v>73</v>
      </c>
      <c r="AH22" s="372">
        <v>17.5</v>
      </c>
      <c r="AI22" s="374">
        <v>0</v>
      </c>
      <c r="AJ22" s="374">
        <v>0</v>
      </c>
      <c r="AK22" s="372">
        <v>0</v>
      </c>
      <c r="AL22" s="374">
        <v>0</v>
      </c>
      <c r="AM22" s="374">
        <v>7.5</v>
      </c>
      <c r="AN22" s="374"/>
      <c r="AO22" s="372"/>
      <c r="AP22" s="693">
        <f>SUM(AG22:AO22)</f>
        <v>25</v>
      </c>
    </row>
    <row r="23" spans="1:42" s="369" customFormat="1" ht="8.25" customHeight="1" x14ac:dyDescent="0.2">
      <c r="A23" s="380">
        <v>19</v>
      </c>
      <c r="B23" s="474" t="s">
        <v>342</v>
      </c>
      <c r="C23" s="467" t="s">
        <v>115</v>
      </c>
      <c r="D23" s="465" t="s">
        <v>42</v>
      </c>
      <c r="E23" s="465">
        <v>6</v>
      </c>
      <c r="F23" s="466">
        <v>3</v>
      </c>
      <c r="G23" s="466">
        <v>11</v>
      </c>
      <c r="H23" s="465">
        <v>9</v>
      </c>
      <c r="I23" s="466">
        <v>5</v>
      </c>
      <c r="J23" s="466">
        <v>0</v>
      </c>
      <c r="K23" s="466"/>
      <c r="L23" s="466"/>
      <c r="M23" s="462">
        <f>SUM(E23:L23)</f>
        <v>34</v>
      </c>
      <c r="O23" s="380">
        <v>49</v>
      </c>
      <c r="P23" s="498" t="s">
        <v>471</v>
      </c>
      <c r="Q23" s="1164" t="s">
        <v>44</v>
      </c>
      <c r="R23" s="465" t="s">
        <v>73</v>
      </c>
      <c r="S23" s="465">
        <v>4</v>
      </c>
      <c r="T23" s="466">
        <v>0</v>
      </c>
      <c r="U23" s="466">
        <v>0</v>
      </c>
      <c r="V23" s="465">
        <v>0</v>
      </c>
      <c r="W23" s="466">
        <v>0</v>
      </c>
      <c r="X23" s="466">
        <v>0</v>
      </c>
      <c r="Y23" s="466"/>
      <c r="Z23" s="481"/>
      <c r="AA23" s="462">
        <f>SUM(R23:Z23)</f>
        <v>4</v>
      </c>
      <c r="AD23" s="380">
        <v>19</v>
      </c>
      <c r="AE23" s="446" t="s">
        <v>474</v>
      </c>
      <c r="AF23" s="446" t="s">
        <v>201</v>
      </c>
      <c r="AG23" s="372" t="s">
        <v>499</v>
      </c>
      <c r="AH23" s="372">
        <v>8</v>
      </c>
      <c r="AI23" s="374">
        <v>17</v>
      </c>
      <c r="AJ23" s="374">
        <v>0</v>
      </c>
      <c r="AK23" s="372">
        <v>0</v>
      </c>
      <c r="AL23" s="374">
        <v>0</v>
      </c>
      <c r="AM23" s="374">
        <v>0</v>
      </c>
      <c r="AN23" s="374"/>
      <c r="AO23" s="372"/>
      <c r="AP23" s="693">
        <f>SUM(AG23:AO23)</f>
        <v>25</v>
      </c>
    </row>
    <row r="24" spans="1:42" s="369" customFormat="1" ht="8.25" customHeight="1" x14ac:dyDescent="0.2">
      <c r="A24" s="380">
        <v>20</v>
      </c>
      <c r="B24" s="463" t="s">
        <v>446</v>
      </c>
      <c r="C24" s="468" t="s">
        <v>133</v>
      </c>
      <c r="D24" s="465" t="s">
        <v>32</v>
      </c>
      <c r="E24" s="1253">
        <v>8</v>
      </c>
      <c r="F24" s="1259">
        <v>0</v>
      </c>
      <c r="G24" s="1259">
        <v>6</v>
      </c>
      <c r="H24" s="1253">
        <v>4</v>
      </c>
      <c r="I24" s="1259">
        <v>7</v>
      </c>
      <c r="J24" s="1259">
        <v>4</v>
      </c>
      <c r="K24" s="1259"/>
      <c r="L24" s="1259"/>
      <c r="M24" s="462">
        <f>SUM(E24:L24)</f>
        <v>29</v>
      </c>
      <c r="O24" s="380">
        <v>49</v>
      </c>
      <c r="P24" s="509" t="s">
        <v>504</v>
      </c>
      <c r="Q24" s="1192" t="s">
        <v>147</v>
      </c>
      <c r="R24" s="465" t="s">
        <v>499</v>
      </c>
      <c r="S24" s="465">
        <v>0</v>
      </c>
      <c r="T24" s="466">
        <v>4</v>
      </c>
      <c r="U24" s="466">
        <v>0</v>
      </c>
      <c r="V24" s="465">
        <v>0</v>
      </c>
      <c r="W24" s="466">
        <v>0</v>
      </c>
      <c r="X24" s="466">
        <v>0</v>
      </c>
      <c r="Y24" s="466"/>
      <c r="Z24" s="465"/>
      <c r="AA24" s="462">
        <f>SUM(R24:Z24)</f>
        <v>4</v>
      </c>
      <c r="AD24" s="380">
        <v>20</v>
      </c>
      <c r="AE24" s="446" t="s">
        <v>496</v>
      </c>
      <c r="AF24" s="446" t="s">
        <v>185</v>
      </c>
      <c r="AG24" s="372" t="s">
        <v>291</v>
      </c>
      <c r="AH24" s="372">
        <v>4</v>
      </c>
      <c r="AI24" s="374">
        <v>0</v>
      </c>
      <c r="AJ24" s="374">
        <v>5</v>
      </c>
      <c r="AK24" s="372">
        <v>4</v>
      </c>
      <c r="AL24" s="374">
        <v>5</v>
      </c>
      <c r="AM24" s="374">
        <v>4</v>
      </c>
      <c r="AN24" s="374"/>
      <c r="AO24" s="372"/>
      <c r="AP24" s="693">
        <f>SUM(AG24:AO24)</f>
        <v>22</v>
      </c>
    </row>
    <row r="25" spans="1:42" s="369" customFormat="1" ht="8.25" customHeight="1" x14ac:dyDescent="0.2">
      <c r="A25" s="380">
        <v>21</v>
      </c>
      <c r="B25" s="509" t="s">
        <v>503</v>
      </c>
      <c r="C25" s="509" t="s">
        <v>98</v>
      </c>
      <c r="D25" s="465" t="s">
        <v>499</v>
      </c>
      <c r="E25" s="465">
        <v>1</v>
      </c>
      <c r="F25" s="466">
        <v>12</v>
      </c>
      <c r="G25" s="466">
        <v>6</v>
      </c>
      <c r="H25" s="465">
        <v>9</v>
      </c>
      <c r="I25" s="466">
        <v>0</v>
      </c>
      <c r="J25" s="466">
        <v>0</v>
      </c>
      <c r="K25" s="466"/>
      <c r="L25" s="465"/>
      <c r="M25" s="462">
        <f t="shared" ref="M25:M32" si="4">SUM(D25:L25)</f>
        <v>28</v>
      </c>
      <c r="O25" s="380">
        <v>53</v>
      </c>
      <c r="P25" s="463" t="s">
        <v>454</v>
      </c>
      <c r="Q25" s="1065" t="s">
        <v>103</v>
      </c>
      <c r="R25" s="465" t="s">
        <v>32</v>
      </c>
      <c r="S25" s="1253">
        <v>0</v>
      </c>
      <c r="T25" s="1259">
        <v>0</v>
      </c>
      <c r="U25" s="1259">
        <v>0</v>
      </c>
      <c r="V25" s="1253">
        <v>1</v>
      </c>
      <c r="W25" s="1259">
        <v>2</v>
      </c>
      <c r="X25" s="1259">
        <v>0</v>
      </c>
      <c r="Y25" s="1259"/>
      <c r="Z25" s="1259"/>
      <c r="AA25" s="462">
        <f>SUM(S25:Z25)</f>
        <v>3</v>
      </c>
      <c r="AD25" s="380">
        <v>21</v>
      </c>
      <c r="AE25" s="403" t="s">
        <v>460</v>
      </c>
      <c r="AF25" s="404" t="s">
        <v>77</v>
      </c>
      <c r="AG25" s="372" t="s">
        <v>42</v>
      </c>
      <c r="AH25" s="372">
        <v>14</v>
      </c>
      <c r="AI25" s="374">
        <v>0</v>
      </c>
      <c r="AJ25" s="374">
        <v>0</v>
      </c>
      <c r="AK25" s="372">
        <v>0</v>
      </c>
      <c r="AL25" s="374">
        <v>0</v>
      </c>
      <c r="AM25" s="374">
        <v>7.5</v>
      </c>
      <c r="AN25" s="374"/>
      <c r="AO25" s="375"/>
      <c r="AP25" s="693">
        <f>SUM(AH25:AO25)</f>
        <v>21.5</v>
      </c>
    </row>
    <row r="26" spans="1:42" s="369" customFormat="1" ht="8.25" customHeight="1" x14ac:dyDescent="0.2">
      <c r="A26" s="380">
        <v>22</v>
      </c>
      <c r="B26" s="1269" t="s">
        <v>309</v>
      </c>
      <c r="C26" s="1269" t="s">
        <v>310</v>
      </c>
      <c r="D26" s="465" t="s">
        <v>63</v>
      </c>
      <c r="E26" s="465">
        <v>2</v>
      </c>
      <c r="F26" s="466">
        <v>8</v>
      </c>
      <c r="G26" s="466">
        <v>7</v>
      </c>
      <c r="H26" s="465">
        <v>3</v>
      </c>
      <c r="I26" s="466">
        <v>0</v>
      </c>
      <c r="J26" s="466">
        <v>6</v>
      </c>
      <c r="K26" s="466"/>
      <c r="L26" s="465"/>
      <c r="M26" s="462">
        <f t="shared" si="4"/>
        <v>26</v>
      </c>
      <c r="O26" s="380">
        <v>53</v>
      </c>
      <c r="P26" s="1269" t="s">
        <v>316</v>
      </c>
      <c r="Q26" s="1304" t="s">
        <v>214</v>
      </c>
      <c r="R26" s="465" t="s">
        <v>63</v>
      </c>
      <c r="S26" s="465">
        <v>1</v>
      </c>
      <c r="T26" s="466">
        <v>0</v>
      </c>
      <c r="U26" s="466">
        <v>0</v>
      </c>
      <c r="V26" s="465">
        <v>0</v>
      </c>
      <c r="W26" s="466">
        <v>2</v>
      </c>
      <c r="X26" s="466">
        <v>0</v>
      </c>
      <c r="Y26" s="466"/>
      <c r="Z26" s="465"/>
      <c r="AA26" s="462">
        <f>SUM(R26:Z26)</f>
        <v>3</v>
      </c>
      <c r="AD26" s="380">
        <v>22</v>
      </c>
      <c r="AE26" s="1296" t="s">
        <v>465</v>
      </c>
      <c r="AF26" s="1296" t="s">
        <v>62</v>
      </c>
      <c r="AG26" s="372" t="s">
        <v>63</v>
      </c>
      <c r="AH26" s="372">
        <v>12.5</v>
      </c>
      <c r="AI26" s="374">
        <v>0</v>
      </c>
      <c r="AJ26" s="374">
        <v>0</v>
      </c>
      <c r="AK26" s="372">
        <v>5</v>
      </c>
      <c r="AL26" s="374">
        <v>4</v>
      </c>
      <c r="AM26" s="374">
        <v>0</v>
      </c>
      <c r="AN26" s="374"/>
      <c r="AO26" s="375"/>
      <c r="AP26" s="693">
        <f>SUM(AG26:AO26)</f>
        <v>21.5</v>
      </c>
    </row>
    <row r="27" spans="1:42" s="369" customFormat="1" ht="8.25" customHeight="1" x14ac:dyDescent="0.2">
      <c r="A27" s="380">
        <v>22</v>
      </c>
      <c r="B27" s="1269" t="s">
        <v>303</v>
      </c>
      <c r="C27" s="1269" t="s">
        <v>59</v>
      </c>
      <c r="D27" s="465" t="s">
        <v>291</v>
      </c>
      <c r="E27" s="465">
        <v>0</v>
      </c>
      <c r="F27" s="466">
        <v>0</v>
      </c>
      <c r="G27" s="466">
        <v>0</v>
      </c>
      <c r="H27" s="465">
        <v>7</v>
      </c>
      <c r="I27" s="466">
        <v>10</v>
      </c>
      <c r="J27" s="466">
        <v>9</v>
      </c>
      <c r="K27" s="466"/>
      <c r="L27" s="465"/>
      <c r="M27" s="462">
        <f t="shared" si="4"/>
        <v>26</v>
      </c>
      <c r="O27" s="380">
        <v>53</v>
      </c>
      <c r="P27" s="498" t="s">
        <v>578</v>
      </c>
      <c r="Q27" s="1271" t="s">
        <v>672</v>
      </c>
      <c r="R27" s="465" t="s">
        <v>63</v>
      </c>
      <c r="S27" s="465">
        <v>0</v>
      </c>
      <c r="T27" s="466">
        <v>2</v>
      </c>
      <c r="U27" s="466">
        <v>1</v>
      </c>
      <c r="V27" s="465">
        <v>0</v>
      </c>
      <c r="W27" s="466">
        <v>0</v>
      </c>
      <c r="X27" s="466">
        <v>0</v>
      </c>
      <c r="Y27" s="466"/>
      <c r="Z27" s="481"/>
      <c r="AA27" s="462">
        <f>SUM(R27:Z27)</f>
        <v>3</v>
      </c>
      <c r="AD27" s="380">
        <v>23</v>
      </c>
      <c r="AE27" s="409" t="s">
        <v>664</v>
      </c>
      <c r="AF27" s="409" t="s">
        <v>665</v>
      </c>
      <c r="AG27" s="372" t="s">
        <v>32</v>
      </c>
      <c r="AH27" s="1237">
        <v>0</v>
      </c>
      <c r="AI27" s="1238">
        <v>4.5</v>
      </c>
      <c r="AJ27" s="1238">
        <v>13.5</v>
      </c>
      <c r="AK27" s="1237">
        <v>0</v>
      </c>
      <c r="AL27" s="1238">
        <v>0</v>
      </c>
      <c r="AM27" s="1238">
        <v>0</v>
      </c>
      <c r="AN27" s="1238"/>
      <c r="AO27" s="1238"/>
      <c r="AP27" s="693">
        <f>SUM(AH27:AO27)</f>
        <v>18</v>
      </c>
    </row>
    <row r="28" spans="1:42" s="369" customFormat="1" ht="8.25" customHeight="1" x14ac:dyDescent="0.2">
      <c r="A28" s="380">
        <v>22</v>
      </c>
      <c r="B28" s="509" t="s">
        <v>474</v>
      </c>
      <c r="C28" s="509" t="s">
        <v>201</v>
      </c>
      <c r="D28" s="465" t="s">
        <v>499</v>
      </c>
      <c r="E28" s="465">
        <v>4</v>
      </c>
      <c r="F28" s="466">
        <v>19</v>
      </c>
      <c r="G28" s="466">
        <v>3</v>
      </c>
      <c r="H28" s="465">
        <v>0</v>
      </c>
      <c r="I28" s="466">
        <v>0</v>
      </c>
      <c r="J28" s="466">
        <v>0</v>
      </c>
      <c r="K28" s="466"/>
      <c r="L28" s="465"/>
      <c r="M28" s="462">
        <f t="shared" si="4"/>
        <v>26</v>
      </c>
      <c r="O28" s="380">
        <v>53</v>
      </c>
      <c r="P28" s="498" t="s">
        <v>467</v>
      </c>
      <c r="Q28" s="1164" t="s">
        <v>21</v>
      </c>
      <c r="R28" s="465" t="s">
        <v>73</v>
      </c>
      <c r="S28" s="465">
        <v>0</v>
      </c>
      <c r="T28" s="466">
        <v>3</v>
      </c>
      <c r="U28" s="466">
        <v>0</v>
      </c>
      <c r="V28" s="465">
        <v>0</v>
      </c>
      <c r="W28" s="466">
        <v>0</v>
      </c>
      <c r="X28" s="466">
        <v>0</v>
      </c>
      <c r="Y28" s="466"/>
      <c r="Z28" s="465"/>
      <c r="AA28" s="462">
        <f>SUM(R28:Z28)</f>
        <v>3</v>
      </c>
      <c r="AD28" s="380">
        <v>24</v>
      </c>
      <c r="AE28" s="1296" t="s">
        <v>309</v>
      </c>
      <c r="AF28" s="1296" t="s">
        <v>310</v>
      </c>
      <c r="AG28" s="372" t="s">
        <v>63</v>
      </c>
      <c r="AH28" s="372">
        <v>5</v>
      </c>
      <c r="AI28" s="374">
        <v>0</v>
      </c>
      <c r="AJ28" s="374">
        <v>8.5</v>
      </c>
      <c r="AK28" s="372">
        <v>4.5</v>
      </c>
      <c r="AL28" s="374">
        <v>0</v>
      </c>
      <c r="AM28" s="374">
        <v>0</v>
      </c>
      <c r="AN28" s="374"/>
      <c r="AO28" s="372"/>
      <c r="AP28" s="693">
        <f>SUM(AG28:AO28)</f>
        <v>18</v>
      </c>
    </row>
    <row r="29" spans="1:42" s="369" customFormat="1" ht="8.25" customHeight="1" x14ac:dyDescent="0.2">
      <c r="A29" s="380">
        <v>25</v>
      </c>
      <c r="B29" s="507" t="s">
        <v>326</v>
      </c>
      <c r="C29" s="507" t="s">
        <v>101</v>
      </c>
      <c r="D29" s="465" t="s">
        <v>273</v>
      </c>
      <c r="E29" s="465">
        <v>1</v>
      </c>
      <c r="F29" s="466">
        <v>1</v>
      </c>
      <c r="G29" s="466">
        <v>2</v>
      </c>
      <c r="H29" s="465">
        <v>3</v>
      </c>
      <c r="I29" s="466">
        <v>7</v>
      </c>
      <c r="J29" s="466">
        <v>7</v>
      </c>
      <c r="K29" s="466"/>
      <c r="L29" s="465"/>
      <c r="M29" s="462">
        <f t="shared" si="4"/>
        <v>21</v>
      </c>
      <c r="O29" s="380">
        <v>57</v>
      </c>
      <c r="P29" s="469" t="s">
        <v>453</v>
      </c>
      <c r="Q29" s="468" t="s">
        <v>455</v>
      </c>
      <c r="R29" s="465" t="s">
        <v>32</v>
      </c>
      <c r="S29" s="1253">
        <v>2</v>
      </c>
      <c r="T29" s="1259">
        <v>0</v>
      </c>
      <c r="U29" s="1259">
        <v>0</v>
      </c>
      <c r="V29" s="1253">
        <v>0</v>
      </c>
      <c r="W29" s="1259">
        <v>0</v>
      </c>
      <c r="X29" s="1259">
        <v>0</v>
      </c>
      <c r="Y29" s="1259"/>
      <c r="Z29" s="1259"/>
      <c r="AA29" s="462">
        <f>SUM(S29:Z29)</f>
        <v>2</v>
      </c>
      <c r="AD29" s="380">
        <v>25</v>
      </c>
      <c r="AE29" s="1296" t="s">
        <v>303</v>
      </c>
      <c r="AF29" s="1296" t="s">
        <v>59</v>
      </c>
      <c r="AG29" s="372" t="s">
        <v>291</v>
      </c>
      <c r="AH29" s="372">
        <v>0</v>
      </c>
      <c r="AI29" s="374">
        <v>0</v>
      </c>
      <c r="AJ29" s="374">
        <v>0</v>
      </c>
      <c r="AK29" s="372">
        <v>10</v>
      </c>
      <c r="AL29" s="374">
        <v>5</v>
      </c>
      <c r="AM29" s="374">
        <v>0</v>
      </c>
      <c r="AN29" s="374"/>
      <c r="AO29" s="372"/>
      <c r="AP29" s="693">
        <f>SUM(AG29:AO29)</f>
        <v>15</v>
      </c>
    </row>
    <row r="30" spans="1:42" s="369" customFormat="1" ht="8.25" customHeight="1" x14ac:dyDescent="0.2">
      <c r="A30" s="380">
        <v>25</v>
      </c>
      <c r="B30" s="498" t="s">
        <v>333</v>
      </c>
      <c r="C30" s="498" t="s">
        <v>185</v>
      </c>
      <c r="D30" s="465" t="s">
        <v>291</v>
      </c>
      <c r="E30" s="465">
        <v>8</v>
      </c>
      <c r="F30" s="466">
        <v>6</v>
      </c>
      <c r="G30" s="466">
        <v>5</v>
      </c>
      <c r="H30" s="465">
        <v>2</v>
      </c>
      <c r="I30" s="466">
        <v>0</v>
      </c>
      <c r="J30" s="466">
        <v>0</v>
      </c>
      <c r="K30" s="466"/>
      <c r="L30" s="481"/>
      <c r="M30" s="462">
        <f t="shared" si="4"/>
        <v>21</v>
      </c>
      <c r="O30" s="380">
        <v>57</v>
      </c>
      <c r="P30" s="472" t="s">
        <v>668</v>
      </c>
      <c r="Q30" s="472" t="s">
        <v>46</v>
      </c>
      <c r="R30" s="465" t="s">
        <v>32</v>
      </c>
      <c r="S30" s="1253">
        <v>0</v>
      </c>
      <c r="T30" s="1259">
        <v>0</v>
      </c>
      <c r="U30" s="1259">
        <v>1</v>
      </c>
      <c r="V30" s="1253">
        <v>0</v>
      </c>
      <c r="W30" s="1259">
        <v>0</v>
      </c>
      <c r="X30" s="1259">
        <v>1</v>
      </c>
      <c r="Y30" s="1259"/>
      <c r="Z30" s="1259"/>
      <c r="AA30" s="462">
        <f>SUM(S30:Z30)</f>
        <v>2</v>
      </c>
      <c r="AD30" s="380">
        <v>26</v>
      </c>
      <c r="AE30" s="403" t="s">
        <v>342</v>
      </c>
      <c r="AF30" s="404" t="s">
        <v>115</v>
      </c>
      <c r="AG30" s="372" t="s">
        <v>42</v>
      </c>
      <c r="AH30" s="372">
        <v>4.5</v>
      </c>
      <c r="AI30" s="374">
        <v>4.5</v>
      </c>
      <c r="AJ30" s="374">
        <v>0</v>
      </c>
      <c r="AK30" s="372">
        <v>0</v>
      </c>
      <c r="AL30" s="374">
        <v>4</v>
      </c>
      <c r="AM30" s="374">
        <v>0</v>
      </c>
      <c r="AN30" s="374"/>
      <c r="AO30" s="374"/>
      <c r="AP30" s="693">
        <f>SUM(AH30:AO30)</f>
        <v>13</v>
      </c>
    </row>
    <row r="31" spans="1:42" s="369" customFormat="1" ht="8.25" customHeight="1" x14ac:dyDescent="0.2">
      <c r="A31" s="380">
        <v>27</v>
      </c>
      <c r="B31" s="1269" t="s">
        <v>671</v>
      </c>
      <c r="C31" s="1269" t="s">
        <v>31</v>
      </c>
      <c r="D31" s="465" t="s">
        <v>63</v>
      </c>
      <c r="E31" s="465">
        <v>0</v>
      </c>
      <c r="F31" s="466">
        <v>5</v>
      </c>
      <c r="G31" s="466">
        <v>0</v>
      </c>
      <c r="H31" s="465">
        <v>5</v>
      </c>
      <c r="I31" s="466">
        <v>10</v>
      </c>
      <c r="J31" s="466">
        <v>0</v>
      </c>
      <c r="K31" s="466"/>
      <c r="L31" s="481"/>
      <c r="M31" s="462">
        <f t="shared" si="4"/>
        <v>20</v>
      </c>
      <c r="O31" s="380">
        <v>57</v>
      </c>
      <c r="P31" s="463" t="s">
        <v>450</v>
      </c>
      <c r="Q31" s="468" t="s">
        <v>174</v>
      </c>
      <c r="R31" s="465" t="s">
        <v>32</v>
      </c>
      <c r="S31" s="1253">
        <v>2</v>
      </c>
      <c r="T31" s="1259">
        <v>0</v>
      </c>
      <c r="U31" s="1259">
        <v>0</v>
      </c>
      <c r="V31" s="1253">
        <v>0</v>
      </c>
      <c r="W31" s="1259">
        <v>0</v>
      </c>
      <c r="X31" s="1259">
        <v>0</v>
      </c>
      <c r="Y31" s="1259"/>
      <c r="Z31" s="1259"/>
      <c r="AA31" s="462">
        <f>SUM(S31:Z31)</f>
        <v>2</v>
      </c>
      <c r="AD31" s="380">
        <v>27</v>
      </c>
      <c r="AE31" s="1296" t="s">
        <v>313</v>
      </c>
      <c r="AF31" s="1296" t="s">
        <v>185</v>
      </c>
      <c r="AG31" s="372" t="s">
        <v>63</v>
      </c>
      <c r="AH31" s="372">
        <v>0</v>
      </c>
      <c r="AI31" s="374">
        <v>0</v>
      </c>
      <c r="AJ31" s="374">
        <v>0</v>
      </c>
      <c r="AK31" s="372">
        <v>0</v>
      </c>
      <c r="AL31" s="374">
        <v>0</v>
      </c>
      <c r="AM31" s="374">
        <v>13</v>
      </c>
      <c r="AN31" s="374"/>
      <c r="AO31" s="372"/>
      <c r="AP31" s="693">
        <f>SUM(AG31:AO31)</f>
        <v>13</v>
      </c>
    </row>
    <row r="32" spans="1:42" s="369" customFormat="1" ht="8.25" customHeight="1" x14ac:dyDescent="0.2">
      <c r="A32" s="380">
        <v>27</v>
      </c>
      <c r="B32" s="509" t="s">
        <v>494</v>
      </c>
      <c r="C32" s="509" t="s">
        <v>27</v>
      </c>
      <c r="D32" s="465" t="s">
        <v>291</v>
      </c>
      <c r="E32" s="465">
        <v>1</v>
      </c>
      <c r="F32" s="466">
        <v>3</v>
      </c>
      <c r="G32" s="466">
        <v>2</v>
      </c>
      <c r="H32" s="465">
        <v>0</v>
      </c>
      <c r="I32" s="466">
        <v>7</v>
      </c>
      <c r="J32" s="466">
        <v>7</v>
      </c>
      <c r="K32" s="466"/>
      <c r="L32" s="465"/>
      <c r="M32" s="462">
        <f t="shared" si="4"/>
        <v>20</v>
      </c>
      <c r="O32" s="380">
        <v>57</v>
      </c>
      <c r="P32" s="473" t="s">
        <v>557</v>
      </c>
      <c r="Q32" s="473" t="s">
        <v>94</v>
      </c>
      <c r="R32" s="465" t="s">
        <v>32</v>
      </c>
      <c r="S32" s="1253">
        <v>0</v>
      </c>
      <c r="T32" s="1259">
        <v>0</v>
      </c>
      <c r="U32" s="1259">
        <v>0</v>
      </c>
      <c r="V32" s="1253">
        <v>0</v>
      </c>
      <c r="W32" s="1259">
        <v>2</v>
      </c>
      <c r="X32" s="1259">
        <v>0</v>
      </c>
      <c r="Y32" s="1259"/>
      <c r="Z32" s="1259"/>
      <c r="AA32" s="462">
        <f>SUM(S32:Z32)</f>
        <v>2</v>
      </c>
      <c r="AD32" s="380">
        <v>28</v>
      </c>
      <c r="AE32" s="408" t="s">
        <v>326</v>
      </c>
      <c r="AF32" s="408" t="s">
        <v>101</v>
      </c>
      <c r="AG32" s="372" t="s">
        <v>273</v>
      </c>
      <c r="AH32" s="372">
        <v>0</v>
      </c>
      <c r="AI32" s="374">
        <v>0</v>
      </c>
      <c r="AJ32" s="374">
        <v>0</v>
      </c>
      <c r="AK32" s="372">
        <v>4.5</v>
      </c>
      <c r="AL32" s="374">
        <v>0</v>
      </c>
      <c r="AM32" s="374">
        <v>8.5</v>
      </c>
      <c r="AN32" s="374"/>
      <c r="AO32" s="372"/>
      <c r="AP32" s="693">
        <f>SUM(AG32:AO32)</f>
        <v>13</v>
      </c>
    </row>
    <row r="33" spans="1:42" s="369" customFormat="1" ht="8.25" customHeight="1" x14ac:dyDescent="0.2">
      <c r="A33" s="380">
        <v>29</v>
      </c>
      <c r="B33" s="474" t="s">
        <v>460</v>
      </c>
      <c r="C33" s="467" t="s">
        <v>77</v>
      </c>
      <c r="D33" s="465" t="s">
        <v>42</v>
      </c>
      <c r="E33" s="465">
        <v>7</v>
      </c>
      <c r="F33" s="466">
        <v>3</v>
      </c>
      <c r="G33" s="466">
        <v>0</v>
      </c>
      <c r="H33" s="465">
        <v>2</v>
      </c>
      <c r="I33" s="466">
        <v>0</v>
      </c>
      <c r="J33" s="466">
        <v>7</v>
      </c>
      <c r="K33" s="466"/>
      <c r="L33" s="481"/>
      <c r="M33" s="462">
        <f>SUM(E33:L33)</f>
        <v>19</v>
      </c>
      <c r="O33" s="380">
        <v>57</v>
      </c>
      <c r="P33" s="474" t="s">
        <v>562</v>
      </c>
      <c r="Q33" s="467" t="s">
        <v>112</v>
      </c>
      <c r="R33" s="465" t="s">
        <v>42</v>
      </c>
      <c r="S33" s="465">
        <v>0</v>
      </c>
      <c r="T33" s="466">
        <v>0</v>
      </c>
      <c r="U33" s="466">
        <v>0</v>
      </c>
      <c r="V33" s="465">
        <v>0</v>
      </c>
      <c r="W33" s="466">
        <v>2</v>
      </c>
      <c r="X33" s="466">
        <v>0</v>
      </c>
      <c r="Y33" s="466"/>
      <c r="Z33" s="480"/>
      <c r="AA33" s="462">
        <f>SUM(S33:Z33)</f>
        <v>2</v>
      </c>
      <c r="AD33" s="380">
        <v>29</v>
      </c>
      <c r="AE33" s="425" t="s">
        <v>454</v>
      </c>
      <c r="AF33" s="405" t="s">
        <v>103</v>
      </c>
      <c r="AG33" s="372" t="s">
        <v>32</v>
      </c>
      <c r="AH33" s="1237">
        <v>0</v>
      </c>
      <c r="AI33" s="1238">
        <v>0</v>
      </c>
      <c r="AJ33" s="1238">
        <v>0</v>
      </c>
      <c r="AK33" s="1237">
        <v>4.5</v>
      </c>
      <c r="AL33" s="1238">
        <v>5</v>
      </c>
      <c r="AM33" s="1238">
        <v>0</v>
      </c>
      <c r="AN33" s="1238"/>
      <c r="AO33" s="1238"/>
      <c r="AP33" s="693">
        <f>SUM(AH33:AO33)</f>
        <v>9.5</v>
      </c>
    </row>
    <row r="34" spans="1:42" s="369" customFormat="1" ht="8.25" customHeight="1" x14ac:dyDescent="0.2">
      <c r="A34" s="380">
        <v>29</v>
      </c>
      <c r="B34" s="1269" t="s">
        <v>313</v>
      </c>
      <c r="C34" s="1269" t="s">
        <v>185</v>
      </c>
      <c r="D34" s="465" t="s">
        <v>63</v>
      </c>
      <c r="E34" s="465">
        <v>4</v>
      </c>
      <c r="F34" s="466">
        <v>4</v>
      </c>
      <c r="G34" s="466">
        <v>1</v>
      </c>
      <c r="H34" s="465">
        <v>5</v>
      </c>
      <c r="I34" s="466">
        <v>0</v>
      </c>
      <c r="J34" s="466">
        <v>5</v>
      </c>
      <c r="K34" s="466"/>
      <c r="L34" s="465"/>
      <c r="M34" s="462">
        <f>SUM(D34:L34)</f>
        <v>19</v>
      </c>
      <c r="O34" s="380">
        <v>57</v>
      </c>
      <c r="P34" s="1269" t="s">
        <v>670</v>
      </c>
      <c r="Q34" s="1269" t="s">
        <v>339</v>
      </c>
      <c r="R34" s="465" t="s">
        <v>63</v>
      </c>
      <c r="S34" s="465">
        <v>0</v>
      </c>
      <c r="T34" s="466">
        <v>0</v>
      </c>
      <c r="U34" s="466">
        <v>0</v>
      </c>
      <c r="V34" s="465">
        <v>1</v>
      </c>
      <c r="W34" s="466">
        <v>0</v>
      </c>
      <c r="X34" s="466">
        <v>1</v>
      </c>
      <c r="Y34" s="466"/>
      <c r="Z34" s="481"/>
      <c r="AA34" s="462">
        <f>SUM(R34:Z34)</f>
        <v>2</v>
      </c>
      <c r="AD34" s="380">
        <v>30</v>
      </c>
      <c r="AE34" s="1269" t="s">
        <v>671</v>
      </c>
      <c r="AF34" s="1269" t="s">
        <v>31</v>
      </c>
      <c r="AG34" s="465" t="s">
        <v>63</v>
      </c>
      <c r="AH34" s="372">
        <v>0</v>
      </c>
      <c r="AI34" s="374">
        <v>0</v>
      </c>
      <c r="AJ34" s="374">
        <v>0</v>
      </c>
      <c r="AK34" s="372">
        <v>9.5</v>
      </c>
      <c r="AL34" s="374">
        <v>0</v>
      </c>
      <c r="AM34" s="374">
        <v>0</v>
      </c>
      <c r="AN34" s="374"/>
      <c r="AO34" s="375"/>
      <c r="AP34" s="693">
        <f>SUM(AG34:AO34)</f>
        <v>9.5</v>
      </c>
    </row>
    <row r="35" spans="1:42" s="369" customFormat="1" ht="8.25" customHeight="1" x14ac:dyDescent="0.2">
      <c r="A35" s="380">
        <v>31</v>
      </c>
      <c r="B35" s="498" t="s">
        <v>483</v>
      </c>
      <c r="C35" s="1261" t="s">
        <v>205</v>
      </c>
      <c r="D35" s="465" t="s">
        <v>273</v>
      </c>
      <c r="E35" s="465">
        <v>2</v>
      </c>
      <c r="F35" s="466">
        <v>0</v>
      </c>
      <c r="G35" s="466">
        <v>4</v>
      </c>
      <c r="H35" s="465">
        <v>4</v>
      </c>
      <c r="I35" s="466">
        <v>4</v>
      </c>
      <c r="J35" s="466">
        <v>4</v>
      </c>
      <c r="K35" s="466"/>
      <c r="L35" s="481"/>
      <c r="M35" s="462">
        <f>SUM(D35:L35)</f>
        <v>18</v>
      </c>
      <c r="O35" s="380">
        <v>57</v>
      </c>
      <c r="P35" s="1278" t="s">
        <v>932</v>
      </c>
      <c r="Q35" s="1278" t="s">
        <v>75</v>
      </c>
      <c r="R35" s="465" t="s">
        <v>73</v>
      </c>
      <c r="S35" s="465">
        <v>0</v>
      </c>
      <c r="T35" s="466">
        <v>0</v>
      </c>
      <c r="U35" s="466">
        <v>0</v>
      </c>
      <c r="V35" s="465">
        <v>0</v>
      </c>
      <c r="W35" s="466">
        <v>1</v>
      </c>
      <c r="X35" s="466">
        <v>1</v>
      </c>
      <c r="Y35" s="466"/>
      <c r="Z35" s="465"/>
      <c r="AA35" s="462">
        <f>SUM(R35:Z35)</f>
        <v>2</v>
      </c>
      <c r="AD35" s="380">
        <v>31</v>
      </c>
      <c r="AE35" s="498" t="s">
        <v>308</v>
      </c>
      <c r="AF35" s="464" t="s">
        <v>39</v>
      </c>
      <c r="AG35" s="465" t="s">
        <v>63</v>
      </c>
      <c r="AH35" s="372">
        <v>0</v>
      </c>
      <c r="AI35" s="374">
        <v>0</v>
      </c>
      <c r="AJ35" s="374">
        <v>0</v>
      </c>
      <c r="AK35" s="372">
        <v>9.5</v>
      </c>
      <c r="AL35" s="374">
        <v>0</v>
      </c>
      <c r="AM35" s="374">
        <v>0</v>
      </c>
      <c r="AN35" s="374"/>
      <c r="AO35" s="375"/>
      <c r="AP35" s="693">
        <f>SUM(AG35:AO35)</f>
        <v>9.5</v>
      </c>
    </row>
    <row r="36" spans="1:42" s="369" customFormat="1" ht="8.25" customHeight="1" x14ac:dyDescent="0.2">
      <c r="A36" s="380">
        <v>32</v>
      </c>
      <c r="B36" s="1194" t="s">
        <v>327</v>
      </c>
      <c r="C36" s="1194" t="s">
        <v>46</v>
      </c>
      <c r="D36" s="465" t="s">
        <v>273</v>
      </c>
      <c r="E36" s="465">
        <v>0</v>
      </c>
      <c r="F36" s="466">
        <v>0</v>
      </c>
      <c r="G36" s="466">
        <v>0</v>
      </c>
      <c r="H36" s="465">
        <v>1</v>
      </c>
      <c r="I36" s="466">
        <v>14</v>
      </c>
      <c r="J36" s="466">
        <v>0</v>
      </c>
      <c r="K36" s="466"/>
      <c r="L36" s="465"/>
      <c r="M36" s="462">
        <f>SUM(D36:L36)</f>
        <v>15</v>
      </c>
      <c r="O36" s="380">
        <v>57</v>
      </c>
      <c r="P36" s="507" t="s">
        <v>764</v>
      </c>
      <c r="Q36" s="507" t="s">
        <v>31</v>
      </c>
      <c r="R36" s="465" t="s">
        <v>291</v>
      </c>
      <c r="S36" s="465">
        <v>0</v>
      </c>
      <c r="T36" s="466">
        <v>0</v>
      </c>
      <c r="U36" s="466">
        <v>2</v>
      </c>
      <c r="V36" s="465">
        <v>0</v>
      </c>
      <c r="W36" s="466">
        <v>0</v>
      </c>
      <c r="X36" s="466">
        <v>0</v>
      </c>
      <c r="Y36" s="466"/>
      <c r="Z36" s="466"/>
      <c r="AA36" s="462">
        <f>SUM(R36:Z36)</f>
        <v>2</v>
      </c>
      <c r="AD36" s="380">
        <v>32</v>
      </c>
      <c r="AE36" s="1298" t="s">
        <v>485</v>
      </c>
      <c r="AF36" s="1298" t="s">
        <v>59</v>
      </c>
      <c r="AG36" s="372" t="s">
        <v>273</v>
      </c>
      <c r="AH36" s="372">
        <v>9</v>
      </c>
      <c r="AI36" s="374">
        <v>0</v>
      </c>
      <c r="AJ36" s="374">
        <v>0</v>
      </c>
      <c r="AK36" s="372">
        <v>0</v>
      </c>
      <c r="AL36" s="374">
        <v>0</v>
      </c>
      <c r="AM36" s="374">
        <v>0</v>
      </c>
      <c r="AN36" s="374"/>
      <c r="AO36" s="372"/>
      <c r="AP36" s="693">
        <f>SUM(AG36:AO36)</f>
        <v>9</v>
      </c>
    </row>
    <row r="37" spans="1:42" s="369" customFormat="1" ht="8.25" customHeight="1" x14ac:dyDescent="0.2">
      <c r="A37" s="380">
        <v>33</v>
      </c>
      <c r="B37" s="1280" t="s">
        <v>476</v>
      </c>
      <c r="C37" s="1280" t="s">
        <v>41</v>
      </c>
      <c r="D37" s="465" t="s">
        <v>73</v>
      </c>
      <c r="E37" s="465">
        <v>7</v>
      </c>
      <c r="F37" s="466">
        <v>3</v>
      </c>
      <c r="G37" s="466">
        <v>4</v>
      </c>
      <c r="H37" s="465">
        <v>0</v>
      </c>
      <c r="I37" s="466">
        <v>0</v>
      </c>
      <c r="J37" s="466">
        <v>0</v>
      </c>
      <c r="K37" s="466"/>
      <c r="L37" s="481"/>
      <c r="M37" s="462">
        <f>SUM(D37:L37)</f>
        <v>14</v>
      </c>
      <c r="O37" s="380">
        <v>57</v>
      </c>
      <c r="P37" s="498" t="s">
        <v>492</v>
      </c>
      <c r="Q37" s="498" t="s">
        <v>497</v>
      </c>
      <c r="R37" s="465" t="s">
        <v>291</v>
      </c>
      <c r="S37" s="465">
        <v>1</v>
      </c>
      <c r="T37" s="466">
        <v>0</v>
      </c>
      <c r="U37" s="466">
        <v>0</v>
      </c>
      <c r="V37" s="465">
        <v>0</v>
      </c>
      <c r="W37" s="466">
        <v>0</v>
      </c>
      <c r="X37" s="466">
        <v>1</v>
      </c>
      <c r="Y37" s="466"/>
      <c r="Z37" s="465"/>
      <c r="AA37" s="462">
        <f>SUM(R37:Z37)</f>
        <v>2</v>
      </c>
      <c r="AD37" s="380">
        <v>33</v>
      </c>
      <c r="AE37" s="425" t="s">
        <v>446</v>
      </c>
      <c r="AF37" s="405" t="s">
        <v>133</v>
      </c>
      <c r="AG37" s="372" t="s">
        <v>32</v>
      </c>
      <c r="AH37" s="1237">
        <v>0</v>
      </c>
      <c r="AI37" s="1238">
        <v>0</v>
      </c>
      <c r="AJ37" s="1238">
        <v>0</v>
      </c>
      <c r="AK37" s="1237">
        <v>4</v>
      </c>
      <c r="AL37" s="1238">
        <v>4.5</v>
      </c>
      <c r="AM37" s="1238">
        <v>0</v>
      </c>
      <c r="AN37" s="1238"/>
      <c r="AO37" s="1238"/>
      <c r="AP37" s="693">
        <f>SUM(AH37:AO37)</f>
        <v>8.5</v>
      </c>
    </row>
    <row r="38" spans="1:42" s="369" customFormat="1" ht="8.25" customHeight="1" x14ac:dyDescent="0.2">
      <c r="A38" s="380">
        <v>33</v>
      </c>
      <c r="B38" s="1195" t="s">
        <v>493</v>
      </c>
      <c r="C38" s="1195" t="s">
        <v>176</v>
      </c>
      <c r="D38" s="465" t="s">
        <v>291</v>
      </c>
      <c r="E38" s="465">
        <v>5</v>
      </c>
      <c r="F38" s="466">
        <v>3</v>
      </c>
      <c r="G38" s="466">
        <v>0</v>
      </c>
      <c r="H38" s="465">
        <v>4</v>
      </c>
      <c r="I38" s="466">
        <v>2</v>
      </c>
      <c r="J38" s="466">
        <v>0</v>
      </c>
      <c r="K38" s="466"/>
      <c r="L38" s="481"/>
      <c r="M38" s="462">
        <f>SUM(D38:L38)</f>
        <v>14</v>
      </c>
      <c r="O38" s="380">
        <v>57</v>
      </c>
      <c r="P38" s="509" t="s">
        <v>495</v>
      </c>
      <c r="Q38" s="509" t="s">
        <v>212</v>
      </c>
      <c r="R38" s="465" t="s">
        <v>291</v>
      </c>
      <c r="S38" s="465">
        <v>0</v>
      </c>
      <c r="T38" s="466">
        <v>2</v>
      </c>
      <c r="U38" s="466">
        <v>0</v>
      </c>
      <c r="V38" s="465">
        <v>0</v>
      </c>
      <c r="W38" s="466">
        <v>0</v>
      </c>
      <c r="X38" s="466">
        <v>0</v>
      </c>
      <c r="Y38" s="466"/>
      <c r="Z38" s="465"/>
      <c r="AA38" s="462">
        <f>SUM(R38:Z38)</f>
        <v>2</v>
      </c>
      <c r="AD38" s="380">
        <v>34</v>
      </c>
      <c r="AE38" s="1299" t="s">
        <v>476</v>
      </c>
      <c r="AF38" s="1299" t="s">
        <v>41</v>
      </c>
      <c r="AG38" s="372" t="s">
        <v>73</v>
      </c>
      <c r="AH38" s="372">
        <v>4.5</v>
      </c>
      <c r="AI38" s="374">
        <v>4</v>
      </c>
      <c r="AJ38" s="374">
        <v>0</v>
      </c>
      <c r="AK38" s="372">
        <v>0</v>
      </c>
      <c r="AL38" s="374">
        <v>0</v>
      </c>
      <c r="AM38" s="374">
        <v>0</v>
      </c>
      <c r="AN38" s="374"/>
      <c r="AO38" s="375"/>
      <c r="AP38" s="693">
        <f>SUM(AG38:AO38)</f>
        <v>8.5</v>
      </c>
    </row>
    <row r="39" spans="1:42" s="369" customFormat="1" ht="8.25" customHeight="1" x14ac:dyDescent="0.2">
      <c r="A39" s="380">
        <v>35</v>
      </c>
      <c r="B39" s="472" t="s">
        <v>664</v>
      </c>
      <c r="C39" s="472" t="s">
        <v>665</v>
      </c>
      <c r="D39" s="465" t="s">
        <v>32</v>
      </c>
      <c r="E39" s="1253">
        <v>0</v>
      </c>
      <c r="F39" s="1259">
        <v>3</v>
      </c>
      <c r="G39" s="1259">
        <v>1</v>
      </c>
      <c r="H39" s="1253">
        <v>4</v>
      </c>
      <c r="I39" s="1259">
        <v>5</v>
      </c>
      <c r="J39" s="1259">
        <v>0</v>
      </c>
      <c r="K39" s="1259"/>
      <c r="L39" s="1259"/>
      <c r="M39" s="462">
        <f>SUM(E39:L39)</f>
        <v>13</v>
      </c>
      <c r="O39" s="380">
        <v>67</v>
      </c>
      <c r="P39" s="463" t="s">
        <v>452</v>
      </c>
      <c r="Q39" s="468" t="s">
        <v>456</v>
      </c>
      <c r="R39" s="465" t="s">
        <v>32</v>
      </c>
      <c r="S39" s="1253">
        <v>1</v>
      </c>
      <c r="T39" s="1259">
        <v>0</v>
      </c>
      <c r="U39" s="1259">
        <v>0</v>
      </c>
      <c r="V39" s="1253">
        <v>0</v>
      </c>
      <c r="W39" s="1259">
        <v>0</v>
      </c>
      <c r="X39" s="1259">
        <v>0</v>
      </c>
      <c r="Y39" s="1259"/>
      <c r="Z39" s="1259"/>
      <c r="AA39" s="462">
        <f>SUM(S39:Z39)</f>
        <v>1</v>
      </c>
      <c r="AD39" s="380">
        <v>35</v>
      </c>
      <c r="AE39" s="446" t="s">
        <v>505</v>
      </c>
      <c r="AF39" s="446" t="s">
        <v>145</v>
      </c>
      <c r="AG39" s="372" t="s">
        <v>499</v>
      </c>
      <c r="AH39" s="372">
        <v>8.5</v>
      </c>
      <c r="AI39" s="374">
        <v>0</v>
      </c>
      <c r="AJ39" s="374">
        <v>0</v>
      </c>
      <c r="AK39" s="372">
        <v>0</v>
      </c>
      <c r="AL39" s="374">
        <v>0</v>
      </c>
      <c r="AM39" s="374">
        <v>0</v>
      </c>
      <c r="AN39" s="374"/>
      <c r="AO39" s="372"/>
      <c r="AP39" s="693">
        <f>SUM(AG39:AO39)</f>
        <v>8.5</v>
      </c>
    </row>
    <row r="40" spans="1:42" s="369" customFormat="1" ht="8.25" customHeight="1" x14ac:dyDescent="0.2">
      <c r="A40" s="380">
        <v>35</v>
      </c>
      <c r="B40" s="1185" t="s">
        <v>308</v>
      </c>
      <c r="C40" s="1282" t="s">
        <v>39</v>
      </c>
      <c r="D40" s="465" t="s">
        <v>63</v>
      </c>
      <c r="E40" s="465">
        <v>0</v>
      </c>
      <c r="F40" s="466">
        <v>4</v>
      </c>
      <c r="G40" s="466">
        <v>3</v>
      </c>
      <c r="H40" s="465">
        <v>3</v>
      </c>
      <c r="I40" s="466">
        <v>0</v>
      </c>
      <c r="J40" s="466">
        <v>3</v>
      </c>
      <c r="K40" s="466"/>
      <c r="L40" s="481"/>
      <c r="M40" s="462">
        <f>SUM(D40:L40)</f>
        <v>13</v>
      </c>
      <c r="O40" s="380">
        <v>67</v>
      </c>
      <c r="P40" s="1280" t="s">
        <v>491</v>
      </c>
      <c r="Q40" s="1280" t="s">
        <v>185</v>
      </c>
      <c r="R40" s="465" t="s">
        <v>291</v>
      </c>
      <c r="S40" s="465">
        <v>0</v>
      </c>
      <c r="T40" s="466">
        <v>0</v>
      </c>
      <c r="U40" s="466">
        <v>1</v>
      </c>
      <c r="V40" s="465">
        <v>0</v>
      </c>
      <c r="W40" s="466">
        <v>0</v>
      </c>
      <c r="X40" s="466">
        <v>0</v>
      </c>
      <c r="Y40" s="466"/>
      <c r="Z40" s="481"/>
      <c r="AA40" s="462">
        <f t="shared" ref="AA40:AA45" si="5">SUM(R40:Z40)</f>
        <v>1</v>
      </c>
      <c r="AD40" s="380">
        <v>36</v>
      </c>
      <c r="AE40" s="934" t="s">
        <v>503</v>
      </c>
      <c r="AF40" s="934" t="s">
        <v>59</v>
      </c>
      <c r="AG40" s="372" t="s">
        <v>499</v>
      </c>
      <c r="AH40" s="372">
        <v>0</v>
      </c>
      <c r="AI40" s="374">
        <v>0</v>
      </c>
      <c r="AJ40" s="374">
        <v>8.5</v>
      </c>
      <c r="AK40" s="372">
        <v>0</v>
      </c>
      <c r="AL40" s="374">
        <v>0</v>
      </c>
      <c r="AM40" s="374">
        <v>0</v>
      </c>
      <c r="AN40" s="374"/>
      <c r="AO40" s="372"/>
      <c r="AP40" s="693">
        <f>SUM(AG40:AO40)</f>
        <v>8.5</v>
      </c>
    </row>
    <row r="41" spans="1:42" s="369" customFormat="1" ht="8.25" customHeight="1" x14ac:dyDescent="0.2">
      <c r="A41" s="380">
        <v>37</v>
      </c>
      <c r="B41" s="982" t="s">
        <v>489</v>
      </c>
      <c r="C41" s="1283" t="s">
        <v>339</v>
      </c>
      <c r="D41" s="465" t="s">
        <v>273</v>
      </c>
      <c r="E41" s="465">
        <v>0</v>
      </c>
      <c r="F41" s="466">
        <v>2</v>
      </c>
      <c r="G41" s="466">
        <v>5</v>
      </c>
      <c r="H41" s="465">
        <v>5</v>
      </c>
      <c r="I41" s="466">
        <v>0</v>
      </c>
      <c r="J41" s="466">
        <v>0</v>
      </c>
      <c r="K41" s="466"/>
      <c r="L41" s="465"/>
      <c r="M41" s="462">
        <f>SUM(D41:L41)</f>
        <v>12</v>
      </c>
      <c r="O41" s="380">
        <v>67</v>
      </c>
      <c r="P41" s="509" t="s">
        <v>496</v>
      </c>
      <c r="Q41" s="509" t="s">
        <v>185</v>
      </c>
      <c r="R41" s="465" t="s">
        <v>291</v>
      </c>
      <c r="S41" s="465">
        <v>0</v>
      </c>
      <c r="T41" s="466">
        <v>0</v>
      </c>
      <c r="U41" s="466">
        <v>1</v>
      </c>
      <c r="V41" s="465">
        <v>0</v>
      </c>
      <c r="W41" s="466">
        <v>0</v>
      </c>
      <c r="X41" s="466">
        <v>0</v>
      </c>
      <c r="Y41" s="466"/>
      <c r="Z41" s="465"/>
      <c r="AA41" s="462">
        <f t="shared" si="5"/>
        <v>1</v>
      </c>
      <c r="AD41" s="380">
        <v>37</v>
      </c>
      <c r="AE41" s="1205" t="s">
        <v>449</v>
      </c>
      <c r="AF41" s="1210" t="s">
        <v>54</v>
      </c>
      <c r="AG41" s="372" t="s">
        <v>32</v>
      </c>
      <c r="AH41" s="1237">
        <v>0</v>
      </c>
      <c r="AI41" s="1238">
        <v>0</v>
      </c>
      <c r="AJ41" s="1238">
        <v>0</v>
      </c>
      <c r="AK41" s="1237">
        <v>0</v>
      </c>
      <c r="AL41" s="1238">
        <v>5</v>
      </c>
      <c r="AM41" s="1238">
        <v>0</v>
      </c>
      <c r="AN41" s="1238"/>
      <c r="AO41" s="1238"/>
      <c r="AP41" s="693">
        <f>SUM(AH41:AO41)</f>
        <v>5</v>
      </c>
    </row>
    <row r="42" spans="1:42" s="369" customFormat="1" ht="8.25" customHeight="1" x14ac:dyDescent="0.2">
      <c r="A42" s="380">
        <v>38</v>
      </c>
      <c r="B42" s="1196" t="s">
        <v>461</v>
      </c>
      <c r="C42" s="1191" t="s">
        <v>27</v>
      </c>
      <c r="D42" s="465" t="s">
        <v>42</v>
      </c>
      <c r="E42" s="465">
        <v>3</v>
      </c>
      <c r="F42" s="466">
        <v>3</v>
      </c>
      <c r="G42" s="466">
        <v>1</v>
      </c>
      <c r="H42" s="465">
        <v>0</v>
      </c>
      <c r="I42" s="466">
        <v>0</v>
      </c>
      <c r="J42" s="466">
        <v>3</v>
      </c>
      <c r="K42" s="466"/>
      <c r="L42" s="480"/>
      <c r="M42" s="462">
        <f>SUM(E42:L42)</f>
        <v>10</v>
      </c>
      <c r="O42" s="380">
        <v>67</v>
      </c>
      <c r="P42" s="509" t="s">
        <v>338</v>
      </c>
      <c r="Q42" s="509" t="s">
        <v>339</v>
      </c>
      <c r="R42" s="465" t="s">
        <v>291</v>
      </c>
      <c r="S42" s="465">
        <v>0</v>
      </c>
      <c r="T42" s="466">
        <v>0</v>
      </c>
      <c r="U42" s="466">
        <v>1</v>
      </c>
      <c r="V42" s="465">
        <v>0</v>
      </c>
      <c r="W42" s="466">
        <v>0</v>
      </c>
      <c r="X42" s="466">
        <v>0</v>
      </c>
      <c r="Y42" s="466"/>
      <c r="Z42" s="465"/>
      <c r="AA42" s="462">
        <f t="shared" si="5"/>
        <v>1</v>
      </c>
      <c r="AD42" s="380">
        <v>38</v>
      </c>
      <c r="AE42" s="1300" t="s">
        <v>466</v>
      </c>
      <c r="AF42" s="1301" t="s">
        <v>51</v>
      </c>
      <c r="AG42" s="372" t="s">
        <v>63</v>
      </c>
      <c r="AH42" s="372">
        <v>5</v>
      </c>
      <c r="AI42" s="374">
        <v>0</v>
      </c>
      <c r="AJ42" s="374">
        <v>0</v>
      </c>
      <c r="AK42" s="372">
        <v>0</v>
      </c>
      <c r="AL42" s="374">
        <v>0</v>
      </c>
      <c r="AM42" s="374">
        <v>0</v>
      </c>
      <c r="AN42" s="374"/>
      <c r="AO42" s="372"/>
      <c r="AP42" s="693">
        <f>SUM(AG42:AO42)</f>
        <v>5</v>
      </c>
    </row>
    <row r="43" spans="1:42" s="369" customFormat="1" ht="8.25" customHeight="1" x14ac:dyDescent="0.2">
      <c r="A43" s="380">
        <v>39</v>
      </c>
      <c r="B43" s="1289" t="s">
        <v>666</v>
      </c>
      <c r="C43" s="1189" t="s">
        <v>667</v>
      </c>
      <c r="D43" s="465" t="s">
        <v>32</v>
      </c>
      <c r="E43" s="1253">
        <v>0</v>
      </c>
      <c r="F43" s="1259">
        <v>2</v>
      </c>
      <c r="G43" s="1259">
        <v>0</v>
      </c>
      <c r="H43" s="1253">
        <v>4</v>
      </c>
      <c r="I43" s="1259">
        <v>0</v>
      </c>
      <c r="J43" s="1259">
        <v>1</v>
      </c>
      <c r="K43" s="1259"/>
      <c r="L43" s="1259"/>
      <c r="M43" s="462">
        <f>SUM(E43:L43)</f>
        <v>7</v>
      </c>
      <c r="O43" s="380">
        <v>67</v>
      </c>
      <c r="P43" s="509" t="s">
        <v>337</v>
      </c>
      <c r="Q43" s="509" t="s">
        <v>25</v>
      </c>
      <c r="R43" s="465" t="s">
        <v>291</v>
      </c>
      <c r="S43" s="465">
        <v>0</v>
      </c>
      <c r="T43" s="466">
        <v>0</v>
      </c>
      <c r="U43" s="466">
        <v>1</v>
      </c>
      <c r="V43" s="465">
        <v>0</v>
      </c>
      <c r="W43" s="466">
        <v>0</v>
      </c>
      <c r="X43" s="466">
        <v>0</v>
      </c>
      <c r="Y43" s="466"/>
      <c r="Z43" s="465"/>
      <c r="AA43" s="462">
        <f t="shared" si="5"/>
        <v>1</v>
      </c>
      <c r="AD43" s="380">
        <v>39</v>
      </c>
      <c r="AE43" s="1062" t="s">
        <v>302</v>
      </c>
      <c r="AF43" s="1057" t="s">
        <v>843</v>
      </c>
      <c r="AG43" s="372" t="s">
        <v>63</v>
      </c>
      <c r="AH43" s="372">
        <v>0</v>
      </c>
      <c r="AI43" s="374">
        <v>0</v>
      </c>
      <c r="AJ43" s="374">
        <v>0</v>
      </c>
      <c r="AK43" s="372">
        <v>5</v>
      </c>
      <c r="AL43" s="374">
        <v>0</v>
      </c>
      <c r="AM43" s="374">
        <v>0</v>
      </c>
      <c r="AN43" s="374"/>
      <c r="AO43" s="374"/>
      <c r="AP43" s="693">
        <f>SUM(AH43:AO43)</f>
        <v>5</v>
      </c>
    </row>
    <row r="44" spans="1:42" s="369" customFormat="1" ht="8.25" customHeight="1" x14ac:dyDescent="0.2">
      <c r="A44" s="380">
        <v>40</v>
      </c>
      <c r="B44" s="1183" t="s">
        <v>451</v>
      </c>
      <c r="C44" s="1290" t="s">
        <v>168</v>
      </c>
      <c r="D44" s="465" t="s">
        <v>32</v>
      </c>
      <c r="E44" s="1253">
        <v>1</v>
      </c>
      <c r="F44" s="1259">
        <v>5</v>
      </c>
      <c r="G44" s="1259">
        <v>0</v>
      </c>
      <c r="H44" s="1253">
        <v>0</v>
      </c>
      <c r="I44" s="1259">
        <v>0</v>
      </c>
      <c r="J44" s="1259">
        <v>0</v>
      </c>
      <c r="K44" s="1259"/>
      <c r="L44" s="1259"/>
      <c r="M44" s="462">
        <f>SUM(E44:L44)</f>
        <v>6</v>
      </c>
      <c r="O44" s="380">
        <v>67</v>
      </c>
      <c r="P44" s="509" t="s">
        <v>503</v>
      </c>
      <c r="Q44" s="509" t="s">
        <v>59</v>
      </c>
      <c r="R44" s="465" t="s">
        <v>499</v>
      </c>
      <c r="S44" s="465">
        <v>0</v>
      </c>
      <c r="T44" s="466">
        <v>0</v>
      </c>
      <c r="U44" s="466">
        <v>1</v>
      </c>
      <c r="V44" s="465">
        <v>0</v>
      </c>
      <c r="W44" s="466">
        <v>0</v>
      </c>
      <c r="X44" s="466">
        <v>0</v>
      </c>
      <c r="Y44" s="466"/>
      <c r="Z44" s="465"/>
      <c r="AA44" s="462">
        <f t="shared" si="5"/>
        <v>1</v>
      </c>
      <c r="AD44" s="380">
        <v>40</v>
      </c>
      <c r="AE44" s="932" t="s">
        <v>483</v>
      </c>
      <c r="AF44" s="1302" t="s">
        <v>205</v>
      </c>
      <c r="AG44" s="372" t="s">
        <v>273</v>
      </c>
      <c r="AH44" s="372">
        <v>0</v>
      </c>
      <c r="AI44" s="374">
        <v>0</v>
      </c>
      <c r="AJ44" s="374">
        <v>0</v>
      </c>
      <c r="AK44" s="372">
        <v>0</v>
      </c>
      <c r="AL44" s="374">
        <v>5</v>
      </c>
      <c r="AM44" s="374">
        <v>0</v>
      </c>
      <c r="AN44" s="374"/>
      <c r="AO44" s="375"/>
      <c r="AP44" s="693">
        <f>SUM(AG44:AO44)</f>
        <v>5</v>
      </c>
    </row>
    <row r="45" spans="1:42" s="369" customFormat="1" ht="8.25" customHeight="1" x14ac:dyDescent="0.2">
      <c r="A45" s="380">
        <v>40</v>
      </c>
      <c r="B45" s="1184" t="s">
        <v>559</v>
      </c>
      <c r="C45" s="1191" t="s">
        <v>210</v>
      </c>
      <c r="D45" s="465" t="s">
        <v>42</v>
      </c>
      <c r="E45" s="465">
        <v>0</v>
      </c>
      <c r="F45" s="466">
        <v>2</v>
      </c>
      <c r="G45" s="466">
        <v>0</v>
      </c>
      <c r="H45" s="465">
        <v>0</v>
      </c>
      <c r="I45" s="466">
        <v>3</v>
      </c>
      <c r="J45" s="466">
        <v>1</v>
      </c>
      <c r="K45" s="466"/>
      <c r="L45" s="477"/>
      <c r="M45" s="462">
        <f>SUM(E45:L45)</f>
        <v>6</v>
      </c>
      <c r="O45" s="380">
        <v>67</v>
      </c>
      <c r="P45" s="509" t="s">
        <v>506</v>
      </c>
      <c r="Q45" s="509" t="s">
        <v>51</v>
      </c>
      <c r="R45" s="465" t="s">
        <v>499</v>
      </c>
      <c r="S45" s="465">
        <v>1</v>
      </c>
      <c r="T45" s="466">
        <v>0</v>
      </c>
      <c r="U45" s="466">
        <v>0</v>
      </c>
      <c r="V45" s="465">
        <v>0</v>
      </c>
      <c r="W45" s="466">
        <v>0</v>
      </c>
      <c r="X45" s="466">
        <v>0</v>
      </c>
      <c r="Y45" s="466"/>
      <c r="Z45" s="465"/>
      <c r="AA45" s="462">
        <f t="shared" si="5"/>
        <v>1</v>
      </c>
      <c r="AD45" s="380">
        <v>41</v>
      </c>
      <c r="AE45" s="1061" t="s">
        <v>495</v>
      </c>
      <c r="AF45" s="938" t="s">
        <v>212</v>
      </c>
      <c r="AG45" s="372" t="s">
        <v>291</v>
      </c>
      <c r="AH45" s="372">
        <v>5</v>
      </c>
      <c r="AI45" s="374">
        <v>0</v>
      </c>
      <c r="AJ45" s="374">
        <v>0</v>
      </c>
      <c r="AK45" s="372">
        <v>0</v>
      </c>
      <c r="AL45" s="374">
        <v>0</v>
      </c>
      <c r="AM45" s="374">
        <v>0</v>
      </c>
      <c r="AN45" s="374"/>
      <c r="AO45" s="372"/>
      <c r="AP45" s="693">
        <f>SUM(AG45:AO45)</f>
        <v>5</v>
      </c>
    </row>
    <row r="46" spans="1:42" s="369" customFormat="1" ht="8.25" customHeight="1" x14ac:dyDescent="0.2">
      <c r="A46" s="380">
        <v>40</v>
      </c>
      <c r="B46" s="1188" t="s">
        <v>594</v>
      </c>
      <c r="C46" s="1193" t="s">
        <v>44</v>
      </c>
      <c r="D46" s="465" t="s">
        <v>273</v>
      </c>
      <c r="E46" s="465">
        <v>0</v>
      </c>
      <c r="F46" s="466">
        <v>2</v>
      </c>
      <c r="G46" s="466">
        <v>0</v>
      </c>
      <c r="H46" s="465">
        <v>0</v>
      </c>
      <c r="I46" s="466">
        <v>4</v>
      </c>
      <c r="J46" s="466">
        <v>0</v>
      </c>
      <c r="K46" s="466"/>
      <c r="L46" s="465"/>
      <c r="M46" s="462">
        <f t="shared" ref="M46" si="6">SUM(D46:L46)</f>
        <v>6</v>
      </c>
      <c r="O46" s="380">
        <v>67</v>
      </c>
      <c r="P46" s="463" t="s">
        <v>445</v>
      </c>
      <c r="Q46" s="464" t="s">
        <v>51</v>
      </c>
      <c r="R46" s="465" t="s">
        <v>32</v>
      </c>
      <c r="S46" s="1253">
        <v>0</v>
      </c>
      <c r="T46" s="1259">
        <v>0</v>
      </c>
      <c r="U46" s="1259">
        <v>0</v>
      </c>
      <c r="V46" s="1253">
        <v>0</v>
      </c>
      <c r="W46" s="1259">
        <v>1</v>
      </c>
      <c r="X46" s="1259">
        <v>0</v>
      </c>
      <c r="Y46" s="1259"/>
      <c r="Z46" s="1259"/>
      <c r="AA46" s="462">
        <f>SUM(S46:Z46)</f>
        <v>1</v>
      </c>
      <c r="AD46" s="380">
        <v>42</v>
      </c>
      <c r="AE46" s="1061" t="s">
        <v>338</v>
      </c>
      <c r="AF46" s="938" t="s">
        <v>339</v>
      </c>
      <c r="AG46" s="372" t="s">
        <v>291</v>
      </c>
      <c r="AH46" s="372">
        <v>0</v>
      </c>
      <c r="AI46" s="374">
        <v>0</v>
      </c>
      <c r="AJ46" s="374">
        <v>5</v>
      </c>
      <c r="AK46" s="372">
        <v>0</v>
      </c>
      <c r="AL46" s="374">
        <v>0</v>
      </c>
      <c r="AM46" s="374">
        <v>0</v>
      </c>
      <c r="AN46" s="374"/>
      <c r="AO46" s="372"/>
      <c r="AP46" s="693">
        <f>SUM(AG46:AO46)</f>
        <v>5</v>
      </c>
    </row>
    <row r="47" spans="1:42" s="369" customFormat="1" ht="8.25" customHeight="1" x14ac:dyDescent="0.2">
      <c r="A47" s="380">
        <v>40</v>
      </c>
      <c r="B47" s="1187" t="s">
        <v>323</v>
      </c>
      <c r="C47" s="1284" t="s">
        <v>212</v>
      </c>
      <c r="D47" s="465" t="s">
        <v>273</v>
      </c>
      <c r="E47" s="465">
        <v>0</v>
      </c>
      <c r="F47" s="466">
        <v>0</v>
      </c>
      <c r="G47" s="466">
        <v>0</v>
      </c>
      <c r="H47" s="465">
        <v>0</v>
      </c>
      <c r="I47" s="466">
        <v>1</v>
      </c>
      <c r="J47" s="466">
        <v>5</v>
      </c>
      <c r="K47" s="466"/>
      <c r="L47" s="465"/>
      <c r="M47" s="462">
        <f t="shared" ref="M47:M52" si="7">SUM(D47:L47)</f>
        <v>6</v>
      </c>
      <c r="O47" s="1606" t="s">
        <v>240</v>
      </c>
      <c r="P47" s="1606"/>
      <c r="Q47" s="1606"/>
      <c r="R47" s="1606"/>
      <c r="S47" s="1606"/>
      <c r="T47" s="1606"/>
      <c r="U47" s="1606"/>
      <c r="V47" s="1606"/>
      <c r="W47" s="1606"/>
      <c r="X47" s="1606"/>
      <c r="Y47" s="1606"/>
      <c r="Z47" s="1606"/>
      <c r="AA47" s="1606"/>
      <c r="AB47" s="939"/>
      <c r="AC47" s="939"/>
      <c r="AD47" s="380">
        <v>43</v>
      </c>
      <c r="AE47" s="1186" t="s">
        <v>666</v>
      </c>
      <c r="AF47" s="1189" t="s">
        <v>667</v>
      </c>
      <c r="AG47" s="372" t="s">
        <v>32</v>
      </c>
      <c r="AH47" s="1237">
        <v>0</v>
      </c>
      <c r="AI47" s="1238">
        <v>0</v>
      </c>
      <c r="AJ47" s="1238">
        <v>0</v>
      </c>
      <c r="AK47" s="1237">
        <v>4.5</v>
      </c>
      <c r="AL47" s="1238">
        <v>0</v>
      </c>
      <c r="AM47" s="1238">
        <v>0</v>
      </c>
      <c r="AN47" s="1238"/>
      <c r="AO47" s="1238"/>
      <c r="AP47" s="693">
        <f>SUM(AH47:AO47)</f>
        <v>4.5</v>
      </c>
    </row>
    <row r="48" spans="1:42" s="369" customFormat="1" ht="8.25" customHeight="1" x14ac:dyDescent="0.2">
      <c r="A48" s="380">
        <v>44</v>
      </c>
      <c r="B48" s="493" t="s">
        <v>469</v>
      </c>
      <c r="C48" s="1190" t="s">
        <v>95</v>
      </c>
      <c r="D48" s="465" t="s">
        <v>73</v>
      </c>
      <c r="E48" s="465">
        <v>0</v>
      </c>
      <c r="F48" s="466">
        <v>0</v>
      </c>
      <c r="G48" s="466">
        <v>0</v>
      </c>
      <c r="H48" s="465">
        <v>0</v>
      </c>
      <c r="I48" s="466">
        <v>1</v>
      </c>
      <c r="J48" s="466">
        <v>4</v>
      </c>
      <c r="K48" s="466"/>
      <c r="L48" s="465"/>
      <c r="M48" s="462">
        <f t="shared" si="7"/>
        <v>5</v>
      </c>
      <c r="O48" s="1607"/>
      <c r="P48" s="1607"/>
      <c r="Q48" s="1607"/>
      <c r="R48" s="1607"/>
      <c r="S48" s="1607"/>
      <c r="T48" s="1607"/>
      <c r="U48" s="1607"/>
      <c r="V48" s="1607"/>
      <c r="W48" s="1607"/>
      <c r="X48" s="1607"/>
      <c r="Y48" s="1607"/>
      <c r="Z48" s="1607"/>
      <c r="AA48" s="1607"/>
      <c r="AB48" s="939"/>
      <c r="AC48" s="939"/>
      <c r="AD48" s="380">
        <v>44</v>
      </c>
      <c r="AE48" s="932" t="s">
        <v>467</v>
      </c>
      <c r="AF48" s="937" t="s">
        <v>21</v>
      </c>
      <c r="AG48" s="372" t="s">
        <v>73</v>
      </c>
      <c r="AH48" s="372">
        <v>0</v>
      </c>
      <c r="AI48" s="374">
        <v>4.5</v>
      </c>
      <c r="AJ48" s="374">
        <v>0</v>
      </c>
      <c r="AK48" s="372">
        <v>0</v>
      </c>
      <c r="AL48" s="374">
        <v>0</v>
      </c>
      <c r="AM48" s="374">
        <v>0</v>
      </c>
      <c r="AN48" s="374"/>
      <c r="AO48" s="372"/>
      <c r="AP48" s="693">
        <f>SUM(AG48:AO48)</f>
        <v>4.5</v>
      </c>
    </row>
    <row r="49" spans="1:42" s="369" customFormat="1" ht="8.25" customHeight="1" x14ac:dyDescent="0.2">
      <c r="A49" s="380">
        <v>44</v>
      </c>
      <c r="B49" s="1285" t="s">
        <v>474</v>
      </c>
      <c r="C49" s="1286" t="s">
        <v>59</v>
      </c>
      <c r="D49" s="465" t="s">
        <v>73</v>
      </c>
      <c r="E49" s="465">
        <v>0</v>
      </c>
      <c r="F49" s="466">
        <v>0</v>
      </c>
      <c r="G49" s="466">
        <v>5</v>
      </c>
      <c r="H49" s="465">
        <v>0</v>
      </c>
      <c r="I49" s="466">
        <v>0</v>
      </c>
      <c r="J49" s="466">
        <v>0</v>
      </c>
      <c r="K49" s="466"/>
      <c r="L49" s="465"/>
      <c r="M49" s="462">
        <f t="shared" si="7"/>
        <v>5</v>
      </c>
      <c r="O49" s="380">
        <v>50</v>
      </c>
      <c r="P49" s="413" t="s">
        <v>471</v>
      </c>
      <c r="Q49" s="1207" t="s">
        <v>44</v>
      </c>
      <c r="R49" s="372" t="s">
        <v>73</v>
      </c>
      <c r="S49" s="372">
        <v>4</v>
      </c>
      <c r="T49" s="374">
        <v>0</v>
      </c>
      <c r="U49" s="374">
        <v>0</v>
      </c>
      <c r="V49" s="372">
        <v>0</v>
      </c>
      <c r="W49" s="374">
        <v>0</v>
      </c>
      <c r="X49" s="374">
        <v>0</v>
      </c>
      <c r="Y49" s="374"/>
      <c r="Z49" s="375"/>
      <c r="AA49" s="693">
        <f>SUM(R49:Z49)</f>
        <v>4</v>
      </c>
      <c r="AD49" s="380">
        <v>45</v>
      </c>
      <c r="AE49" s="1061" t="s">
        <v>494</v>
      </c>
      <c r="AF49" s="938" t="s">
        <v>27</v>
      </c>
      <c r="AG49" s="372" t="s">
        <v>291</v>
      </c>
      <c r="AH49" s="372">
        <v>0</v>
      </c>
      <c r="AI49" s="374">
        <v>0</v>
      </c>
      <c r="AJ49" s="374">
        <v>0</v>
      </c>
      <c r="AK49" s="372">
        <v>0</v>
      </c>
      <c r="AL49" s="374">
        <v>0</v>
      </c>
      <c r="AM49" s="374">
        <v>4.5</v>
      </c>
      <c r="AN49" s="374"/>
      <c r="AO49" s="372"/>
      <c r="AP49" s="693">
        <f>SUM(AG49:AO49)</f>
        <v>4.5</v>
      </c>
    </row>
    <row r="50" spans="1:42" s="369" customFormat="1" ht="8.25" customHeight="1" x14ac:dyDescent="0.2">
      <c r="A50" s="380">
        <v>44</v>
      </c>
      <c r="B50" s="544" t="s">
        <v>488</v>
      </c>
      <c r="C50" s="1193" t="s">
        <v>214</v>
      </c>
      <c r="D50" s="465" t="s">
        <v>273</v>
      </c>
      <c r="E50" s="465">
        <v>0</v>
      </c>
      <c r="F50" s="466">
        <v>2</v>
      </c>
      <c r="G50" s="466">
        <v>0</v>
      </c>
      <c r="H50" s="465">
        <v>0</v>
      </c>
      <c r="I50" s="466">
        <v>0</v>
      </c>
      <c r="J50" s="466">
        <v>3</v>
      </c>
      <c r="K50" s="466"/>
      <c r="L50" s="465"/>
      <c r="M50" s="462">
        <f t="shared" si="7"/>
        <v>5</v>
      </c>
      <c r="O50" s="380">
        <v>51</v>
      </c>
      <c r="P50" s="507" t="s">
        <v>842</v>
      </c>
      <c r="Q50" s="1208" t="s">
        <v>27</v>
      </c>
      <c r="R50" s="372" t="s">
        <v>273</v>
      </c>
      <c r="S50" s="372">
        <v>0</v>
      </c>
      <c r="T50" s="374">
        <v>0</v>
      </c>
      <c r="U50" s="374">
        <v>0</v>
      </c>
      <c r="V50" s="372">
        <v>4</v>
      </c>
      <c r="W50" s="374">
        <v>0</v>
      </c>
      <c r="X50" s="374">
        <v>0</v>
      </c>
      <c r="Y50" s="374"/>
      <c r="Z50" s="372"/>
      <c r="AA50" s="693">
        <f>SUM(R50:Z50)</f>
        <v>4</v>
      </c>
      <c r="AD50" s="380">
        <v>46</v>
      </c>
      <c r="AE50" s="931" t="s">
        <v>493</v>
      </c>
      <c r="AF50" s="936" t="s">
        <v>176</v>
      </c>
      <c r="AG50" s="372" t="s">
        <v>291</v>
      </c>
      <c r="AH50" s="372">
        <v>0</v>
      </c>
      <c r="AI50" s="374">
        <v>4.5</v>
      </c>
      <c r="AJ50" s="374">
        <v>0</v>
      </c>
      <c r="AK50" s="372">
        <v>0</v>
      </c>
      <c r="AL50" s="374">
        <v>0</v>
      </c>
      <c r="AM50" s="374">
        <v>0</v>
      </c>
      <c r="AN50" s="374"/>
      <c r="AO50" s="375"/>
      <c r="AP50" s="693">
        <f>SUM(AG50:AO50)</f>
        <v>4.5</v>
      </c>
    </row>
    <row r="51" spans="1:42" s="369" customFormat="1" ht="8.25" customHeight="1" x14ac:dyDescent="0.2">
      <c r="A51" s="380">
        <v>44</v>
      </c>
      <c r="B51" s="1287" t="s">
        <v>485</v>
      </c>
      <c r="C51" s="1287" t="s">
        <v>59</v>
      </c>
      <c r="D51" s="465" t="s">
        <v>273</v>
      </c>
      <c r="E51" s="465">
        <v>5</v>
      </c>
      <c r="F51" s="466">
        <v>0</v>
      </c>
      <c r="G51" s="466">
        <v>0</v>
      </c>
      <c r="H51" s="465">
        <v>0</v>
      </c>
      <c r="I51" s="466">
        <v>0</v>
      </c>
      <c r="J51" s="466">
        <v>0</v>
      </c>
      <c r="K51" s="466"/>
      <c r="L51" s="465"/>
      <c r="M51" s="462">
        <f t="shared" si="7"/>
        <v>5</v>
      </c>
      <c r="O51" s="380">
        <v>52</v>
      </c>
      <c r="P51" s="408" t="s">
        <v>764</v>
      </c>
      <c r="Q51" s="1209" t="s">
        <v>31</v>
      </c>
      <c r="R51" s="372" t="s">
        <v>291</v>
      </c>
      <c r="S51" s="372">
        <v>0</v>
      </c>
      <c r="T51" s="374">
        <v>0</v>
      </c>
      <c r="U51" s="374">
        <v>4</v>
      </c>
      <c r="V51" s="372">
        <v>0</v>
      </c>
      <c r="W51" s="374">
        <v>0</v>
      </c>
      <c r="X51" s="374">
        <v>0</v>
      </c>
      <c r="Y51" s="374"/>
      <c r="Z51" s="374"/>
      <c r="AA51" s="693">
        <f>SUM(R51:Z51)</f>
        <v>4</v>
      </c>
      <c r="AD51" s="380">
        <v>47</v>
      </c>
      <c r="AE51" s="897" t="s">
        <v>333</v>
      </c>
      <c r="AF51" s="937" t="s">
        <v>185</v>
      </c>
      <c r="AG51" s="372" t="s">
        <v>291</v>
      </c>
      <c r="AH51" s="372">
        <v>0</v>
      </c>
      <c r="AI51" s="374">
        <v>0</v>
      </c>
      <c r="AJ51" s="374">
        <v>4.5</v>
      </c>
      <c r="AK51" s="372">
        <v>0</v>
      </c>
      <c r="AL51" s="374">
        <v>0</v>
      </c>
      <c r="AM51" s="374">
        <v>0</v>
      </c>
      <c r="AN51" s="374"/>
      <c r="AO51" s="375"/>
      <c r="AP51" s="693">
        <f>SUM(AG51:AO51)</f>
        <v>4.5</v>
      </c>
    </row>
    <row r="52" spans="1:42" s="369" customFormat="1" ht="8.25" customHeight="1" x14ac:dyDescent="0.2">
      <c r="A52" s="380">
        <v>44</v>
      </c>
      <c r="B52" s="509" t="s">
        <v>505</v>
      </c>
      <c r="C52" s="1192" t="s">
        <v>145</v>
      </c>
      <c r="D52" s="465" t="s">
        <v>499</v>
      </c>
      <c r="E52" s="465">
        <v>5</v>
      </c>
      <c r="F52" s="466">
        <v>0</v>
      </c>
      <c r="G52" s="466">
        <v>0</v>
      </c>
      <c r="H52" s="465">
        <v>0</v>
      </c>
      <c r="I52" s="466">
        <v>0</v>
      </c>
      <c r="J52" s="466">
        <v>0</v>
      </c>
      <c r="K52" s="466"/>
      <c r="L52" s="465"/>
      <c r="M52" s="462">
        <f t="shared" si="7"/>
        <v>5</v>
      </c>
      <c r="O52" s="380">
        <v>53</v>
      </c>
      <c r="P52" s="446" t="s">
        <v>504</v>
      </c>
      <c r="Q52" s="1063" t="s">
        <v>147</v>
      </c>
      <c r="R52" s="372" t="s">
        <v>499</v>
      </c>
      <c r="S52" s="372">
        <v>0</v>
      </c>
      <c r="T52" s="374">
        <v>4</v>
      </c>
      <c r="U52" s="374">
        <v>0</v>
      </c>
      <c r="V52" s="372">
        <v>0</v>
      </c>
      <c r="W52" s="374">
        <v>0</v>
      </c>
      <c r="X52" s="374">
        <v>0</v>
      </c>
      <c r="Y52" s="374"/>
      <c r="Z52" s="372"/>
      <c r="AA52" s="693">
        <f>SUM(R52:Z52)</f>
        <v>4</v>
      </c>
      <c r="AD52" s="380">
        <v>48</v>
      </c>
      <c r="AE52" s="1206" t="s">
        <v>557</v>
      </c>
      <c r="AF52" s="1064" t="s">
        <v>94</v>
      </c>
      <c r="AG52" s="372" t="s">
        <v>32</v>
      </c>
      <c r="AH52" s="1237">
        <v>0</v>
      </c>
      <c r="AI52" s="1238">
        <v>0</v>
      </c>
      <c r="AJ52" s="1238">
        <v>0</v>
      </c>
      <c r="AK52" s="1237">
        <v>0</v>
      </c>
      <c r="AL52" s="1238">
        <v>4</v>
      </c>
      <c r="AM52" s="1238">
        <v>0</v>
      </c>
      <c r="AN52" s="1238"/>
      <c r="AO52" s="1238"/>
      <c r="AP52" s="693">
        <f>SUM(AH52:AO52)</f>
        <v>4</v>
      </c>
    </row>
    <row r="53" spans="1:42" s="369" customFormat="1" ht="8.25" customHeight="1" x14ac:dyDescent="0.2">
      <c r="A53" s="380">
        <v>49</v>
      </c>
      <c r="B53" s="474" t="s">
        <v>343</v>
      </c>
      <c r="C53" s="770" t="s">
        <v>75</v>
      </c>
      <c r="D53" s="465" t="s">
        <v>42</v>
      </c>
      <c r="E53" s="465">
        <v>1</v>
      </c>
      <c r="F53" s="466">
        <v>2</v>
      </c>
      <c r="G53" s="466">
        <v>0</v>
      </c>
      <c r="H53" s="465">
        <v>0</v>
      </c>
      <c r="I53" s="466">
        <v>0</v>
      </c>
      <c r="J53" s="466">
        <v>1</v>
      </c>
      <c r="K53" s="466"/>
      <c r="L53" s="465"/>
      <c r="M53" s="462">
        <f>SUM(E53:L53)</f>
        <v>4</v>
      </c>
      <c r="O53" s="380">
        <v>54</v>
      </c>
      <c r="P53" s="500" t="s">
        <v>670</v>
      </c>
      <c r="Q53" s="501" t="s">
        <v>339</v>
      </c>
      <c r="R53" s="465" t="s">
        <v>63</v>
      </c>
      <c r="S53" s="372">
        <v>0</v>
      </c>
      <c r="T53" s="374">
        <v>0</v>
      </c>
      <c r="U53" s="374">
        <v>0</v>
      </c>
      <c r="V53" s="372">
        <v>0</v>
      </c>
      <c r="W53" s="374">
        <v>3</v>
      </c>
      <c r="X53" s="374">
        <v>0</v>
      </c>
      <c r="Y53" s="374"/>
      <c r="Z53" s="375"/>
      <c r="AA53" s="693">
        <f>SUM(R53:Z53)</f>
        <v>3</v>
      </c>
      <c r="AD53" s="380">
        <v>49</v>
      </c>
      <c r="AE53" s="1303" t="s">
        <v>316</v>
      </c>
      <c r="AF53" s="1303" t="s">
        <v>214</v>
      </c>
      <c r="AG53" s="372" t="s">
        <v>63</v>
      </c>
      <c r="AH53" s="372">
        <v>0</v>
      </c>
      <c r="AI53" s="374">
        <v>0</v>
      </c>
      <c r="AJ53" s="374">
        <v>0</v>
      </c>
      <c r="AK53" s="372">
        <v>0</v>
      </c>
      <c r="AL53" s="374">
        <v>0</v>
      </c>
      <c r="AM53" s="374">
        <v>4</v>
      </c>
      <c r="AN53" s="374"/>
      <c r="AO53" s="372"/>
      <c r="AP53" s="693">
        <f t="shared" ref="AP53" si="8">SUM(AG53:AO53)</f>
        <v>4</v>
      </c>
    </row>
    <row r="54" spans="1:42" ht="8.25" customHeight="1" x14ac:dyDescent="0.2"/>
    <row r="55" spans="1:42" ht="8.25" customHeight="1" x14ac:dyDescent="0.2"/>
    <row r="56" spans="1:42" ht="8.25" customHeight="1" x14ac:dyDescent="0.2"/>
    <row r="57" spans="1:42" ht="8.25" customHeight="1" x14ac:dyDescent="0.2"/>
    <row r="58" spans="1:42" ht="8.25" customHeight="1" x14ac:dyDescent="0.2"/>
    <row r="59" spans="1:42" ht="8.25" customHeight="1" x14ac:dyDescent="0.2">
      <c r="O59" s="369"/>
      <c r="P59" s="369"/>
      <c r="Q59" s="369"/>
      <c r="R59" s="369"/>
      <c r="S59" s="369"/>
      <c r="T59" s="369"/>
      <c r="U59" s="369"/>
      <c r="V59" s="369"/>
      <c r="W59" s="369"/>
      <c r="X59" s="369"/>
      <c r="Y59" s="369"/>
      <c r="Z59" s="369"/>
      <c r="AA59" s="369"/>
      <c r="AB59" s="369"/>
      <c r="AC59" s="369"/>
      <c r="AD59" s="1211"/>
      <c r="AE59" s="1216"/>
      <c r="AF59" s="1217"/>
      <c r="AG59" s="431"/>
      <c r="AH59" s="431"/>
      <c r="AI59" s="1218"/>
      <c r="AJ59" s="1218"/>
      <c r="AK59" s="431"/>
      <c r="AL59" s="1218"/>
      <c r="AM59" s="1218"/>
      <c r="AN59" s="1218"/>
      <c r="AO59" s="1218"/>
      <c r="AP59" s="1219"/>
    </row>
    <row r="60" spans="1:42" ht="8.25" customHeight="1" x14ac:dyDescent="0.2">
      <c r="AD60" s="1211"/>
      <c r="AE60" s="1220"/>
      <c r="AF60" s="1220"/>
      <c r="AG60" s="431"/>
      <c r="AH60" s="431"/>
      <c r="AI60" s="1218"/>
      <c r="AJ60" s="1218"/>
      <c r="AK60" s="431"/>
      <c r="AL60" s="1218"/>
      <c r="AM60" s="1218"/>
      <c r="AN60" s="1218"/>
      <c r="AO60" s="1218"/>
      <c r="AP60" s="1219"/>
    </row>
    <row r="61" spans="1:42" ht="8.25" customHeight="1" x14ac:dyDescent="0.2">
      <c r="AD61" s="1221"/>
      <c r="AE61" s="429"/>
      <c r="AF61" s="1217"/>
      <c r="AG61" s="431"/>
      <c r="AH61" s="431"/>
      <c r="AI61" s="1218"/>
      <c r="AJ61" s="1218"/>
      <c r="AK61" s="431"/>
      <c r="AL61" s="1218"/>
      <c r="AM61" s="1218"/>
      <c r="AN61" s="1218"/>
      <c r="AO61" s="1218"/>
      <c r="AP61" s="1219"/>
    </row>
    <row r="62" spans="1:42" ht="8.25" customHeight="1" x14ac:dyDescent="0.2">
      <c r="AD62" s="1221"/>
      <c r="AE62" s="429"/>
      <c r="AF62" s="1222"/>
      <c r="AG62" s="431"/>
      <c r="AH62" s="431"/>
      <c r="AI62" s="1218"/>
      <c r="AJ62" s="1218"/>
      <c r="AK62" s="431"/>
      <c r="AL62" s="1218"/>
      <c r="AM62" s="1218"/>
      <c r="AN62" s="1218"/>
      <c r="AO62" s="1218"/>
      <c r="AP62" s="1219"/>
    </row>
    <row r="63" spans="1:42" ht="8.25" customHeight="1" x14ac:dyDescent="0.2">
      <c r="AD63" s="1221"/>
      <c r="AE63" s="429"/>
      <c r="AF63" s="1217"/>
      <c r="AG63" s="431"/>
      <c r="AH63" s="431"/>
      <c r="AI63" s="1218"/>
      <c r="AJ63" s="1218"/>
      <c r="AK63" s="431"/>
      <c r="AL63" s="1218"/>
      <c r="AM63" s="1218"/>
      <c r="AN63" s="1218"/>
      <c r="AO63" s="1218"/>
      <c r="AP63" s="1219"/>
    </row>
    <row r="64" spans="1:42" ht="8.25" customHeight="1" x14ac:dyDescent="0.2">
      <c r="AD64" s="1221"/>
      <c r="AE64" s="1212"/>
      <c r="AF64" s="1212"/>
      <c r="AG64" s="431"/>
      <c r="AH64" s="431"/>
      <c r="AI64" s="1218"/>
      <c r="AJ64" s="1218"/>
      <c r="AK64" s="431"/>
      <c r="AL64" s="1218"/>
      <c r="AM64" s="1218"/>
      <c r="AN64" s="1218"/>
      <c r="AO64" s="1218"/>
      <c r="AP64" s="1219"/>
    </row>
    <row r="65" spans="30:42" x14ac:dyDescent="0.2">
      <c r="AD65" s="1221"/>
      <c r="AE65" s="1223"/>
      <c r="AF65" s="1223"/>
      <c r="AG65" s="431"/>
      <c r="AH65" s="431"/>
      <c r="AI65" s="1218"/>
      <c r="AJ65" s="1218"/>
      <c r="AK65" s="431"/>
      <c r="AL65" s="1218"/>
      <c r="AM65" s="1218"/>
      <c r="AN65" s="1218"/>
      <c r="AO65" s="1218"/>
      <c r="AP65" s="1219"/>
    </row>
    <row r="66" spans="30:42" x14ac:dyDescent="0.2">
      <c r="AD66" s="1221"/>
      <c r="AE66" s="1212"/>
      <c r="AF66" s="1212"/>
      <c r="AG66" s="431"/>
      <c r="AH66" s="431"/>
      <c r="AI66" s="1218"/>
      <c r="AJ66" s="1218"/>
      <c r="AK66" s="431"/>
      <c r="AL66" s="1218"/>
      <c r="AM66" s="1218"/>
      <c r="AN66" s="1218"/>
      <c r="AO66" s="1218"/>
      <c r="AP66" s="1219"/>
    </row>
    <row r="67" spans="30:42" x14ac:dyDescent="0.2">
      <c r="AD67" s="1221"/>
      <c r="AE67" s="1223"/>
      <c r="AF67" s="1223"/>
      <c r="AG67" s="431"/>
      <c r="AH67" s="431"/>
      <c r="AI67" s="1218"/>
      <c r="AJ67" s="1218"/>
      <c r="AK67" s="431"/>
      <c r="AL67" s="1218"/>
      <c r="AM67" s="1218"/>
      <c r="AN67" s="1218"/>
      <c r="AO67" s="1218"/>
      <c r="AP67" s="1219"/>
    </row>
    <row r="68" spans="30:42" x14ac:dyDescent="0.2">
      <c r="AD68" s="1221"/>
      <c r="AE68" s="1223"/>
      <c r="AF68" s="1223"/>
      <c r="AG68" s="431"/>
      <c r="AH68" s="431"/>
      <c r="AI68" s="1218"/>
      <c r="AJ68" s="1218"/>
      <c r="AK68" s="431"/>
      <c r="AL68" s="1218"/>
      <c r="AM68" s="1218"/>
      <c r="AN68" s="1218"/>
      <c r="AO68" s="1218"/>
      <c r="AP68" s="1219"/>
    </row>
    <row r="69" spans="30:42" x14ac:dyDescent="0.2">
      <c r="AD69" s="1221"/>
      <c r="AE69" s="1223"/>
      <c r="AF69" s="1223"/>
      <c r="AG69" s="431"/>
      <c r="AH69" s="431"/>
      <c r="AI69" s="1218"/>
      <c r="AJ69" s="1218"/>
      <c r="AK69" s="431"/>
      <c r="AL69" s="1218"/>
      <c r="AM69" s="1218"/>
      <c r="AN69" s="1218"/>
      <c r="AO69" s="1218"/>
      <c r="AP69" s="1219"/>
    </row>
    <row r="70" spans="30:42" x14ac:dyDescent="0.2">
      <c r="AD70" s="1221"/>
      <c r="AE70" s="1213"/>
      <c r="AF70" s="429"/>
      <c r="AG70" s="431"/>
      <c r="AH70" s="431"/>
      <c r="AI70" s="1218"/>
      <c r="AJ70" s="1218"/>
      <c r="AK70" s="431"/>
      <c r="AL70" s="1218"/>
      <c r="AM70" s="1218"/>
      <c r="AN70" s="1218"/>
      <c r="AO70" s="431"/>
      <c r="AP70" s="1219"/>
    </row>
    <row r="71" spans="30:42" x14ac:dyDescent="0.2">
      <c r="AD71" s="1221"/>
      <c r="AE71" s="1213"/>
      <c r="AF71" s="429"/>
      <c r="AG71" s="431"/>
      <c r="AH71" s="431"/>
      <c r="AI71" s="1218"/>
      <c r="AJ71" s="1218"/>
      <c r="AK71" s="431"/>
      <c r="AL71" s="1218"/>
      <c r="AM71" s="1218"/>
      <c r="AN71" s="1218"/>
      <c r="AO71" s="431"/>
      <c r="AP71" s="1219"/>
    </row>
    <row r="72" spans="30:42" x14ac:dyDescent="0.2">
      <c r="AD72" s="1221"/>
      <c r="AE72" s="1213"/>
      <c r="AF72" s="429"/>
      <c r="AG72" s="431"/>
      <c r="AH72" s="431"/>
      <c r="AI72" s="1218"/>
      <c r="AJ72" s="1218"/>
      <c r="AK72" s="431"/>
      <c r="AL72" s="1218"/>
      <c r="AM72" s="1218"/>
      <c r="AN72" s="1218"/>
      <c r="AO72" s="431"/>
      <c r="AP72" s="1219"/>
    </row>
    <row r="73" spans="30:42" x14ac:dyDescent="0.2">
      <c r="AD73" s="1221"/>
      <c r="AE73" s="1213"/>
      <c r="AF73" s="429"/>
      <c r="AG73" s="431"/>
      <c r="AH73" s="431"/>
      <c r="AI73" s="1218"/>
      <c r="AJ73" s="1218"/>
      <c r="AK73" s="431"/>
      <c r="AL73" s="1218"/>
      <c r="AM73" s="1218"/>
      <c r="AN73" s="1218"/>
      <c r="AO73" s="1211"/>
      <c r="AP73" s="1219"/>
    </row>
    <row r="74" spans="30:42" x14ac:dyDescent="0.2">
      <c r="AD74" s="1221"/>
      <c r="AE74" s="1213"/>
      <c r="AF74" s="429"/>
      <c r="AG74" s="431"/>
      <c r="AH74" s="431"/>
      <c r="AI74" s="1218"/>
      <c r="AJ74" s="1218"/>
      <c r="AK74" s="431"/>
      <c r="AL74" s="1218"/>
      <c r="AM74" s="1218"/>
      <c r="AN74" s="1218"/>
      <c r="AO74" s="1211"/>
      <c r="AP74" s="1219"/>
    </row>
    <row r="75" spans="30:42" x14ac:dyDescent="0.2">
      <c r="AD75" s="1221"/>
      <c r="AE75" s="429"/>
      <c r="AF75" s="429"/>
      <c r="AG75" s="431"/>
      <c r="AH75" s="431"/>
      <c r="AI75" s="1218"/>
      <c r="AJ75" s="1218"/>
      <c r="AK75" s="431"/>
      <c r="AL75" s="1218"/>
      <c r="AM75" s="1218"/>
      <c r="AN75" s="1218"/>
      <c r="AO75" s="1211"/>
      <c r="AP75" s="1219"/>
    </row>
    <row r="76" spans="30:42" x14ac:dyDescent="0.2">
      <c r="AD76" s="1221"/>
      <c r="AE76" s="429"/>
      <c r="AF76" s="429"/>
      <c r="AG76" s="431"/>
      <c r="AH76" s="431"/>
      <c r="AI76" s="1218"/>
      <c r="AJ76" s="1218"/>
      <c r="AK76" s="431"/>
      <c r="AL76" s="1218"/>
      <c r="AM76" s="1218"/>
      <c r="AN76" s="1218"/>
      <c r="AO76" s="431"/>
      <c r="AP76" s="1219"/>
    </row>
    <row r="77" spans="30:42" x14ac:dyDescent="0.2">
      <c r="AD77" s="1221"/>
      <c r="AE77" s="1213"/>
      <c r="AF77" s="429"/>
      <c r="AG77" s="431"/>
      <c r="AH77" s="431"/>
      <c r="AI77" s="1218"/>
      <c r="AJ77" s="1218"/>
      <c r="AK77" s="431"/>
      <c r="AL77" s="1218"/>
      <c r="AM77" s="1218"/>
      <c r="AN77" s="1218"/>
      <c r="AO77" s="1218"/>
      <c r="AP77" s="1219"/>
    </row>
    <row r="78" spans="30:42" x14ac:dyDescent="0.2">
      <c r="AD78" s="1221"/>
      <c r="AE78" s="429"/>
      <c r="AF78" s="429"/>
      <c r="AG78" s="431"/>
      <c r="AH78" s="431"/>
      <c r="AI78" s="1218"/>
      <c r="AJ78" s="1218"/>
      <c r="AK78" s="431"/>
      <c r="AL78" s="1218"/>
      <c r="AM78" s="1218"/>
      <c r="AN78" s="1218"/>
      <c r="AO78" s="431"/>
      <c r="AP78" s="1219"/>
    </row>
    <row r="79" spans="30:42" x14ac:dyDescent="0.2">
      <c r="AD79" s="1221"/>
      <c r="AE79" s="1214"/>
      <c r="AF79" s="1214"/>
      <c r="AG79" s="478"/>
      <c r="AH79" s="431"/>
      <c r="AI79" s="1218"/>
      <c r="AJ79" s="1218"/>
      <c r="AK79" s="431"/>
      <c r="AL79" s="1218"/>
      <c r="AM79" s="1218"/>
      <c r="AN79" s="1218"/>
      <c r="AO79" s="432"/>
      <c r="AP79" s="1219"/>
    </row>
    <row r="80" spans="30:42" x14ac:dyDescent="0.2">
      <c r="AD80" s="1221"/>
      <c r="AE80" s="1224"/>
      <c r="AF80" s="1225"/>
      <c r="AG80" s="478"/>
      <c r="AH80" s="431"/>
      <c r="AI80" s="1218"/>
      <c r="AJ80" s="1218"/>
      <c r="AK80" s="431"/>
      <c r="AL80" s="1218"/>
      <c r="AM80" s="1218"/>
      <c r="AN80" s="1218"/>
      <c r="AO80" s="432"/>
      <c r="AP80" s="1219"/>
    </row>
    <row r="81" spans="30:42" x14ac:dyDescent="0.2">
      <c r="AD81" s="1221"/>
      <c r="AE81" s="1226"/>
      <c r="AF81" s="1226"/>
      <c r="AG81" s="431"/>
      <c r="AH81" s="431"/>
      <c r="AI81" s="1218"/>
      <c r="AJ81" s="1218"/>
      <c r="AK81" s="431"/>
      <c r="AL81" s="1218"/>
      <c r="AM81" s="1218"/>
      <c r="AN81" s="1218"/>
      <c r="AO81" s="431"/>
      <c r="AP81" s="1219"/>
    </row>
    <row r="82" spans="30:42" x14ac:dyDescent="0.2">
      <c r="AD82" s="1221"/>
      <c r="AE82" s="1215"/>
      <c r="AF82" s="1227"/>
      <c r="AG82" s="431"/>
      <c r="AH82" s="431"/>
      <c r="AI82" s="1218"/>
      <c r="AJ82" s="1218"/>
      <c r="AK82" s="431"/>
      <c r="AL82" s="1218"/>
      <c r="AM82" s="1218"/>
      <c r="AN82" s="1218"/>
      <c r="AO82" s="1218"/>
      <c r="AP82" s="1219"/>
    </row>
    <row r="83" spans="30:42" x14ac:dyDescent="0.2">
      <c r="AD83" s="1221"/>
      <c r="AE83" s="1214"/>
      <c r="AF83" s="1214"/>
      <c r="AG83" s="478"/>
      <c r="AH83" s="431"/>
      <c r="AI83" s="1218"/>
      <c r="AJ83" s="1218"/>
      <c r="AK83" s="431"/>
      <c r="AL83" s="1218"/>
      <c r="AM83" s="1218"/>
      <c r="AN83" s="1218"/>
      <c r="AO83" s="432"/>
      <c r="AP83" s="1219"/>
    </row>
    <row r="84" spans="30:42" x14ac:dyDescent="0.2">
      <c r="AD84" s="1221"/>
      <c r="AE84" s="1226"/>
      <c r="AF84" s="1226"/>
      <c r="AG84" s="431"/>
      <c r="AH84" s="431"/>
      <c r="AI84" s="1218"/>
      <c r="AJ84" s="1218"/>
      <c r="AK84" s="431"/>
      <c r="AL84" s="1218"/>
      <c r="AM84" s="1218"/>
      <c r="AN84" s="1218"/>
      <c r="AO84" s="432"/>
      <c r="AP84" s="1219"/>
    </row>
    <row r="85" spans="30:42" x14ac:dyDescent="0.2">
      <c r="AD85" s="1221"/>
      <c r="AE85" s="1226"/>
      <c r="AF85" s="1226"/>
      <c r="AG85" s="431"/>
      <c r="AH85" s="431"/>
      <c r="AI85" s="1218"/>
      <c r="AJ85" s="1218"/>
      <c r="AK85" s="431"/>
      <c r="AL85" s="1218"/>
      <c r="AM85" s="1218"/>
      <c r="AN85" s="1218"/>
      <c r="AO85" s="432"/>
      <c r="AP85" s="1219"/>
    </row>
    <row r="86" spans="30:42" x14ac:dyDescent="0.2">
      <c r="AD86" s="1221"/>
      <c r="AE86" s="1226"/>
      <c r="AF86" s="1226"/>
      <c r="AG86" s="431"/>
      <c r="AH86" s="431"/>
      <c r="AI86" s="1218"/>
      <c r="AJ86" s="1218"/>
      <c r="AK86" s="431"/>
      <c r="AL86" s="1218"/>
      <c r="AM86" s="1218"/>
      <c r="AN86" s="1218"/>
      <c r="AO86" s="432"/>
      <c r="AP86" s="1219"/>
    </row>
    <row r="87" spans="30:42" x14ac:dyDescent="0.2">
      <c r="AD87" s="1221"/>
      <c r="AE87" s="1226"/>
      <c r="AF87" s="1226"/>
      <c r="AG87" s="431"/>
      <c r="AH87" s="431"/>
      <c r="AI87" s="1218"/>
      <c r="AJ87" s="1218"/>
      <c r="AK87" s="431"/>
      <c r="AL87" s="1218"/>
      <c r="AM87" s="1218"/>
      <c r="AN87" s="1218"/>
      <c r="AO87" s="432"/>
      <c r="AP87" s="1219"/>
    </row>
    <row r="88" spans="30:42" x14ac:dyDescent="0.2">
      <c r="AD88" s="1221"/>
      <c r="AE88" s="1226"/>
      <c r="AF88" s="1226"/>
      <c r="AG88" s="431"/>
      <c r="AH88" s="431"/>
      <c r="AI88" s="1218"/>
      <c r="AJ88" s="1218"/>
      <c r="AK88" s="431"/>
      <c r="AL88" s="1218"/>
      <c r="AM88" s="1218"/>
      <c r="AN88" s="1218"/>
      <c r="AO88" s="432"/>
      <c r="AP88" s="1219"/>
    </row>
    <row r="89" spans="30:42" x14ac:dyDescent="0.2">
      <c r="AD89" s="1221"/>
      <c r="AE89" s="1215"/>
      <c r="AF89" s="1215"/>
      <c r="AG89" s="431"/>
      <c r="AH89" s="431"/>
      <c r="AI89" s="1218"/>
      <c r="AJ89" s="1218"/>
      <c r="AK89" s="431"/>
      <c r="AL89" s="1218"/>
      <c r="AM89" s="1218"/>
      <c r="AN89" s="1218"/>
      <c r="AO89" s="431"/>
      <c r="AP89" s="1219"/>
    </row>
    <row r="90" spans="30:42" x14ac:dyDescent="0.2">
      <c r="AD90" s="1221"/>
      <c r="AE90" s="1215"/>
      <c r="AF90" s="1215"/>
      <c r="AG90" s="431"/>
      <c r="AH90" s="431"/>
      <c r="AI90" s="1218"/>
      <c r="AJ90" s="1218"/>
      <c r="AK90" s="431"/>
      <c r="AL90" s="1218"/>
      <c r="AM90" s="1218"/>
      <c r="AN90" s="1218"/>
      <c r="AO90" s="431"/>
      <c r="AP90" s="1219"/>
    </row>
    <row r="91" spans="30:42" x14ac:dyDescent="0.2">
      <c r="AD91" s="1221"/>
      <c r="AE91" s="1228"/>
      <c r="AF91" s="1228"/>
      <c r="AG91" s="431"/>
      <c r="AH91" s="431"/>
      <c r="AI91" s="1218"/>
      <c r="AJ91" s="1218"/>
      <c r="AK91" s="431"/>
      <c r="AL91" s="1218"/>
      <c r="AM91" s="1218"/>
      <c r="AN91" s="1218"/>
      <c r="AO91" s="431"/>
      <c r="AP91" s="1219"/>
    </row>
    <row r="92" spans="30:42" x14ac:dyDescent="0.2">
      <c r="AD92" s="1221"/>
      <c r="AE92" s="1228"/>
      <c r="AF92" s="1228"/>
      <c r="AG92" s="431"/>
      <c r="AH92" s="431"/>
      <c r="AI92" s="1218"/>
      <c r="AJ92" s="1218"/>
      <c r="AK92" s="431"/>
      <c r="AL92" s="1218"/>
      <c r="AM92" s="1218"/>
      <c r="AN92" s="1218"/>
      <c r="AO92" s="431"/>
      <c r="AP92" s="1219"/>
    </row>
    <row r="93" spans="30:42" x14ac:dyDescent="0.2">
      <c r="AD93" s="1221"/>
      <c r="AE93" s="1229"/>
      <c r="AF93" s="1229"/>
      <c r="AG93" s="431"/>
      <c r="AH93" s="431"/>
      <c r="AI93" s="1218"/>
      <c r="AJ93" s="1218"/>
      <c r="AK93" s="431"/>
      <c r="AL93" s="1218"/>
      <c r="AM93" s="1218"/>
      <c r="AN93" s="1218"/>
      <c r="AO93" s="431"/>
      <c r="AP93" s="1219"/>
    </row>
    <row r="94" spans="30:42" x14ac:dyDescent="0.2">
      <c r="AD94" s="1221"/>
      <c r="AE94" s="1228"/>
      <c r="AF94" s="1228"/>
      <c r="AG94" s="431"/>
      <c r="AH94" s="431"/>
      <c r="AI94" s="1218"/>
      <c r="AJ94" s="1218"/>
      <c r="AK94" s="431"/>
      <c r="AL94" s="1218"/>
      <c r="AM94" s="1218"/>
      <c r="AN94" s="1218"/>
      <c r="AO94" s="431"/>
      <c r="AP94" s="1219"/>
    </row>
    <row r="95" spans="30:42" x14ac:dyDescent="0.2">
      <c r="AD95" s="1221"/>
      <c r="AE95" s="1228"/>
      <c r="AF95" s="1228"/>
      <c r="AG95" s="431"/>
      <c r="AH95" s="431"/>
      <c r="AI95" s="1218"/>
      <c r="AJ95" s="1218"/>
      <c r="AK95" s="431"/>
      <c r="AL95" s="1218"/>
      <c r="AM95" s="1218"/>
      <c r="AN95" s="1218"/>
      <c r="AO95" s="431"/>
      <c r="AP95" s="1219"/>
    </row>
    <row r="96" spans="30:42" x14ac:dyDescent="0.2">
      <c r="AD96" s="1221"/>
      <c r="AE96" s="1228"/>
      <c r="AF96" s="1228"/>
      <c r="AG96" s="431"/>
      <c r="AH96" s="431"/>
      <c r="AI96" s="1218"/>
      <c r="AJ96" s="1218"/>
      <c r="AK96" s="431"/>
      <c r="AL96" s="1218"/>
      <c r="AM96" s="1218"/>
      <c r="AN96" s="1218"/>
      <c r="AO96" s="431"/>
      <c r="AP96" s="1219"/>
    </row>
    <row r="97" spans="30:42" x14ac:dyDescent="0.2">
      <c r="AD97" s="1221"/>
      <c r="AE97" s="1228"/>
      <c r="AF97" s="1228"/>
      <c r="AG97" s="431"/>
      <c r="AH97" s="431"/>
      <c r="AI97" s="1218"/>
      <c r="AJ97" s="1218"/>
      <c r="AK97" s="431"/>
      <c r="AL97" s="1218"/>
      <c r="AM97" s="1218"/>
      <c r="AN97" s="1218"/>
      <c r="AO97" s="431"/>
      <c r="AP97" s="1219"/>
    </row>
    <row r="98" spans="30:42" x14ac:dyDescent="0.2">
      <c r="AD98" s="1221"/>
      <c r="AE98" s="429"/>
      <c r="AF98" s="429"/>
      <c r="AG98" s="431"/>
      <c r="AH98" s="431"/>
      <c r="AI98" s="1218"/>
      <c r="AJ98" s="1218"/>
      <c r="AK98" s="431"/>
      <c r="AL98" s="1218"/>
      <c r="AM98" s="1218"/>
      <c r="AN98" s="1218"/>
      <c r="AO98" s="431"/>
      <c r="AP98" s="1219"/>
    </row>
    <row r="99" spans="30:42" x14ac:dyDescent="0.2">
      <c r="AD99" s="1221"/>
      <c r="AE99" s="1230"/>
      <c r="AF99" s="1230"/>
      <c r="AG99" s="431"/>
      <c r="AH99" s="431"/>
      <c r="AI99" s="1218"/>
      <c r="AJ99" s="1218"/>
      <c r="AK99" s="431"/>
      <c r="AL99" s="1218"/>
      <c r="AM99" s="1218"/>
      <c r="AN99" s="1218"/>
      <c r="AO99" s="432"/>
      <c r="AP99" s="1219"/>
    </row>
    <row r="100" spans="30:42" x14ac:dyDescent="0.2">
      <c r="AD100" s="1221"/>
      <c r="AE100" s="1229"/>
      <c r="AF100" s="1229"/>
      <c r="AG100" s="431"/>
      <c r="AH100" s="431"/>
      <c r="AI100" s="1218"/>
      <c r="AJ100" s="1218"/>
      <c r="AK100" s="431"/>
      <c r="AL100" s="1218"/>
      <c r="AM100" s="1218"/>
      <c r="AN100" s="1218"/>
      <c r="AO100" s="431"/>
      <c r="AP100" s="1219"/>
    </row>
    <row r="101" spans="30:42" x14ac:dyDescent="0.2">
      <c r="AD101" s="1221"/>
      <c r="AE101" s="1229"/>
      <c r="AF101" s="1229"/>
      <c r="AG101" s="431"/>
      <c r="AH101" s="431"/>
      <c r="AI101" s="1218"/>
      <c r="AJ101" s="1218"/>
      <c r="AK101" s="431"/>
      <c r="AL101" s="1218"/>
      <c r="AM101" s="1218"/>
      <c r="AN101" s="1218"/>
      <c r="AO101" s="1218"/>
      <c r="AP101" s="1219"/>
    </row>
    <row r="102" spans="30:42" x14ac:dyDescent="0.2">
      <c r="AD102" s="1221"/>
      <c r="AE102" s="1215"/>
      <c r="AF102" s="1215"/>
      <c r="AG102" s="431"/>
      <c r="AH102" s="431"/>
      <c r="AI102" s="1218"/>
      <c r="AJ102" s="1218"/>
      <c r="AK102" s="431"/>
      <c r="AL102" s="1218"/>
      <c r="AM102" s="1218"/>
      <c r="AN102" s="1218"/>
      <c r="AO102" s="431"/>
      <c r="AP102" s="1219"/>
    </row>
    <row r="103" spans="30:42" x14ac:dyDescent="0.2">
      <c r="AD103" s="1221"/>
      <c r="AE103" s="1231"/>
      <c r="AF103" s="1231"/>
      <c r="AG103" s="431"/>
      <c r="AH103" s="431"/>
      <c r="AI103" s="1218"/>
      <c r="AJ103" s="1218"/>
      <c r="AK103" s="431"/>
      <c r="AL103" s="1218"/>
      <c r="AM103" s="1218"/>
      <c r="AN103" s="1218"/>
      <c r="AO103" s="431"/>
      <c r="AP103" s="1219"/>
    </row>
    <row r="104" spans="30:42" x14ac:dyDescent="0.2">
      <c r="AD104" s="1221"/>
      <c r="AE104" s="1215"/>
      <c r="AF104" s="1231"/>
      <c r="AG104" s="431"/>
      <c r="AH104" s="431"/>
      <c r="AI104" s="1218"/>
      <c r="AJ104" s="1218"/>
      <c r="AK104" s="431"/>
      <c r="AL104" s="1218"/>
      <c r="AM104" s="1218"/>
      <c r="AN104" s="1218"/>
      <c r="AO104" s="431"/>
      <c r="AP104" s="1219"/>
    </row>
    <row r="105" spans="30:42" x14ac:dyDescent="0.2">
      <c r="AD105" s="1221"/>
      <c r="AE105" s="1231"/>
      <c r="AF105" s="1231"/>
      <c r="AG105" s="431"/>
      <c r="AH105" s="431"/>
      <c r="AI105" s="1218"/>
      <c r="AJ105" s="1218"/>
      <c r="AK105" s="431"/>
      <c r="AL105" s="1218"/>
      <c r="AM105" s="1218"/>
      <c r="AN105" s="1218"/>
      <c r="AO105" s="432"/>
      <c r="AP105" s="1219"/>
    </row>
    <row r="106" spans="30:42" x14ac:dyDescent="0.2">
      <c r="AD106" s="1221"/>
      <c r="AE106" s="1232"/>
      <c r="AF106" s="1232"/>
      <c r="AG106" s="431"/>
      <c r="AH106" s="431"/>
      <c r="AI106" s="1218"/>
      <c r="AJ106" s="1218"/>
      <c r="AK106" s="431"/>
      <c r="AL106" s="1218"/>
      <c r="AM106" s="1218"/>
      <c r="AN106" s="1218"/>
      <c r="AO106" s="431"/>
      <c r="AP106" s="1219"/>
    </row>
    <row r="107" spans="30:42" x14ac:dyDescent="0.2">
      <c r="AD107" s="1221"/>
      <c r="AE107" s="1215"/>
      <c r="AF107" s="1233"/>
      <c r="AG107" s="431"/>
      <c r="AH107" s="431"/>
      <c r="AI107" s="1218"/>
      <c r="AJ107" s="1218"/>
      <c r="AK107" s="431"/>
      <c r="AL107" s="1218"/>
      <c r="AM107" s="1218"/>
      <c r="AN107" s="1218"/>
      <c r="AO107" s="431"/>
      <c r="AP107" s="1219"/>
    </row>
    <row r="108" spans="30:42" x14ac:dyDescent="0.2">
      <c r="AD108" s="1221"/>
      <c r="AE108" s="1231"/>
      <c r="AF108" s="1231"/>
      <c r="AG108" s="431"/>
      <c r="AH108" s="431"/>
      <c r="AI108" s="1218"/>
      <c r="AJ108" s="1218"/>
      <c r="AK108" s="431"/>
      <c r="AL108" s="1218"/>
      <c r="AM108" s="1218"/>
      <c r="AN108" s="1218"/>
      <c r="AO108" s="431"/>
      <c r="AP108" s="1219"/>
    </row>
    <row r="109" spans="30:42" x14ac:dyDescent="0.2">
      <c r="AD109" s="1221"/>
      <c r="AE109" s="1231"/>
      <c r="AF109" s="1231"/>
      <c r="AG109" s="431"/>
      <c r="AH109" s="431"/>
      <c r="AI109" s="1218"/>
      <c r="AJ109" s="1218"/>
      <c r="AK109" s="431"/>
      <c r="AL109" s="1218"/>
      <c r="AM109" s="1218"/>
      <c r="AN109" s="1218"/>
      <c r="AO109" s="431"/>
      <c r="AP109" s="1219"/>
    </row>
    <row r="110" spans="30:42" x14ac:dyDescent="0.2">
      <c r="AD110" s="1221"/>
      <c r="AE110" s="429"/>
      <c r="AF110" s="429"/>
      <c r="AG110" s="431"/>
      <c r="AH110" s="431"/>
      <c r="AI110" s="1218"/>
      <c r="AJ110" s="1218"/>
      <c r="AK110" s="431"/>
      <c r="AL110" s="1218"/>
      <c r="AM110" s="1218"/>
      <c r="AN110" s="1218"/>
      <c r="AO110" s="431"/>
      <c r="AP110" s="1219"/>
    </row>
    <row r="111" spans="30:42" x14ac:dyDescent="0.2">
      <c r="AD111" s="1221"/>
      <c r="AE111" s="1223"/>
      <c r="AF111" s="1223"/>
      <c r="AG111" s="431"/>
      <c r="AH111" s="431"/>
      <c r="AI111" s="1218"/>
      <c r="AJ111" s="1218"/>
      <c r="AK111" s="431"/>
      <c r="AL111" s="1218"/>
      <c r="AM111" s="1218"/>
      <c r="AN111" s="1218"/>
      <c r="AO111" s="431"/>
      <c r="AP111" s="1219"/>
    </row>
    <row r="112" spans="30:42" x14ac:dyDescent="0.2">
      <c r="AD112" s="1221"/>
      <c r="AE112" s="429"/>
      <c r="AF112" s="1234"/>
      <c r="AG112" s="431"/>
      <c r="AH112" s="431"/>
      <c r="AI112" s="1218"/>
      <c r="AJ112" s="1218"/>
      <c r="AK112" s="431"/>
      <c r="AL112" s="1218"/>
      <c r="AM112" s="1218"/>
      <c r="AN112" s="1218"/>
      <c r="AO112" s="1218"/>
      <c r="AP112" s="1219"/>
    </row>
    <row r="113" spans="30:42" x14ac:dyDescent="0.2">
      <c r="AD113" s="1221"/>
      <c r="AE113" s="1231"/>
      <c r="AF113" s="1231"/>
      <c r="AG113" s="431"/>
      <c r="AH113" s="431"/>
      <c r="AI113" s="1218"/>
      <c r="AJ113" s="1218"/>
      <c r="AK113" s="431"/>
      <c r="AL113" s="1218"/>
      <c r="AM113" s="1218"/>
      <c r="AN113" s="1218"/>
      <c r="AO113" s="431"/>
      <c r="AP113" s="1219"/>
    </row>
    <row r="114" spans="30:42" x14ac:dyDescent="0.2">
      <c r="AD114" s="1221"/>
      <c r="AE114" s="1215"/>
      <c r="AF114" s="1233"/>
      <c r="AG114" s="431"/>
      <c r="AH114" s="431"/>
      <c r="AI114" s="1218"/>
      <c r="AJ114" s="1218"/>
      <c r="AK114" s="431"/>
      <c r="AL114" s="1218"/>
      <c r="AM114" s="1218"/>
      <c r="AN114" s="1218"/>
      <c r="AO114" s="431"/>
      <c r="AP114" s="1219"/>
    </row>
    <row r="115" spans="30:42" x14ac:dyDescent="0.2">
      <c r="AD115" s="1221"/>
      <c r="AE115" s="1231"/>
      <c r="AF115" s="1231"/>
      <c r="AG115" s="431"/>
      <c r="AH115" s="431"/>
      <c r="AI115" s="1218"/>
      <c r="AJ115" s="1218"/>
      <c r="AK115" s="431"/>
      <c r="AL115" s="1218"/>
      <c r="AM115" s="1218"/>
      <c r="AN115" s="1218"/>
      <c r="AO115" s="432"/>
      <c r="AP115" s="1219"/>
    </row>
    <row r="116" spans="30:42" x14ac:dyDescent="0.2">
      <c r="AD116" s="1221"/>
      <c r="AE116" s="1231"/>
      <c r="AF116" s="1231"/>
      <c r="AG116" s="431"/>
      <c r="AH116" s="431"/>
      <c r="AI116" s="1218"/>
      <c r="AJ116" s="1218"/>
      <c r="AK116" s="431"/>
      <c r="AL116" s="1218"/>
      <c r="AM116" s="1218"/>
      <c r="AN116" s="1218"/>
      <c r="AO116" s="431"/>
      <c r="AP116" s="1219"/>
    </row>
    <row r="117" spans="30:42" x14ac:dyDescent="0.2">
      <c r="AD117" s="1221"/>
      <c r="AE117" s="1229"/>
      <c r="AF117" s="1229"/>
      <c r="AG117" s="431"/>
      <c r="AH117" s="431"/>
      <c r="AI117" s="1218"/>
      <c r="AJ117" s="1218"/>
      <c r="AK117" s="431"/>
      <c r="AL117" s="1218"/>
      <c r="AM117" s="1218"/>
      <c r="AN117" s="1218"/>
      <c r="AO117" s="432"/>
      <c r="AP117" s="1219"/>
    </row>
    <row r="118" spans="30:42" x14ac:dyDescent="0.2">
      <c r="AD118" s="1221"/>
      <c r="AE118" s="1215"/>
      <c r="AF118" s="1215"/>
      <c r="AG118" s="431"/>
      <c r="AH118" s="431"/>
      <c r="AI118" s="1218"/>
      <c r="AJ118" s="1218"/>
      <c r="AK118" s="431"/>
      <c r="AL118" s="1218"/>
      <c r="AM118" s="1218"/>
      <c r="AN118" s="1218"/>
      <c r="AO118" s="431"/>
      <c r="AP118" s="1219"/>
    </row>
    <row r="119" spans="30:42" x14ac:dyDescent="0.2">
      <c r="AD119" s="1221"/>
      <c r="AE119" s="1229"/>
      <c r="AF119" s="1229"/>
      <c r="AG119" s="431"/>
      <c r="AH119" s="431"/>
      <c r="AI119" s="1218"/>
      <c r="AJ119" s="1218"/>
      <c r="AK119" s="431"/>
      <c r="AL119" s="1218"/>
      <c r="AM119" s="1218"/>
      <c r="AN119" s="1218"/>
      <c r="AO119" s="431"/>
      <c r="AP119" s="1219"/>
    </row>
    <row r="120" spans="30:42" x14ac:dyDescent="0.2">
      <c r="AD120" s="1221"/>
      <c r="AE120" s="1220"/>
      <c r="AF120" s="1220"/>
      <c r="AG120" s="431"/>
      <c r="AH120" s="431"/>
      <c r="AI120" s="1218"/>
      <c r="AJ120" s="1218"/>
      <c r="AK120" s="431"/>
      <c r="AL120" s="1218"/>
      <c r="AM120" s="1218"/>
      <c r="AN120" s="1218"/>
      <c r="AO120" s="431"/>
      <c r="AP120" s="1219"/>
    </row>
    <row r="121" spans="30:42" x14ac:dyDescent="0.2">
      <c r="AD121" s="1221"/>
      <c r="AE121" s="1223"/>
      <c r="AF121" s="1223"/>
      <c r="AG121" s="431"/>
      <c r="AH121" s="431"/>
      <c r="AI121" s="1218"/>
      <c r="AJ121" s="1218"/>
      <c r="AK121" s="431"/>
      <c r="AL121" s="1218"/>
      <c r="AM121" s="1218"/>
      <c r="AN121" s="1218"/>
      <c r="AO121" s="431"/>
      <c r="AP121" s="1219"/>
    </row>
    <row r="122" spans="30:42" x14ac:dyDescent="0.2">
      <c r="AD122" s="1221"/>
      <c r="AE122" s="1223"/>
      <c r="AF122" s="1223"/>
      <c r="AG122" s="431"/>
      <c r="AH122" s="431"/>
      <c r="AI122" s="1218"/>
      <c r="AJ122" s="1218"/>
      <c r="AK122" s="431"/>
      <c r="AL122" s="1218"/>
      <c r="AM122" s="1218"/>
      <c r="AN122" s="1218"/>
      <c r="AO122" s="431"/>
      <c r="AP122" s="1219"/>
    </row>
    <row r="123" spans="30:42" x14ac:dyDescent="0.2">
      <c r="AD123" s="1221"/>
      <c r="AE123" s="1223"/>
      <c r="AF123" s="1223"/>
      <c r="AG123" s="431"/>
      <c r="AH123" s="431"/>
      <c r="AI123" s="1218"/>
      <c r="AJ123" s="1218"/>
      <c r="AK123" s="431"/>
      <c r="AL123" s="1218"/>
      <c r="AM123" s="1218"/>
      <c r="AN123" s="1218"/>
      <c r="AO123" s="431"/>
      <c r="AP123" s="1219"/>
    </row>
    <row r="124" spans="30:42" x14ac:dyDescent="0.2">
      <c r="AD124" s="1221"/>
      <c r="AE124" s="1223"/>
      <c r="AF124" s="1223"/>
      <c r="AG124" s="431"/>
      <c r="AH124" s="431"/>
      <c r="AI124" s="1218"/>
      <c r="AJ124" s="1218"/>
      <c r="AK124" s="431"/>
      <c r="AL124" s="1218"/>
      <c r="AM124" s="1218"/>
      <c r="AN124" s="1218"/>
      <c r="AO124" s="431"/>
      <c r="AP124" s="1219"/>
    </row>
    <row r="125" spans="30:42" x14ac:dyDescent="0.2">
      <c r="AD125" s="1221"/>
      <c r="AE125" s="1223"/>
      <c r="AF125" s="1223"/>
      <c r="AG125" s="431"/>
      <c r="AH125" s="431"/>
      <c r="AI125" s="1218"/>
      <c r="AJ125" s="1218"/>
      <c r="AK125" s="431"/>
      <c r="AL125" s="1218"/>
      <c r="AM125" s="1218"/>
      <c r="AN125" s="1218"/>
      <c r="AO125" s="431"/>
      <c r="AP125" s="1219"/>
    </row>
    <row r="126" spans="30:42" x14ac:dyDescent="0.2">
      <c r="AD126" s="1221"/>
      <c r="AE126" s="1223"/>
      <c r="AF126" s="1223"/>
      <c r="AG126" s="431"/>
      <c r="AH126" s="431"/>
      <c r="AI126" s="1218"/>
      <c r="AJ126" s="1218"/>
      <c r="AK126" s="431"/>
      <c r="AL126" s="1218"/>
      <c r="AM126" s="1218"/>
      <c r="AN126" s="1218"/>
      <c r="AO126" s="431"/>
      <c r="AP126" s="1219"/>
    </row>
    <row r="127" spans="30:42" x14ac:dyDescent="0.2">
      <c r="AD127" s="1221"/>
      <c r="AE127" s="1223"/>
      <c r="AF127" s="1223"/>
      <c r="AG127" s="431"/>
      <c r="AH127" s="431"/>
      <c r="AI127" s="1218"/>
      <c r="AJ127" s="1218"/>
      <c r="AK127" s="431"/>
      <c r="AL127" s="1218"/>
      <c r="AM127" s="1218"/>
      <c r="AN127" s="1218"/>
      <c r="AO127" s="431"/>
      <c r="AP127" s="1219"/>
    </row>
    <row r="128" spans="30:42" x14ac:dyDescent="0.2">
      <c r="AD128" s="1221"/>
      <c r="AE128" s="1223"/>
      <c r="AF128" s="1223"/>
      <c r="AG128" s="431"/>
      <c r="AH128" s="431"/>
      <c r="AI128" s="1218"/>
      <c r="AJ128" s="1218"/>
      <c r="AK128" s="431"/>
      <c r="AL128" s="1218"/>
      <c r="AM128" s="1218"/>
      <c r="AN128" s="1218"/>
      <c r="AO128" s="431"/>
      <c r="AP128" s="1219"/>
    </row>
    <row r="129" spans="30:42" x14ac:dyDescent="0.2">
      <c r="AD129" s="1221"/>
      <c r="AE129" s="1223"/>
      <c r="AF129" s="1223"/>
      <c r="AG129" s="431"/>
      <c r="AH129" s="431"/>
      <c r="AI129" s="1218"/>
      <c r="AJ129" s="1218"/>
      <c r="AK129" s="431"/>
      <c r="AL129" s="1218"/>
      <c r="AM129" s="1218"/>
      <c r="AN129" s="1218"/>
      <c r="AO129" s="431"/>
      <c r="AP129" s="1219"/>
    </row>
    <row r="130" spans="30:42" x14ac:dyDescent="0.2">
      <c r="AD130" s="1221"/>
      <c r="AE130" s="1223"/>
      <c r="AF130" s="1223"/>
      <c r="AG130" s="431"/>
      <c r="AH130" s="431"/>
      <c r="AI130" s="1218"/>
      <c r="AJ130" s="1218"/>
      <c r="AK130" s="431"/>
      <c r="AL130" s="1218"/>
      <c r="AM130" s="1218"/>
      <c r="AN130" s="1218"/>
      <c r="AO130" s="431"/>
      <c r="AP130" s="1219"/>
    </row>
    <row r="131" spans="30:42" x14ac:dyDescent="0.2">
      <c r="AD131" s="1221"/>
      <c r="AE131" s="1223"/>
      <c r="AF131" s="1223"/>
      <c r="AG131" s="431"/>
      <c r="AH131" s="431"/>
      <c r="AI131" s="1218"/>
      <c r="AJ131" s="1218"/>
      <c r="AK131" s="431"/>
      <c r="AL131" s="1218"/>
      <c r="AM131" s="1218"/>
      <c r="AN131" s="1218"/>
      <c r="AO131" s="431"/>
      <c r="AP131" s="1219"/>
    </row>
    <row r="132" spans="30:42" x14ac:dyDescent="0.2">
      <c r="AD132" s="1221"/>
      <c r="AE132" s="1221"/>
      <c r="AF132" s="1221"/>
      <c r="AG132" s="1221"/>
      <c r="AH132" s="1221"/>
      <c r="AI132" s="1221"/>
      <c r="AJ132" s="1221"/>
      <c r="AK132" s="1221"/>
      <c r="AL132" s="1221"/>
      <c r="AM132" s="1221"/>
      <c r="AN132" s="1221"/>
      <c r="AO132" s="1221"/>
      <c r="AP132" s="1221"/>
    </row>
    <row r="133" spans="30:42" x14ac:dyDescent="0.2">
      <c r="AD133" s="1221"/>
      <c r="AE133" s="1221"/>
      <c r="AF133" s="1221"/>
      <c r="AG133" s="1221"/>
      <c r="AH133" s="1221"/>
      <c r="AI133" s="1221"/>
      <c r="AJ133" s="1221"/>
      <c r="AK133" s="1221"/>
      <c r="AL133" s="1221"/>
      <c r="AM133" s="1221"/>
      <c r="AN133" s="1221"/>
      <c r="AO133" s="1221"/>
      <c r="AP133" s="1221"/>
    </row>
    <row r="134" spans="30:42" x14ac:dyDescent="0.2">
      <c r="AD134" s="1221"/>
      <c r="AE134" s="1221"/>
      <c r="AF134" s="1221"/>
      <c r="AG134" s="1221"/>
      <c r="AH134" s="1221"/>
      <c r="AI134" s="1221"/>
      <c r="AJ134" s="1221"/>
      <c r="AK134" s="1221"/>
      <c r="AL134" s="1221"/>
      <c r="AM134" s="1221"/>
      <c r="AN134" s="1221"/>
      <c r="AO134" s="1221"/>
      <c r="AP134" s="1221"/>
    </row>
    <row r="135" spans="30:42" x14ac:dyDescent="0.2">
      <c r="AD135" s="1221"/>
      <c r="AE135" s="1221"/>
      <c r="AF135" s="1221"/>
      <c r="AG135" s="1221"/>
      <c r="AH135" s="1221"/>
      <c r="AI135" s="1221"/>
      <c r="AJ135" s="1221"/>
      <c r="AK135" s="1221"/>
      <c r="AL135" s="1221"/>
      <c r="AM135" s="1221"/>
      <c r="AN135" s="1221"/>
      <c r="AO135" s="1221"/>
      <c r="AP135" s="1221"/>
    </row>
    <row r="136" spans="30:42" x14ac:dyDescent="0.2">
      <c r="AD136" s="1221"/>
      <c r="AE136" s="1221"/>
      <c r="AF136" s="1221"/>
      <c r="AG136" s="1221"/>
      <c r="AH136" s="1221"/>
      <c r="AI136" s="1221"/>
      <c r="AJ136" s="1221"/>
      <c r="AK136" s="1221"/>
      <c r="AL136" s="1221"/>
      <c r="AM136" s="1221"/>
      <c r="AN136" s="1221"/>
      <c r="AO136" s="1221"/>
      <c r="AP136" s="1221"/>
    </row>
    <row r="137" spans="30:42" x14ac:dyDescent="0.2">
      <c r="AD137" s="1221"/>
      <c r="AE137" s="1221"/>
      <c r="AF137" s="1221"/>
      <c r="AG137" s="1221"/>
      <c r="AH137" s="1221"/>
      <c r="AI137" s="1221"/>
      <c r="AJ137" s="1221"/>
      <c r="AK137" s="1221"/>
      <c r="AL137" s="1221"/>
      <c r="AM137" s="1221"/>
      <c r="AN137" s="1221"/>
      <c r="AO137" s="1221"/>
      <c r="AP137" s="1221"/>
    </row>
    <row r="138" spans="30:42" x14ac:dyDescent="0.2">
      <c r="AD138" s="1221"/>
      <c r="AE138" s="1221"/>
      <c r="AF138" s="1221"/>
      <c r="AG138" s="1221"/>
      <c r="AH138" s="1221"/>
      <c r="AI138" s="1221"/>
      <c r="AJ138" s="1221"/>
      <c r="AK138" s="1221"/>
      <c r="AL138" s="1221"/>
      <c r="AM138" s="1221"/>
      <c r="AN138" s="1221"/>
      <c r="AO138" s="1221"/>
      <c r="AP138" s="1221"/>
    </row>
    <row r="139" spans="30:42" x14ac:dyDescent="0.2">
      <c r="AD139" s="1221"/>
      <c r="AE139" s="1221"/>
      <c r="AF139" s="1221"/>
      <c r="AG139" s="1221"/>
      <c r="AH139" s="1221"/>
      <c r="AI139" s="1221"/>
      <c r="AJ139" s="1221"/>
      <c r="AK139" s="1221"/>
      <c r="AL139" s="1221"/>
      <c r="AM139" s="1221"/>
      <c r="AN139" s="1221"/>
      <c r="AO139" s="1221"/>
      <c r="AP139" s="1221"/>
    </row>
    <row r="140" spans="30:42" x14ac:dyDescent="0.2">
      <c r="AD140" s="1221"/>
      <c r="AE140" s="1221"/>
      <c r="AF140" s="1221"/>
      <c r="AG140" s="1221"/>
      <c r="AH140" s="1221"/>
      <c r="AI140" s="1221"/>
      <c r="AJ140" s="1221"/>
      <c r="AK140" s="1221"/>
      <c r="AL140" s="1221"/>
      <c r="AM140" s="1221"/>
      <c r="AN140" s="1221"/>
      <c r="AO140" s="1221"/>
      <c r="AP140" s="1221"/>
    </row>
  </sheetData>
  <sortState ref="AE6:AP9">
    <sortCondition descending="1" ref="AP5"/>
  </sortState>
  <mergeCells count="19">
    <mergeCell ref="O47:AA48"/>
    <mergeCell ref="O20:R21"/>
    <mergeCell ref="A3:A4"/>
    <mergeCell ref="B3:B4"/>
    <mergeCell ref="C3:C4"/>
    <mergeCell ref="D3:D4"/>
    <mergeCell ref="M3:M4"/>
    <mergeCell ref="AC2:AP2"/>
    <mergeCell ref="O3:O4"/>
    <mergeCell ref="P3:P4"/>
    <mergeCell ref="Q3:Q4"/>
    <mergeCell ref="R3:R4"/>
    <mergeCell ref="AA3:AA4"/>
    <mergeCell ref="AD3:AD4"/>
    <mergeCell ref="AE3:AE4"/>
    <mergeCell ref="AF3:AF4"/>
    <mergeCell ref="AG3:AG4"/>
    <mergeCell ref="AP3:AP4"/>
    <mergeCell ref="AB3:AB4"/>
  </mergeCells>
  <phoneticPr fontId="4" type="noConversion"/>
  <pageMargins left="0" right="0" top="0" bottom="0" header="0" footer="0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4"/>
  <sheetViews>
    <sheetView topLeftCell="A22" zoomScale="130" zoomScaleNormal="130" workbookViewId="0">
      <selection activeCell="P49" sqref="P49"/>
    </sheetView>
  </sheetViews>
  <sheetFormatPr defaultColWidth="9.140625" defaultRowHeight="12" x14ac:dyDescent="0.2"/>
  <cols>
    <col min="1" max="1" width="21" style="510" customWidth="1"/>
    <col min="2" max="2" width="9.140625" style="510"/>
    <col min="3" max="3" width="8.7109375" style="451" customWidth="1"/>
    <col min="4" max="9" width="7.42578125" style="451" customWidth="1"/>
    <col min="10" max="11" width="7.42578125" style="451" hidden="1" customWidth="1"/>
    <col min="12" max="12" width="9.140625" style="450" customWidth="1"/>
    <col min="13" max="13" width="5.42578125" style="451" customWidth="1"/>
    <col min="14" max="14" width="5.42578125" style="490" customWidth="1"/>
    <col min="15" max="16384" width="9.140625" style="451"/>
  </cols>
  <sheetData>
    <row r="1" spans="1:14" ht="12.75" thickBot="1" x14ac:dyDescent="0.25">
      <c r="A1" s="447"/>
      <c r="B1" s="448" t="s">
        <v>361</v>
      </c>
      <c r="C1" s="449"/>
      <c r="D1" s="449"/>
      <c r="E1" s="449"/>
      <c r="F1" s="449"/>
      <c r="G1" s="449"/>
      <c r="H1" s="449"/>
      <c r="I1" s="449"/>
      <c r="J1" s="449"/>
      <c r="K1" s="449"/>
      <c r="N1" s="451"/>
    </row>
    <row r="2" spans="1:14" ht="12.75" thickBot="1" x14ac:dyDescent="0.25">
      <c r="A2" s="452" t="s">
        <v>28</v>
      </c>
      <c r="B2" s="453"/>
      <c r="C2" s="449"/>
      <c r="D2" s="449"/>
      <c r="E2" s="449"/>
      <c r="F2" s="449"/>
      <c r="G2" s="449"/>
      <c r="H2" s="449"/>
      <c r="I2" s="449"/>
      <c r="J2" s="449"/>
      <c r="K2" s="449"/>
      <c r="N2" s="451"/>
    </row>
    <row r="3" spans="1:14" ht="12" customHeight="1" x14ac:dyDescent="0.2">
      <c r="A3" s="454" t="s">
        <v>23</v>
      </c>
      <c r="B3" s="454" t="s">
        <v>24</v>
      </c>
      <c r="C3" s="455" t="s">
        <v>3</v>
      </c>
      <c r="D3" s="456" t="s">
        <v>0</v>
      </c>
      <c r="E3" s="457"/>
      <c r="F3" s="457"/>
      <c r="G3" s="457"/>
      <c r="H3" s="457"/>
      <c r="I3" s="457"/>
      <c r="J3" s="457"/>
      <c r="K3" s="457"/>
      <c r="L3" s="458"/>
      <c r="N3" s="451"/>
    </row>
    <row r="4" spans="1:14" x14ac:dyDescent="0.2">
      <c r="A4" s="459"/>
      <c r="B4" s="459"/>
      <c r="C4" s="460"/>
      <c r="D4" s="460" t="s">
        <v>33</v>
      </c>
      <c r="E4" s="461" t="s">
        <v>34</v>
      </c>
      <c r="F4" s="460" t="s">
        <v>35</v>
      </c>
      <c r="G4" s="460" t="s">
        <v>36</v>
      </c>
      <c r="H4" s="460" t="s">
        <v>37</v>
      </c>
      <c r="I4" s="460" t="s">
        <v>985</v>
      </c>
      <c r="J4" s="460"/>
      <c r="K4" s="460"/>
      <c r="L4" s="462" t="s">
        <v>19</v>
      </c>
      <c r="N4" s="451"/>
    </row>
    <row r="5" spans="1:14" ht="9.75" customHeight="1" x14ac:dyDescent="0.2">
      <c r="A5" s="463" t="s">
        <v>445</v>
      </c>
      <c r="B5" s="464" t="s">
        <v>51</v>
      </c>
      <c r="C5" s="465" t="s">
        <v>32</v>
      </c>
      <c r="D5" s="465">
        <v>0</v>
      </c>
      <c r="E5" s="466">
        <v>0</v>
      </c>
      <c r="F5" s="466">
        <v>0</v>
      </c>
      <c r="G5" s="465">
        <v>0</v>
      </c>
      <c r="H5" s="466">
        <v>1</v>
      </c>
      <c r="I5" s="466">
        <v>0</v>
      </c>
      <c r="J5" s="466"/>
      <c r="K5" s="466"/>
      <c r="L5" s="462">
        <f t="shared" ref="L5:L19" si="0">SUM(D5:K5)</f>
        <v>1</v>
      </c>
      <c r="N5" s="451"/>
    </row>
    <row r="6" spans="1:14" ht="9.75" customHeight="1" x14ac:dyDescent="0.2">
      <c r="A6" s="467" t="s">
        <v>447</v>
      </c>
      <c r="B6" s="468" t="s">
        <v>46</v>
      </c>
      <c r="C6" s="465" t="s">
        <v>32</v>
      </c>
      <c r="D6" s="465">
        <v>6</v>
      </c>
      <c r="E6" s="466">
        <v>0</v>
      </c>
      <c r="F6" s="466">
        <v>10</v>
      </c>
      <c r="G6" s="465">
        <v>6</v>
      </c>
      <c r="H6" s="466">
        <v>14</v>
      </c>
      <c r="I6" s="466">
        <v>11</v>
      </c>
      <c r="J6" s="466"/>
      <c r="K6" s="466"/>
      <c r="L6" s="462">
        <f t="shared" si="0"/>
        <v>47</v>
      </c>
      <c r="N6" s="451"/>
    </row>
    <row r="7" spans="1:14" ht="9.75" customHeight="1" x14ac:dyDescent="0.2">
      <c r="A7" s="463" t="s">
        <v>444</v>
      </c>
      <c r="B7" s="468" t="s">
        <v>201</v>
      </c>
      <c r="C7" s="465" t="s">
        <v>32</v>
      </c>
      <c r="D7" s="465">
        <v>20</v>
      </c>
      <c r="E7" s="466">
        <v>25</v>
      </c>
      <c r="F7" s="466">
        <v>19</v>
      </c>
      <c r="G7" s="465">
        <v>18</v>
      </c>
      <c r="H7" s="466">
        <v>17</v>
      </c>
      <c r="I7" s="466">
        <v>17</v>
      </c>
      <c r="J7" s="466"/>
      <c r="K7" s="466"/>
      <c r="L7" s="462">
        <f t="shared" si="0"/>
        <v>116</v>
      </c>
      <c r="N7" s="451"/>
    </row>
    <row r="8" spans="1:14" ht="9.75" customHeight="1" x14ac:dyDescent="0.2">
      <c r="A8" s="469" t="s">
        <v>453</v>
      </c>
      <c r="B8" s="468" t="s">
        <v>455</v>
      </c>
      <c r="C8" s="465" t="s">
        <v>32</v>
      </c>
      <c r="D8" s="465">
        <v>2</v>
      </c>
      <c r="E8" s="466">
        <v>0</v>
      </c>
      <c r="F8" s="466">
        <v>0</v>
      </c>
      <c r="G8" s="465">
        <v>0</v>
      </c>
      <c r="H8" s="466">
        <v>0</v>
      </c>
      <c r="I8" s="466">
        <v>0</v>
      </c>
      <c r="J8" s="466"/>
      <c r="K8" s="466"/>
      <c r="L8" s="462">
        <f t="shared" si="0"/>
        <v>2</v>
      </c>
      <c r="N8" s="451"/>
    </row>
    <row r="9" spans="1:14" ht="9.75" customHeight="1" x14ac:dyDescent="0.2">
      <c r="A9" s="467" t="s">
        <v>449</v>
      </c>
      <c r="B9" s="468" t="s">
        <v>54</v>
      </c>
      <c r="C9" s="465" t="s">
        <v>32</v>
      </c>
      <c r="D9" s="465">
        <v>5</v>
      </c>
      <c r="E9" s="466">
        <v>12</v>
      </c>
      <c r="F9" s="466">
        <v>5</v>
      </c>
      <c r="G9" s="465">
        <v>8</v>
      </c>
      <c r="H9" s="466">
        <v>8</v>
      </c>
      <c r="I9" s="466">
        <v>0</v>
      </c>
      <c r="J9" s="466"/>
      <c r="K9" s="466"/>
      <c r="L9" s="462">
        <f t="shared" si="0"/>
        <v>38</v>
      </c>
      <c r="N9" s="451"/>
    </row>
    <row r="10" spans="1:14" ht="9.75" customHeight="1" x14ac:dyDescent="0.2">
      <c r="A10" s="463" t="s">
        <v>446</v>
      </c>
      <c r="B10" s="468" t="s">
        <v>133</v>
      </c>
      <c r="C10" s="465" t="s">
        <v>32</v>
      </c>
      <c r="D10" s="465">
        <v>8</v>
      </c>
      <c r="E10" s="466">
        <v>0</v>
      </c>
      <c r="F10" s="466">
        <v>6</v>
      </c>
      <c r="G10" s="465">
        <v>4</v>
      </c>
      <c r="H10" s="466">
        <v>7</v>
      </c>
      <c r="I10" s="466">
        <v>4</v>
      </c>
      <c r="J10" s="466"/>
      <c r="K10" s="466"/>
      <c r="L10" s="462">
        <f t="shared" si="0"/>
        <v>29</v>
      </c>
      <c r="N10" s="451"/>
    </row>
    <row r="11" spans="1:14" ht="9.75" customHeight="1" x14ac:dyDescent="0.2">
      <c r="A11" s="463" t="s">
        <v>448</v>
      </c>
      <c r="B11" s="464" t="s">
        <v>75</v>
      </c>
      <c r="C11" s="465" t="s">
        <v>32</v>
      </c>
      <c r="D11" s="465">
        <v>11</v>
      </c>
      <c r="E11" s="466">
        <v>17</v>
      </c>
      <c r="F11" s="466">
        <v>0</v>
      </c>
      <c r="G11" s="465">
        <v>22</v>
      </c>
      <c r="H11" s="466">
        <v>11</v>
      </c>
      <c r="I11" s="466">
        <v>16</v>
      </c>
      <c r="J11" s="466"/>
      <c r="K11" s="466"/>
      <c r="L11" s="462">
        <f t="shared" si="0"/>
        <v>77</v>
      </c>
      <c r="N11" s="451"/>
    </row>
    <row r="12" spans="1:14" ht="9.75" customHeight="1" x14ac:dyDescent="0.2">
      <c r="A12" s="472" t="s">
        <v>668</v>
      </c>
      <c r="B12" s="472" t="s">
        <v>46</v>
      </c>
      <c r="C12" s="465" t="s">
        <v>32</v>
      </c>
      <c r="D12" s="465">
        <v>0</v>
      </c>
      <c r="E12" s="466">
        <v>0</v>
      </c>
      <c r="F12" s="466">
        <v>1</v>
      </c>
      <c r="G12" s="465">
        <v>0</v>
      </c>
      <c r="H12" s="466">
        <v>0</v>
      </c>
      <c r="I12" s="466">
        <v>1</v>
      </c>
      <c r="J12" s="466"/>
      <c r="K12" s="466"/>
      <c r="L12" s="462">
        <f t="shared" si="0"/>
        <v>2</v>
      </c>
      <c r="N12" s="451"/>
    </row>
    <row r="13" spans="1:14" ht="9.75" customHeight="1" x14ac:dyDescent="0.2">
      <c r="A13" s="768" t="s">
        <v>666</v>
      </c>
      <c r="B13" s="472" t="s">
        <v>667</v>
      </c>
      <c r="C13" s="465" t="s">
        <v>32</v>
      </c>
      <c r="D13" s="465">
        <v>0</v>
      </c>
      <c r="E13" s="466">
        <v>2</v>
      </c>
      <c r="F13" s="466">
        <v>0</v>
      </c>
      <c r="G13" s="465">
        <v>4</v>
      </c>
      <c r="H13" s="466">
        <v>0</v>
      </c>
      <c r="I13" s="466">
        <v>1</v>
      </c>
      <c r="J13" s="466"/>
      <c r="K13" s="466"/>
      <c r="L13" s="462">
        <f t="shared" si="0"/>
        <v>7</v>
      </c>
      <c r="N13" s="451"/>
    </row>
    <row r="14" spans="1:14" ht="9.75" customHeight="1" x14ac:dyDescent="0.2">
      <c r="A14" s="768" t="s">
        <v>664</v>
      </c>
      <c r="B14" s="472" t="s">
        <v>665</v>
      </c>
      <c r="C14" s="465" t="s">
        <v>32</v>
      </c>
      <c r="D14" s="465">
        <v>0</v>
      </c>
      <c r="E14" s="466">
        <v>3</v>
      </c>
      <c r="F14" s="466">
        <v>1</v>
      </c>
      <c r="G14" s="465">
        <v>4</v>
      </c>
      <c r="H14" s="466">
        <v>5</v>
      </c>
      <c r="I14" s="466">
        <v>0</v>
      </c>
      <c r="J14" s="466"/>
      <c r="K14" s="466"/>
      <c r="L14" s="462">
        <f t="shared" si="0"/>
        <v>13</v>
      </c>
      <c r="N14" s="451"/>
    </row>
    <row r="15" spans="1:14" ht="9.75" customHeight="1" x14ac:dyDescent="0.2">
      <c r="A15" s="463" t="s">
        <v>450</v>
      </c>
      <c r="B15" s="468" t="s">
        <v>174</v>
      </c>
      <c r="C15" s="465" t="s">
        <v>32</v>
      </c>
      <c r="D15" s="465">
        <v>2</v>
      </c>
      <c r="E15" s="466">
        <v>0</v>
      </c>
      <c r="F15" s="466">
        <v>0</v>
      </c>
      <c r="G15" s="465">
        <v>0</v>
      </c>
      <c r="H15" s="466">
        <v>0</v>
      </c>
      <c r="I15" s="466">
        <v>0</v>
      </c>
      <c r="J15" s="466"/>
      <c r="K15" s="466"/>
      <c r="L15" s="462">
        <f t="shared" si="0"/>
        <v>2</v>
      </c>
      <c r="N15" s="451"/>
    </row>
    <row r="16" spans="1:14" ht="9.75" customHeight="1" x14ac:dyDescent="0.2">
      <c r="A16" s="463" t="s">
        <v>454</v>
      </c>
      <c r="B16" s="468" t="s">
        <v>103</v>
      </c>
      <c r="C16" s="465" t="s">
        <v>32</v>
      </c>
      <c r="D16" s="465">
        <v>0</v>
      </c>
      <c r="E16" s="466">
        <v>0</v>
      </c>
      <c r="F16" s="466">
        <v>0</v>
      </c>
      <c r="G16" s="465">
        <v>1</v>
      </c>
      <c r="H16" s="466">
        <v>2</v>
      </c>
      <c r="I16" s="466">
        <v>0</v>
      </c>
      <c r="J16" s="466"/>
      <c r="K16" s="466"/>
      <c r="L16" s="462">
        <f t="shared" si="0"/>
        <v>3</v>
      </c>
      <c r="N16" s="451"/>
    </row>
    <row r="17" spans="1:14" ht="9.75" customHeight="1" x14ac:dyDescent="0.2">
      <c r="A17" s="463" t="s">
        <v>451</v>
      </c>
      <c r="B17" s="471" t="s">
        <v>168</v>
      </c>
      <c r="C17" s="465" t="s">
        <v>32</v>
      </c>
      <c r="D17" s="465">
        <v>1</v>
      </c>
      <c r="E17" s="466">
        <v>5</v>
      </c>
      <c r="F17" s="466">
        <v>0</v>
      </c>
      <c r="G17" s="465">
        <v>0</v>
      </c>
      <c r="H17" s="466">
        <v>0</v>
      </c>
      <c r="I17" s="466">
        <v>0</v>
      </c>
      <c r="J17" s="466"/>
      <c r="K17" s="466"/>
      <c r="L17" s="462">
        <f t="shared" si="0"/>
        <v>6</v>
      </c>
      <c r="N17" s="451"/>
    </row>
    <row r="18" spans="1:14" ht="9.75" customHeight="1" x14ac:dyDescent="0.2">
      <c r="A18" s="463" t="s">
        <v>452</v>
      </c>
      <c r="B18" s="468" t="s">
        <v>456</v>
      </c>
      <c r="C18" s="465" t="s">
        <v>32</v>
      </c>
      <c r="D18" s="465">
        <v>1</v>
      </c>
      <c r="E18" s="466">
        <v>0</v>
      </c>
      <c r="F18" s="466">
        <v>0</v>
      </c>
      <c r="G18" s="465">
        <v>0</v>
      </c>
      <c r="H18" s="466">
        <v>0</v>
      </c>
      <c r="I18" s="466">
        <v>0</v>
      </c>
      <c r="J18" s="466"/>
      <c r="K18" s="466"/>
      <c r="L18" s="462">
        <f t="shared" si="0"/>
        <v>1</v>
      </c>
      <c r="N18" s="451"/>
    </row>
    <row r="19" spans="1:14" ht="9.75" customHeight="1" x14ac:dyDescent="0.2">
      <c r="A19" s="473" t="s">
        <v>557</v>
      </c>
      <c r="B19" s="473" t="s">
        <v>94</v>
      </c>
      <c r="C19" s="465" t="s">
        <v>32</v>
      </c>
      <c r="D19" s="465">
        <v>0</v>
      </c>
      <c r="E19" s="466">
        <v>0</v>
      </c>
      <c r="F19" s="466">
        <v>0</v>
      </c>
      <c r="G19" s="465">
        <v>0</v>
      </c>
      <c r="H19" s="466">
        <v>2</v>
      </c>
      <c r="I19" s="466">
        <v>0</v>
      </c>
      <c r="J19" s="466"/>
      <c r="K19" s="466"/>
      <c r="L19" s="462">
        <f t="shared" si="0"/>
        <v>2</v>
      </c>
      <c r="N19" s="451"/>
    </row>
    <row r="20" spans="1:14" ht="9.75" customHeight="1" x14ac:dyDescent="0.2">
      <c r="A20" s="473" t="s">
        <v>292</v>
      </c>
      <c r="B20" s="473" t="s">
        <v>98</v>
      </c>
      <c r="C20" s="465" t="s">
        <v>32</v>
      </c>
      <c r="D20" s="465">
        <v>0</v>
      </c>
      <c r="E20" s="466">
        <v>0</v>
      </c>
      <c r="F20" s="466">
        <v>0</v>
      </c>
      <c r="G20" s="465">
        <v>0</v>
      </c>
      <c r="H20" s="466">
        <v>0</v>
      </c>
      <c r="I20" s="466">
        <v>0</v>
      </c>
      <c r="J20" s="466"/>
      <c r="K20" s="466"/>
      <c r="L20" s="462">
        <f t="shared" ref="L20:L25" si="1">SUM(D20:K20)</f>
        <v>0</v>
      </c>
      <c r="N20" s="451"/>
    </row>
    <row r="21" spans="1:14" ht="9.75" customHeight="1" x14ac:dyDescent="0.2">
      <c r="A21" s="472"/>
      <c r="B21" s="472"/>
      <c r="C21" s="465" t="s">
        <v>32</v>
      </c>
      <c r="D21" s="465">
        <v>0</v>
      </c>
      <c r="E21" s="466">
        <v>0</v>
      </c>
      <c r="F21" s="466">
        <v>0</v>
      </c>
      <c r="G21" s="465">
        <v>0</v>
      </c>
      <c r="H21" s="466">
        <v>0</v>
      </c>
      <c r="I21" s="466">
        <v>0</v>
      </c>
      <c r="J21" s="466"/>
      <c r="K21" s="466"/>
      <c r="L21" s="462">
        <f t="shared" si="1"/>
        <v>0</v>
      </c>
      <c r="N21" s="451"/>
    </row>
    <row r="22" spans="1:14" ht="9.75" customHeight="1" x14ac:dyDescent="0.2">
      <c r="A22" s="473"/>
      <c r="B22" s="473"/>
      <c r="C22" s="465" t="s">
        <v>32</v>
      </c>
      <c r="D22" s="465">
        <v>0</v>
      </c>
      <c r="E22" s="466">
        <v>0</v>
      </c>
      <c r="F22" s="466">
        <v>0</v>
      </c>
      <c r="G22" s="465">
        <v>0</v>
      </c>
      <c r="H22" s="466">
        <v>0</v>
      </c>
      <c r="I22" s="466">
        <v>0</v>
      </c>
      <c r="J22" s="466"/>
      <c r="K22" s="466"/>
      <c r="L22" s="462">
        <f t="shared" si="1"/>
        <v>0</v>
      </c>
      <c r="N22" s="451"/>
    </row>
    <row r="23" spans="1:14" ht="9.75" customHeight="1" x14ac:dyDescent="0.2">
      <c r="A23" s="472"/>
      <c r="B23" s="472"/>
      <c r="C23" s="465" t="s">
        <v>32</v>
      </c>
      <c r="D23" s="465">
        <v>0</v>
      </c>
      <c r="E23" s="466">
        <v>0</v>
      </c>
      <c r="F23" s="466">
        <v>0</v>
      </c>
      <c r="G23" s="465">
        <v>0</v>
      </c>
      <c r="H23" s="466">
        <v>0</v>
      </c>
      <c r="I23" s="466">
        <v>0</v>
      </c>
      <c r="J23" s="466"/>
      <c r="K23" s="466"/>
      <c r="L23" s="462">
        <f t="shared" si="1"/>
        <v>0</v>
      </c>
      <c r="N23" s="451"/>
    </row>
    <row r="24" spans="1:14" ht="9.75" customHeight="1" x14ac:dyDescent="0.2">
      <c r="A24" s="472"/>
      <c r="B24" s="472"/>
      <c r="C24" s="465" t="s">
        <v>32</v>
      </c>
      <c r="D24" s="465">
        <v>0</v>
      </c>
      <c r="E24" s="466">
        <v>0</v>
      </c>
      <c r="F24" s="466">
        <v>0</v>
      </c>
      <c r="G24" s="465">
        <v>0</v>
      </c>
      <c r="H24" s="466">
        <v>0</v>
      </c>
      <c r="I24" s="466">
        <v>0</v>
      </c>
      <c r="J24" s="466"/>
      <c r="K24" s="466"/>
      <c r="L24" s="462">
        <f t="shared" si="1"/>
        <v>0</v>
      </c>
      <c r="N24" s="451"/>
    </row>
    <row r="25" spans="1:14" ht="9.75" customHeight="1" x14ac:dyDescent="0.2">
      <c r="A25" s="472"/>
      <c r="B25" s="472"/>
      <c r="C25" s="465" t="s">
        <v>32</v>
      </c>
      <c r="D25" s="465">
        <v>0</v>
      </c>
      <c r="E25" s="466">
        <v>0</v>
      </c>
      <c r="F25" s="466">
        <v>0</v>
      </c>
      <c r="G25" s="465">
        <v>0</v>
      </c>
      <c r="H25" s="466">
        <v>0</v>
      </c>
      <c r="I25" s="466">
        <v>0</v>
      </c>
      <c r="J25" s="466"/>
      <c r="K25" s="466"/>
      <c r="L25" s="462">
        <f t="shared" si="1"/>
        <v>0</v>
      </c>
      <c r="N25" s="451"/>
    </row>
    <row r="26" spans="1:14" x14ac:dyDescent="0.2">
      <c r="A26" s="474" t="s">
        <v>342</v>
      </c>
      <c r="B26" s="467" t="s">
        <v>115</v>
      </c>
      <c r="C26" s="465" t="s">
        <v>42</v>
      </c>
      <c r="D26" s="465">
        <v>6</v>
      </c>
      <c r="E26" s="466">
        <v>3</v>
      </c>
      <c r="F26" s="466">
        <v>11</v>
      </c>
      <c r="G26" s="465">
        <v>9</v>
      </c>
      <c r="H26" s="466">
        <v>5</v>
      </c>
      <c r="I26" s="466">
        <v>0</v>
      </c>
      <c r="J26" s="466"/>
      <c r="K26" s="466"/>
      <c r="L26" s="462">
        <f t="shared" ref="L26:L34" si="2">SUM(D26:K26)</f>
        <v>34</v>
      </c>
      <c r="N26" s="475"/>
    </row>
    <row r="27" spans="1:14" x14ac:dyDescent="0.2">
      <c r="A27" s="474" t="s">
        <v>343</v>
      </c>
      <c r="B27" s="467" t="s">
        <v>75</v>
      </c>
      <c r="C27" s="465" t="s">
        <v>42</v>
      </c>
      <c r="D27" s="465">
        <v>1</v>
      </c>
      <c r="E27" s="466">
        <v>2</v>
      </c>
      <c r="F27" s="466">
        <v>0</v>
      </c>
      <c r="G27" s="465">
        <v>0</v>
      </c>
      <c r="H27" s="466">
        <v>0</v>
      </c>
      <c r="I27" s="466">
        <v>1</v>
      </c>
      <c r="J27" s="466"/>
      <c r="K27" s="465"/>
      <c r="L27" s="462">
        <f t="shared" si="2"/>
        <v>4</v>
      </c>
      <c r="N27" s="476"/>
    </row>
    <row r="28" spans="1:14" x14ac:dyDescent="0.2">
      <c r="A28" s="474" t="s">
        <v>420</v>
      </c>
      <c r="B28" s="467" t="s">
        <v>202</v>
      </c>
      <c r="C28" s="465" t="s">
        <v>42</v>
      </c>
      <c r="D28" s="465">
        <v>20</v>
      </c>
      <c r="E28" s="466">
        <v>18</v>
      </c>
      <c r="F28" s="466">
        <v>14</v>
      </c>
      <c r="G28" s="465">
        <v>11</v>
      </c>
      <c r="H28" s="466">
        <v>0</v>
      </c>
      <c r="I28" s="466">
        <v>0</v>
      </c>
      <c r="J28" s="466"/>
      <c r="K28" s="477"/>
      <c r="L28" s="462">
        <f t="shared" si="2"/>
        <v>63</v>
      </c>
      <c r="N28" s="476"/>
    </row>
    <row r="29" spans="1:14" x14ac:dyDescent="0.2">
      <c r="A29" s="474" t="s">
        <v>355</v>
      </c>
      <c r="B29" s="467" t="s">
        <v>98</v>
      </c>
      <c r="C29" s="465" t="s">
        <v>42</v>
      </c>
      <c r="D29" s="465">
        <v>0</v>
      </c>
      <c r="E29" s="466">
        <v>0</v>
      </c>
      <c r="F29" s="466">
        <v>0</v>
      </c>
      <c r="G29" s="465">
        <v>0</v>
      </c>
      <c r="H29" s="466">
        <v>0</v>
      </c>
      <c r="I29" s="466">
        <v>0</v>
      </c>
      <c r="J29" s="466"/>
      <c r="K29" s="465"/>
      <c r="L29" s="462">
        <f t="shared" si="2"/>
        <v>0</v>
      </c>
      <c r="N29" s="478"/>
    </row>
    <row r="30" spans="1:14" x14ac:dyDescent="0.2">
      <c r="A30" s="474" t="s">
        <v>559</v>
      </c>
      <c r="B30" s="467" t="s">
        <v>210</v>
      </c>
      <c r="C30" s="465" t="s">
        <v>42</v>
      </c>
      <c r="D30" s="465">
        <v>0</v>
      </c>
      <c r="E30" s="466">
        <v>2</v>
      </c>
      <c r="F30" s="466">
        <v>0</v>
      </c>
      <c r="G30" s="465">
        <v>0</v>
      </c>
      <c r="H30" s="466">
        <v>3</v>
      </c>
      <c r="I30" s="466">
        <v>1</v>
      </c>
      <c r="J30" s="466"/>
      <c r="K30" s="477"/>
      <c r="L30" s="462">
        <f t="shared" si="2"/>
        <v>6</v>
      </c>
      <c r="N30" s="479"/>
    </row>
    <row r="31" spans="1:14" x14ac:dyDescent="0.2">
      <c r="A31" s="474" t="s">
        <v>457</v>
      </c>
      <c r="B31" s="467" t="s">
        <v>458</v>
      </c>
      <c r="C31" s="465" t="s">
        <v>42</v>
      </c>
      <c r="D31" s="465">
        <v>0</v>
      </c>
      <c r="E31" s="466">
        <v>0</v>
      </c>
      <c r="F31" s="466">
        <v>0</v>
      </c>
      <c r="G31" s="465">
        <v>0</v>
      </c>
      <c r="H31" s="466">
        <v>0</v>
      </c>
      <c r="I31" s="466">
        <v>0</v>
      </c>
      <c r="J31" s="466"/>
      <c r="K31" s="465"/>
      <c r="L31" s="462">
        <f t="shared" si="2"/>
        <v>0</v>
      </c>
      <c r="N31" s="479"/>
    </row>
    <row r="32" spans="1:14" x14ac:dyDescent="0.2">
      <c r="A32" s="474" t="s">
        <v>459</v>
      </c>
      <c r="B32" s="467" t="s">
        <v>208</v>
      </c>
      <c r="C32" s="465" t="s">
        <v>42</v>
      </c>
      <c r="D32" s="465">
        <v>12</v>
      </c>
      <c r="E32" s="466">
        <v>15</v>
      </c>
      <c r="F32" s="466">
        <v>22</v>
      </c>
      <c r="G32" s="465">
        <v>20</v>
      </c>
      <c r="H32" s="466">
        <v>19</v>
      </c>
      <c r="I32" s="466">
        <v>24</v>
      </c>
      <c r="J32" s="466"/>
      <c r="K32" s="477"/>
      <c r="L32" s="462">
        <f t="shared" si="2"/>
        <v>112</v>
      </c>
      <c r="N32" s="478"/>
    </row>
    <row r="33" spans="1:14" x14ac:dyDescent="0.2">
      <c r="A33" s="474" t="s">
        <v>461</v>
      </c>
      <c r="B33" s="467" t="s">
        <v>27</v>
      </c>
      <c r="C33" s="465" t="s">
        <v>42</v>
      </c>
      <c r="D33" s="465">
        <v>3</v>
      </c>
      <c r="E33" s="466">
        <v>3</v>
      </c>
      <c r="F33" s="466">
        <v>1</v>
      </c>
      <c r="G33" s="465">
        <v>0</v>
      </c>
      <c r="H33" s="466">
        <v>0</v>
      </c>
      <c r="I33" s="466">
        <v>3</v>
      </c>
      <c r="J33" s="466"/>
      <c r="K33" s="480"/>
      <c r="L33" s="462">
        <f t="shared" si="2"/>
        <v>10</v>
      </c>
      <c r="N33" s="478"/>
    </row>
    <row r="34" spans="1:14" x14ac:dyDescent="0.2">
      <c r="A34" s="474" t="s">
        <v>460</v>
      </c>
      <c r="B34" s="467" t="s">
        <v>77</v>
      </c>
      <c r="C34" s="465" t="s">
        <v>42</v>
      </c>
      <c r="D34" s="465">
        <v>7</v>
      </c>
      <c r="E34" s="466">
        <v>3</v>
      </c>
      <c r="F34" s="466">
        <v>0</v>
      </c>
      <c r="G34" s="465">
        <v>2</v>
      </c>
      <c r="H34" s="466">
        <v>0</v>
      </c>
      <c r="I34" s="466">
        <v>7</v>
      </c>
      <c r="J34" s="466"/>
      <c r="K34" s="481"/>
      <c r="L34" s="462">
        <f t="shared" si="2"/>
        <v>19</v>
      </c>
      <c r="N34" s="476"/>
    </row>
    <row r="35" spans="1:14" x14ac:dyDescent="0.2">
      <c r="A35" s="474" t="s">
        <v>562</v>
      </c>
      <c r="B35" s="467" t="s">
        <v>112</v>
      </c>
      <c r="C35" s="465" t="s">
        <v>42</v>
      </c>
      <c r="D35" s="465">
        <v>0</v>
      </c>
      <c r="E35" s="466">
        <v>0</v>
      </c>
      <c r="F35" s="466">
        <v>0</v>
      </c>
      <c r="G35" s="465">
        <v>0</v>
      </c>
      <c r="H35" s="466">
        <v>2</v>
      </c>
      <c r="I35" s="466">
        <v>0</v>
      </c>
      <c r="J35" s="466"/>
      <c r="K35" s="480"/>
      <c r="L35" s="462">
        <f t="shared" ref="L35:L36" si="3">SUM(D35:K35)</f>
        <v>2</v>
      </c>
      <c r="N35" s="476"/>
    </row>
    <row r="36" spans="1:14" x14ac:dyDescent="0.2">
      <c r="A36" s="482"/>
      <c r="B36" s="482"/>
      <c r="C36" s="465" t="s">
        <v>42</v>
      </c>
      <c r="D36" s="465">
        <v>0</v>
      </c>
      <c r="E36" s="466">
        <v>0</v>
      </c>
      <c r="F36" s="466">
        <v>0</v>
      </c>
      <c r="G36" s="465">
        <v>0</v>
      </c>
      <c r="H36" s="466">
        <v>0</v>
      </c>
      <c r="I36" s="466">
        <v>0</v>
      </c>
      <c r="J36" s="466"/>
      <c r="K36" s="480"/>
      <c r="L36" s="462">
        <f t="shared" si="3"/>
        <v>0</v>
      </c>
      <c r="N36" s="478"/>
    </row>
    <row r="37" spans="1:14" x14ac:dyDescent="0.2">
      <c r="A37" s="463"/>
      <c r="B37" s="463"/>
      <c r="C37" s="465" t="s">
        <v>42</v>
      </c>
      <c r="D37" s="465">
        <v>0</v>
      </c>
      <c r="E37" s="466">
        <v>0</v>
      </c>
      <c r="F37" s="466">
        <v>0</v>
      </c>
      <c r="G37" s="465">
        <v>0</v>
      </c>
      <c r="H37" s="466">
        <v>0</v>
      </c>
      <c r="I37" s="466">
        <v>0</v>
      </c>
      <c r="J37" s="466"/>
      <c r="K37" s="465"/>
      <c r="L37" s="462">
        <f>SUM(D37:K37)</f>
        <v>0</v>
      </c>
      <c r="N37" s="476"/>
    </row>
    <row r="38" spans="1:14" x14ac:dyDescent="0.2">
      <c r="A38" s="483"/>
      <c r="B38" s="484"/>
      <c r="C38" s="465" t="s">
        <v>42</v>
      </c>
      <c r="D38" s="465">
        <v>0</v>
      </c>
      <c r="E38" s="466">
        <v>0</v>
      </c>
      <c r="F38" s="466">
        <v>0</v>
      </c>
      <c r="G38" s="465">
        <v>0</v>
      </c>
      <c r="H38" s="466">
        <v>0</v>
      </c>
      <c r="I38" s="466">
        <v>0</v>
      </c>
      <c r="J38" s="466"/>
      <c r="K38" s="466"/>
      <c r="L38" s="462">
        <f>SUM(D38:K38)</f>
        <v>0</v>
      </c>
      <c r="N38" s="478"/>
    </row>
    <row r="39" spans="1:14" x14ac:dyDescent="0.2">
      <c r="A39" s="485"/>
      <c r="B39" s="486"/>
      <c r="C39" s="465" t="s">
        <v>42</v>
      </c>
      <c r="D39" s="465">
        <v>0</v>
      </c>
      <c r="E39" s="466">
        <v>0</v>
      </c>
      <c r="F39" s="466">
        <v>0</v>
      </c>
      <c r="G39" s="465">
        <v>0</v>
      </c>
      <c r="H39" s="466">
        <v>0</v>
      </c>
      <c r="I39" s="466">
        <v>0</v>
      </c>
      <c r="J39" s="466"/>
      <c r="K39" s="465"/>
      <c r="L39" s="462">
        <f t="shared" ref="L39" si="4">SUM(D39:K39)</f>
        <v>0</v>
      </c>
      <c r="N39" s="476"/>
    </row>
    <row r="40" spans="1:14" x14ac:dyDescent="0.2">
      <c r="A40" s="489" t="s">
        <v>671</v>
      </c>
      <c r="B40" s="491" t="s">
        <v>31</v>
      </c>
      <c r="C40" s="465" t="s">
        <v>63</v>
      </c>
      <c r="D40" s="465">
        <v>0</v>
      </c>
      <c r="E40" s="466">
        <v>5</v>
      </c>
      <c r="F40" s="466">
        <v>0</v>
      </c>
      <c r="G40" s="465">
        <v>5</v>
      </c>
      <c r="H40" s="466">
        <v>10</v>
      </c>
      <c r="I40" s="466">
        <v>0</v>
      </c>
      <c r="J40" s="466"/>
      <c r="K40" s="481"/>
      <c r="L40" s="462">
        <f t="shared" ref="L40:L54" si="5">SUM(C40:K40)</f>
        <v>20</v>
      </c>
    </row>
    <row r="41" spans="1:14" x14ac:dyDescent="0.2">
      <c r="A41" s="488" t="s">
        <v>464</v>
      </c>
      <c r="B41" s="900" t="s">
        <v>27</v>
      </c>
      <c r="C41" s="465" t="s">
        <v>63</v>
      </c>
      <c r="D41" s="465">
        <v>0</v>
      </c>
      <c r="E41" s="466">
        <v>23</v>
      </c>
      <c r="F41" s="466">
        <v>10</v>
      </c>
      <c r="G41" s="465">
        <v>15</v>
      </c>
      <c r="H41" s="466">
        <v>22</v>
      </c>
      <c r="I41" s="466">
        <v>13</v>
      </c>
      <c r="J41" s="466"/>
      <c r="K41" s="481"/>
      <c r="L41" s="462">
        <f t="shared" si="5"/>
        <v>83</v>
      </c>
      <c r="N41" s="475"/>
    </row>
    <row r="42" spans="1:14" x14ac:dyDescent="0.2">
      <c r="A42" s="489" t="s">
        <v>309</v>
      </c>
      <c r="B42" s="491" t="s">
        <v>310</v>
      </c>
      <c r="C42" s="465" t="s">
        <v>63</v>
      </c>
      <c r="D42" s="465">
        <v>2</v>
      </c>
      <c r="E42" s="466">
        <v>8</v>
      </c>
      <c r="F42" s="466">
        <v>7</v>
      </c>
      <c r="G42" s="465">
        <v>3</v>
      </c>
      <c r="H42" s="466">
        <v>0</v>
      </c>
      <c r="I42" s="466">
        <v>6</v>
      </c>
      <c r="J42" s="466"/>
      <c r="K42" s="465"/>
      <c r="L42" s="462">
        <f t="shared" si="5"/>
        <v>26</v>
      </c>
    </row>
    <row r="43" spans="1:14" x14ac:dyDescent="0.2">
      <c r="A43" s="492" t="s">
        <v>316</v>
      </c>
      <c r="B43" s="491" t="s">
        <v>214</v>
      </c>
      <c r="C43" s="465" t="s">
        <v>63</v>
      </c>
      <c r="D43" s="465">
        <v>1</v>
      </c>
      <c r="E43" s="466">
        <v>0</v>
      </c>
      <c r="F43" s="466">
        <v>0</v>
      </c>
      <c r="G43" s="465">
        <v>0</v>
      </c>
      <c r="H43" s="466">
        <v>2</v>
      </c>
      <c r="I43" s="466">
        <v>0</v>
      </c>
      <c r="J43" s="466"/>
      <c r="K43" s="465"/>
      <c r="L43" s="462">
        <f t="shared" si="5"/>
        <v>3</v>
      </c>
      <c r="N43" s="475"/>
    </row>
    <row r="44" spans="1:14" x14ac:dyDescent="0.2">
      <c r="A44" s="492" t="s">
        <v>466</v>
      </c>
      <c r="B44" s="491" t="s">
        <v>51</v>
      </c>
      <c r="C44" s="465" t="s">
        <v>63</v>
      </c>
      <c r="D44" s="465">
        <v>1</v>
      </c>
      <c r="E44" s="466">
        <v>0</v>
      </c>
      <c r="F44" s="466">
        <v>0</v>
      </c>
      <c r="G44" s="465">
        <v>0</v>
      </c>
      <c r="H44" s="466">
        <v>2</v>
      </c>
      <c r="I44" s="466">
        <v>1</v>
      </c>
      <c r="J44" s="466"/>
      <c r="K44" s="465"/>
      <c r="L44" s="462">
        <f t="shared" si="5"/>
        <v>4</v>
      </c>
      <c r="N44" s="476"/>
    </row>
    <row r="45" spans="1:14" x14ac:dyDescent="0.2">
      <c r="A45" s="492" t="s">
        <v>419</v>
      </c>
      <c r="B45" s="491" t="s">
        <v>27</v>
      </c>
      <c r="C45" s="465" t="s">
        <v>63</v>
      </c>
      <c r="D45" s="465">
        <v>39</v>
      </c>
      <c r="E45" s="466">
        <v>24</v>
      </c>
      <c r="F45" s="466">
        <v>13</v>
      </c>
      <c r="G45" s="465">
        <v>13</v>
      </c>
      <c r="H45" s="466">
        <v>7</v>
      </c>
      <c r="I45" s="466">
        <v>9</v>
      </c>
      <c r="J45" s="466"/>
      <c r="K45" s="481"/>
      <c r="L45" s="462">
        <f t="shared" si="5"/>
        <v>105</v>
      </c>
    </row>
    <row r="46" spans="1:14" x14ac:dyDescent="0.2">
      <c r="A46" s="493" t="s">
        <v>578</v>
      </c>
      <c r="B46" s="494" t="s">
        <v>672</v>
      </c>
      <c r="C46" s="465" t="s">
        <v>63</v>
      </c>
      <c r="D46" s="465">
        <v>0</v>
      </c>
      <c r="E46" s="466">
        <v>2</v>
      </c>
      <c r="F46" s="466">
        <v>1</v>
      </c>
      <c r="G46" s="465">
        <v>0</v>
      </c>
      <c r="H46" s="466">
        <v>0</v>
      </c>
      <c r="I46" s="466">
        <v>0</v>
      </c>
      <c r="J46" s="466"/>
      <c r="K46" s="481"/>
      <c r="L46" s="462">
        <f t="shared" si="5"/>
        <v>3</v>
      </c>
    </row>
    <row r="47" spans="1:14" x14ac:dyDescent="0.2">
      <c r="A47" s="492" t="s">
        <v>313</v>
      </c>
      <c r="B47" s="491" t="s">
        <v>185</v>
      </c>
      <c r="C47" s="465" t="s">
        <v>63</v>
      </c>
      <c r="D47" s="465">
        <v>4</v>
      </c>
      <c r="E47" s="466">
        <v>4</v>
      </c>
      <c r="F47" s="466">
        <v>1</v>
      </c>
      <c r="G47" s="465">
        <v>5</v>
      </c>
      <c r="H47" s="466">
        <v>0</v>
      </c>
      <c r="I47" s="466">
        <v>5</v>
      </c>
      <c r="J47" s="466"/>
      <c r="K47" s="465"/>
      <c r="L47" s="462">
        <f t="shared" si="5"/>
        <v>19</v>
      </c>
    </row>
    <row r="48" spans="1:14" x14ac:dyDescent="0.2">
      <c r="A48" s="492" t="s">
        <v>462</v>
      </c>
      <c r="B48" s="491" t="s">
        <v>101</v>
      </c>
      <c r="C48" s="465" t="s">
        <v>63</v>
      </c>
      <c r="D48" s="465">
        <v>0</v>
      </c>
      <c r="E48" s="466">
        <v>0</v>
      </c>
      <c r="F48" s="466">
        <v>0</v>
      </c>
      <c r="G48" s="465">
        <v>0</v>
      </c>
      <c r="H48" s="466">
        <v>0</v>
      </c>
      <c r="I48" s="466">
        <v>0</v>
      </c>
      <c r="J48" s="466"/>
      <c r="K48" s="465"/>
      <c r="L48" s="462">
        <f t="shared" si="5"/>
        <v>0</v>
      </c>
    </row>
    <row r="49" spans="1:14" x14ac:dyDescent="0.2">
      <c r="A49" s="496" t="s">
        <v>463</v>
      </c>
      <c r="B49" s="494" t="s">
        <v>97</v>
      </c>
      <c r="C49" s="465" t="s">
        <v>63</v>
      </c>
      <c r="D49" s="465">
        <v>0</v>
      </c>
      <c r="E49" s="466">
        <v>0</v>
      </c>
      <c r="F49" s="466">
        <v>0</v>
      </c>
      <c r="G49" s="465">
        <v>0</v>
      </c>
      <c r="H49" s="466">
        <v>0</v>
      </c>
      <c r="I49" s="466">
        <v>0</v>
      </c>
      <c r="J49" s="466"/>
      <c r="K49" s="466"/>
      <c r="L49" s="462">
        <f t="shared" si="5"/>
        <v>0</v>
      </c>
      <c r="N49" s="475"/>
    </row>
    <row r="50" spans="1:14" x14ac:dyDescent="0.2">
      <c r="A50" s="495" t="s">
        <v>465</v>
      </c>
      <c r="B50" s="491" t="s">
        <v>62</v>
      </c>
      <c r="C50" s="465" t="s">
        <v>63</v>
      </c>
      <c r="D50" s="465">
        <v>22</v>
      </c>
      <c r="E50" s="466">
        <v>3</v>
      </c>
      <c r="F50" s="466">
        <v>9</v>
      </c>
      <c r="G50" s="465">
        <v>3</v>
      </c>
      <c r="H50" s="466">
        <v>8</v>
      </c>
      <c r="I50" s="466">
        <v>6</v>
      </c>
      <c r="J50" s="466"/>
      <c r="K50" s="481"/>
      <c r="L50" s="462">
        <f t="shared" si="5"/>
        <v>51</v>
      </c>
      <c r="N50" s="475"/>
    </row>
    <row r="51" spans="1:14" x14ac:dyDescent="0.2">
      <c r="A51" s="495" t="s">
        <v>669</v>
      </c>
      <c r="B51" s="899" t="s">
        <v>673</v>
      </c>
      <c r="C51" s="465" t="s">
        <v>63</v>
      </c>
      <c r="D51" s="465">
        <v>0</v>
      </c>
      <c r="E51" s="466">
        <v>0</v>
      </c>
      <c r="F51" s="466">
        <v>0</v>
      </c>
      <c r="G51" s="465">
        <v>0</v>
      </c>
      <c r="H51" s="466">
        <v>0</v>
      </c>
      <c r="I51" s="466">
        <v>0</v>
      </c>
      <c r="J51" s="466"/>
      <c r="K51" s="481"/>
      <c r="L51" s="462">
        <f t="shared" si="5"/>
        <v>0</v>
      </c>
    </row>
    <row r="52" spans="1:14" x14ac:dyDescent="0.2">
      <c r="A52" s="500" t="s">
        <v>670</v>
      </c>
      <c r="B52" s="501" t="s">
        <v>339</v>
      </c>
      <c r="C52" s="465" t="s">
        <v>63</v>
      </c>
      <c r="D52" s="465">
        <v>0</v>
      </c>
      <c r="E52" s="466">
        <v>0</v>
      </c>
      <c r="F52" s="466">
        <v>0</v>
      </c>
      <c r="G52" s="465">
        <v>1</v>
      </c>
      <c r="H52" s="466">
        <v>0</v>
      </c>
      <c r="I52" s="466">
        <v>1</v>
      </c>
      <c r="J52" s="466"/>
      <c r="K52" s="481"/>
      <c r="L52" s="462">
        <f t="shared" si="5"/>
        <v>2</v>
      </c>
    </row>
    <row r="53" spans="1:14" x14ac:dyDescent="0.2">
      <c r="A53" s="498" t="s">
        <v>308</v>
      </c>
      <c r="B53" s="499" t="s">
        <v>39</v>
      </c>
      <c r="C53" s="465" t="s">
        <v>63</v>
      </c>
      <c r="D53" s="465">
        <v>0</v>
      </c>
      <c r="E53" s="466">
        <v>4</v>
      </c>
      <c r="F53" s="466">
        <v>3</v>
      </c>
      <c r="G53" s="465">
        <v>3</v>
      </c>
      <c r="H53" s="466">
        <v>0</v>
      </c>
      <c r="I53" s="466">
        <v>3</v>
      </c>
      <c r="J53" s="466"/>
      <c r="K53" s="481"/>
      <c r="L53" s="462">
        <f t="shared" si="5"/>
        <v>13</v>
      </c>
    </row>
    <row r="54" spans="1:14" ht="9.75" customHeight="1" x14ac:dyDescent="0.2">
      <c r="A54" s="500"/>
      <c r="B54" s="501"/>
      <c r="C54" s="465" t="s">
        <v>63</v>
      </c>
      <c r="D54" s="465">
        <v>0</v>
      </c>
      <c r="E54" s="466">
        <v>0</v>
      </c>
      <c r="F54" s="466">
        <v>0</v>
      </c>
      <c r="G54" s="465">
        <v>0</v>
      </c>
      <c r="H54" s="466">
        <v>0</v>
      </c>
      <c r="I54" s="466">
        <v>0</v>
      </c>
      <c r="J54" s="466"/>
      <c r="K54" s="481"/>
      <c r="L54" s="462">
        <f t="shared" si="5"/>
        <v>0</v>
      </c>
    </row>
    <row r="55" spans="1:14" ht="10.5" customHeight="1" x14ac:dyDescent="0.2">
      <c r="A55" s="500"/>
      <c r="B55" s="501"/>
      <c r="C55" s="465" t="s">
        <v>63</v>
      </c>
      <c r="D55" s="465">
        <v>0</v>
      </c>
      <c r="E55" s="466">
        <v>0</v>
      </c>
      <c r="F55" s="466">
        <v>0</v>
      </c>
      <c r="G55" s="465">
        <v>0</v>
      </c>
      <c r="H55" s="466">
        <v>0</v>
      </c>
      <c r="I55" s="466">
        <v>0</v>
      </c>
      <c r="J55" s="466"/>
      <c r="K55" s="481"/>
      <c r="L55" s="462">
        <f t="shared" ref="L55:L56" si="6">SUM(C55:K55)</f>
        <v>0</v>
      </c>
    </row>
    <row r="56" spans="1:14" ht="10.5" customHeight="1" x14ac:dyDescent="0.2">
      <c r="A56" s="500"/>
      <c r="B56" s="501"/>
      <c r="C56" s="465" t="s">
        <v>63</v>
      </c>
      <c r="D56" s="465">
        <v>0</v>
      </c>
      <c r="E56" s="466">
        <v>0</v>
      </c>
      <c r="F56" s="466">
        <v>0</v>
      </c>
      <c r="G56" s="465">
        <v>0</v>
      </c>
      <c r="H56" s="466">
        <v>0</v>
      </c>
      <c r="I56" s="466">
        <v>0</v>
      </c>
      <c r="J56" s="466"/>
      <c r="K56" s="481"/>
      <c r="L56" s="462">
        <f t="shared" si="6"/>
        <v>0</v>
      </c>
    </row>
    <row r="57" spans="1:14" ht="10.5" customHeight="1" x14ac:dyDescent="0.2">
      <c r="A57" s="500"/>
      <c r="B57" s="501"/>
      <c r="C57" s="465" t="s">
        <v>63</v>
      </c>
      <c r="D57" s="465">
        <v>0</v>
      </c>
      <c r="E57" s="466">
        <v>0</v>
      </c>
      <c r="F57" s="466">
        <v>0</v>
      </c>
      <c r="G57" s="465">
        <v>0</v>
      </c>
      <c r="H57" s="466">
        <v>0</v>
      </c>
      <c r="I57" s="466">
        <v>0</v>
      </c>
      <c r="J57" s="466"/>
      <c r="K57" s="481"/>
      <c r="L57" s="462">
        <f t="shared" ref="L57:L58" si="7">SUM(C57:K57)</f>
        <v>0</v>
      </c>
    </row>
    <row r="58" spans="1:14" ht="10.5" customHeight="1" x14ac:dyDescent="0.2">
      <c r="A58" s="500"/>
      <c r="B58" s="501"/>
      <c r="C58" s="465" t="s">
        <v>63</v>
      </c>
      <c r="D58" s="465">
        <v>0</v>
      </c>
      <c r="E58" s="466">
        <v>0</v>
      </c>
      <c r="F58" s="466">
        <v>0</v>
      </c>
      <c r="G58" s="465">
        <v>0</v>
      </c>
      <c r="H58" s="466">
        <v>0</v>
      </c>
      <c r="I58" s="466">
        <v>0</v>
      </c>
      <c r="J58" s="466"/>
      <c r="K58" s="481"/>
      <c r="L58" s="462">
        <f t="shared" si="7"/>
        <v>0</v>
      </c>
    </row>
    <row r="59" spans="1:14" ht="10.5" customHeight="1" x14ac:dyDescent="0.2">
      <c r="A59" s="500"/>
      <c r="B59" s="501"/>
      <c r="C59" s="465" t="s">
        <v>63</v>
      </c>
      <c r="D59" s="465">
        <v>0</v>
      </c>
      <c r="E59" s="466">
        <v>0</v>
      </c>
      <c r="F59" s="466">
        <v>0</v>
      </c>
      <c r="G59" s="465">
        <v>0</v>
      </c>
      <c r="H59" s="466">
        <v>0</v>
      </c>
      <c r="I59" s="466">
        <v>0</v>
      </c>
      <c r="J59" s="466"/>
      <c r="K59" s="481"/>
      <c r="L59" s="462">
        <f t="shared" ref="L59:L60" si="8">SUM(C59:K59)</f>
        <v>0</v>
      </c>
    </row>
    <row r="60" spans="1:14" ht="10.5" customHeight="1" x14ac:dyDescent="0.2">
      <c r="A60" s="500"/>
      <c r="B60" s="501"/>
      <c r="C60" s="465" t="s">
        <v>63</v>
      </c>
      <c r="D60" s="465">
        <v>0</v>
      </c>
      <c r="E60" s="466">
        <v>0</v>
      </c>
      <c r="F60" s="466">
        <v>0</v>
      </c>
      <c r="G60" s="465">
        <v>0</v>
      </c>
      <c r="H60" s="466">
        <v>0</v>
      </c>
      <c r="I60" s="466">
        <v>0</v>
      </c>
      <c r="J60" s="466"/>
      <c r="K60" s="481"/>
      <c r="L60" s="462">
        <f t="shared" si="8"/>
        <v>0</v>
      </c>
    </row>
    <row r="61" spans="1:14" ht="10.5" customHeight="1" x14ac:dyDescent="0.2">
      <c r="A61" s="498" t="s">
        <v>467</v>
      </c>
      <c r="B61" s="502" t="s">
        <v>21</v>
      </c>
      <c r="C61" s="465" t="s">
        <v>73</v>
      </c>
      <c r="D61" s="465">
        <v>0</v>
      </c>
      <c r="E61" s="466">
        <v>3</v>
      </c>
      <c r="F61" s="466">
        <v>0</v>
      </c>
      <c r="G61" s="465">
        <v>0</v>
      </c>
      <c r="H61" s="466">
        <v>0</v>
      </c>
      <c r="I61" s="466">
        <v>0</v>
      </c>
      <c r="J61" s="466"/>
      <c r="K61" s="465"/>
      <c r="L61" s="462">
        <f t="shared" ref="L61:L70" si="9">SUM(C61:K61)</f>
        <v>3</v>
      </c>
    </row>
    <row r="62" spans="1:14" ht="10.5" customHeight="1" x14ac:dyDescent="0.2">
      <c r="A62" s="503" t="s">
        <v>476</v>
      </c>
      <c r="B62" s="503" t="s">
        <v>41</v>
      </c>
      <c r="C62" s="465" t="s">
        <v>73</v>
      </c>
      <c r="D62" s="465">
        <v>7</v>
      </c>
      <c r="E62" s="466">
        <v>3</v>
      </c>
      <c r="F62" s="466">
        <v>4</v>
      </c>
      <c r="G62" s="465">
        <v>0</v>
      </c>
      <c r="H62" s="466">
        <v>0</v>
      </c>
      <c r="I62" s="466">
        <v>0</v>
      </c>
      <c r="J62" s="466"/>
      <c r="K62" s="481"/>
      <c r="L62" s="462">
        <f t="shared" si="9"/>
        <v>14</v>
      </c>
    </row>
    <row r="63" spans="1:14" ht="10.5" customHeight="1" x14ac:dyDescent="0.2">
      <c r="A63" s="498" t="s">
        <v>468</v>
      </c>
      <c r="B63" s="498" t="s">
        <v>62</v>
      </c>
      <c r="C63" s="465" t="s">
        <v>73</v>
      </c>
      <c r="D63" s="465">
        <v>0</v>
      </c>
      <c r="E63" s="466">
        <v>0</v>
      </c>
      <c r="F63" s="466">
        <v>0</v>
      </c>
      <c r="G63" s="465">
        <v>0</v>
      </c>
      <c r="H63" s="466">
        <v>0</v>
      </c>
      <c r="I63" s="466">
        <v>0</v>
      </c>
      <c r="J63" s="466"/>
      <c r="K63" s="465"/>
      <c r="L63" s="462">
        <f t="shared" si="9"/>
        <v>0</v>
      </c>
    </row>
    <row r="64" spans="1:14" ht="10.5" customHeight="1" x14ac:dyDescent="0.2">
      <c r="A64" s="498" t="s">
        <v>469</v>
      </c>
      <c r="B64" s="498" t="s">
        <v>95</v>
      </c>
      <c r="C64" s="465" t="s">
        <v>73</v>
      </c>
      <c r="D64" s="465">
        <v>0</v>
      </c>
      <c r="E64" s="466">
        <v>0</v>
      </c>
      <c r="F64" s="466">
        <v>0</v>
      </c>
      <c r="G64" s="465">
        <v>0</v>
      </c>
      <c r="H64" s="466">
        <v>1</v>
      </c>
      <c r="I64" s="466">
        <v>4</v>
      </c>
      <c r="J64" s="466"/>
      <c r="K64" s="465"/>
      <c r="L64" s="462">
        <f t="shared" si="9"/>
        <v>5</v>
      </c>
    </row>
    <row r="65" spans="1:14" ht="10.5" customHeight="1" x14ac:dyDescent="0.2">
      <c r="A65" s="504" t="s">
        <v>470</v>
      </c>
      <c r="B65" s="504" t="s">
        <v>186</v>
      </c>
      <c r="C65" s="465" t="s">
        <v>73</v>
      </c>
      <c r="D65" s="465">
        <v>0</v>
      </c>
      <c r="E65" s="466">
        <v>0</v>
      </c>
      <c r="F65" s="466">
        <v>0</v>
      </c>
      <c r="G65" s="465">
        <v>0</v>
      </c>
      <c r="H65" s="466">
        <v>0</v>
      </c>
      <c r="I65" s="466">
        <v>0</v>
      </c>
      <c r="J65" s="466"/>
      <c r="K65" s="465"/>
      <c r="L65" s="462">
        <f t="shared" si="9"/>
        <v>0</v>
      </c>
      <c r="N65" s="476"/>
    </row>
    <row r="66" spans="1:14" ht="10.5" customHeight="1" x14ac:dyDescent="0.2">
      <c r="A66" s="498" t="s">
        <v>471</v>
      </c>
      <c r="B66" s="498" t="s">
        <v>44</v>
      </c>
      <c r="C66" s="465" t="s">
        <v>73</v>
      </c>
      <c r="D66" s="465">
        <v>4</v>
      </c>
      <c r="E66" s="466">
        <v>0</v>
      </c>
      <c r="F66" s="466">
        <v>0</v>
      </c>
      <c r="G66" s="465">
        <v>0</v>
      </c>
      <c r="H66" s="466">
        <v>0</v>
      </c>
      <c r="I66" s="466">
        <v>0</v>
      </c>
      <c r="J66" s="466"/>
      <c r="K66" s="481"/>
      <c r="L66" s="462">
        <f t="shared" si="9"/>
        <v>4</v>
      </c>
    </row>
    <row r="67" spans="1:14" ht="10.5" customHeight="1" x14ac:dyDescent="0.2">
      <c r="A67" s="504" t="s">
        <v>472</v>
      </c>
      <c r="B67" s="504" t="s">
        <v>52</v>
      </c>
      <c r="C67" s="465" t="s">
        <v>73</v>
      </c>
      <c r="D67" s="465">
        <v>0</v>
      </c>
      <c r="E67" s="466">
        <v>21</v>
      </c>
      <c r="F67" s="466">
        <v>16</v>
      </c>
      <c r="G67" s="465">
        <v>12</v>
      </c>
      <c r="H67" s="466">
        <v>17</v>
      </c>
      <c r="I67" s="466">
        <v>0</v>
      </c>
      <c r="J67" s="466"/>
      <c r="K67" s="481"/>
      <c r="L67" s="462">
        <f t="shared" si="9"/>
        <v>66</v>
      </c>
    </row>
    <row r="68" spans="1:14" ht="10.5" customHeight="1" x14ac:dyDescent="0.2">
      <c r="A68" s="504" t="s">
        <v>473</v>
      </c>
      <c r="B68" s="504" t="s">
        <v>95</v>
      </c>
      <c r="C68" s="465" t="s">
        <v>73</v>
      </c>
      <c r="D68" s="465">
        <v>0</v>
      </c>
      <c r="E68" s="466">
        <v>0</v>
      </c>
      <c r="F68" s="466">
        <v>0</v>
      </c>
      <c r="G68" s="465">
        <v>0</v>
      </c>
      <c r="H68" s="466">
        <v>0</v>
      </c>
      <c r="I68" s="466">
        <v>0</v>
      </c>
      <c r="J68" s="466"/>
      <c r="K68" s="465"/>
      <c r="L68" s="462">
        <f t="shared" si="9"/>
        <v>0</v>
      </c>
      <c r="N68" s="475"/>
    </row>
    <row r="69" spans="1:14" ht="10.5" customHeight="1" x14ac:dyDescent="0.2">
      <c r="A69" s="503" t="s">
        <v>474</v>
      </c>
      <c r="B69" s="503" t="s">
        <v>59</v>
      </c>
      <c r="C69" s="465" t="s">
        <v>73</v>
      </c>
      <c r="D69" s="465">
        <v>0</v>
      </c>
      <c r="E69" s="466">
        <v>0</v>
      </c>
      <c r="F69" s="466">
        <v>5</v>
      </c>
      <c r="G69" s="465">
        <v>0</v>
      </c>
      <c r="H69" s="466">
        <v>0</v>
      </c>
      <c r="I69" s="466">
        <v>0</v>
      </c>
      <c r="J69" s="466"/>
      <c r="K69" s="465"/>
      <c r="L69" s="462">
        <f t="shared" si="9"/>
        <v>5</v>
      </c>
    </row>
    <row r="70" spans="1:14" ht="10.5" customHeight="1" x14ac:dyDescent="0.2">
      <c r="A70" s="503" t="s">
        <v>474</v>
      </c>
      <c r="B70" s="503" t="s">
        <v>475</v>
      </c>
      <c r="C70" s="465" t="s">
        <v>73</v>
      </c>
      <c r="D70" s="465">
        <v>19</v>
      </c>
      <c r="E70" s="466">
        <v>0</v>
      </c>
      <c r="F70" s="466">
        <v>5</v>
      </c>
      <c r="G70" s="465">
        <v>12</v>
      </c>
      <c r="H70" s="466">
        <v>7</v>
      </c>
      <c r="I70" s="466">
        <v>30</v>
      </c>
      <c r="J70" s="466"/>
      <c r="K70" s="465"/>
      <c r="L70" s="462">
        <f t="shared" si="9"/>
        <v>73</v>
      </c>
      <c r="N70" s="475"/>
    </row>
    <row r="71" spans="1:14" ht="10.5" customHeight="1" x14ac:dyDescent="0.2">
      <c r="A71" s="504" t="s">
        <v>474</v>
      </c>
      <c r="B71" s="504" t="s">
        <v>478</v>
      </c>
      <c r="C71" s="465" t="s">
        <v>73</v>
      </c>
      <c r="D71" s="465">
        <v>9</v>
      </c>
      <c r="E71" s="466">
        <v>21</v>
      </c>
      <c r="F71" s="466">
        <v>23</v>
      </c>
      <c r="G71" s="465">
        <v>16</v>
      </c>
      <c r="H71" s="466">
        <v>18</v>
      </c>
      <c r="I71" s="466">
        <v>7</v>
      </c>
      <c r="J71" s="466"/>
      <c r="K71" s="465"/>
      <c r="L71" s="462">
        <f t="shared" ref="L71:L79" si="10">SUM(C71:K71)</f>
        <v>94</v>
      </c>
      <c r="N71" s="475"/>
    </row>
    <row r="72" spans="1:14" ht="10.5" customHeight="1" x14ac:dyDescent="0.2">
      <c r="A72" s="504" t="s">
        <v>477</v>
      </c>
      <c r="B72" s="504" t="s">
        <v>31</v>
      </c>
      <c r="C72" s="465" t="s">
        <v>73</v>
      </c>
      <c r="D72" s="465">
        <v>0</v>
      </c>
      <c r="E72" s="466">
        <v>0</v>
      </c>
      <c r="F72" s="466">
        <v>0</v>
      </c>
      <c r="G72" s="465">
        <v>0</v>
      </c>
      <c r="H72" s="466">
        <v>0</v>
      </c>
      <c r="I72" s="466">
        <v>0</v>
      </c>
      <c r="J72" s="466"/>
      <c r="K72" s="465"/>
      <c r="L72" s="462">
        <f t="shared" si="10"/>
        <v>0</v>
      </c>
      <c r="N72" s="475"/>
    </row>
    <row r="73" spans="1:14" ht="10.5" customHeight="1" x14ac:dyDescent="0.2">
      <c r="A73" s="504" t="s">
        <v>932</v>
      </c>
      <c r="B73" s="504" t="s">
        <v>75</v>
      </c>
      <c r="C73" s="465" t="s">
        <v>73</v>
      </c>
      <c r="D73" s="465">
        <v>0</v>
      </c>
      <c r="E73" s="466">
        <v>0</v>
      </c>
      <c r="F73" s="466">
        <v>0</v>
      </c>
      <c r="G73" s="465">
        <v>0</v>
      </c>
      <c r="H73" s="466">
        <v>1</v>
      </c>
      <c r="I73" s="466">
        <v>1</v>
      </c>
      <c r="J73" s="466"/>
      <c r="K73" s="465"/>
      <c r="L73" s="462">
        <f t="shared" si="10"/>
        <v>2</v>
      </c>
    </row>
    <row r="74" spans="1:14" ht="10.5" customHeight="1" x14ac:dyDescent="0.2">
      <c r="A74" s="504"/>
      <c r="B74" s="504"/>
      <c r="C74" s="465" t="s">
        <v>73</v>
      </c>
      <c r="D74" s="465">
        <v>0</v>
      </c>
      <c r="E74" s="466">
        <v>0</v>
      </c>
      <c r="F74" s="466">
        <v>0</v>
      </c>
      <c r="G74" s="465">
        <v>0</v>
      </c>
      <c r="H74" s="466">
        <v>0</v>
      </c>
      <c r="I74" s="466">
        <v>0</v>
      </c>
      <c r="J74" s="466"/>
      <c r="K74" s="465"/>
      <c r="L74" s="462">
        <f t="shared" si="10"/>
        <v>0</v>
      </c>
    </row>
    <row r="75" spans="1:14" ht="10.5" customHeight="1" x14ac:dyDescent="0.2">
      <c r="A75" s="504"/>
      <c r="B75" s="504"/>
      <c r="C75" s="465" t="s">
        <v>73</v>
      </c>
      <c r="D75" s="465">
        <v>0</v>
      </c>
      <c r="E75" s="466">
        <v>0</v>
      </c>
      <c r="F75" s="466">
        <v>0</v>
      </c>
      <c r="G75" s="465">
        <v>0</v>
      </c>
      <c r="H75" s="466">
        <v>0</v>
      </c>
      <c r="I75" s="466">
        <v>0</v>
      </c>
      <c r="J75" s="466"/>
      <c r="K75" s="465"/>
      <c r="L75" s="462">
        <f t="shared" si="10"/>
        <v>0</v>
      </c>
    </row>
    <row r="76" spans="1:14" ht="10.5" customHeight="1" x14ac:dyDescent="0.2">
      <c r="A76" s="463"/>
      <c r="B76" s="463"/>
      <c r="C76" s="465" t="s">
        <v>73</v>
      </c>
      <c r="D76" s="465">
        <v>0</v>
      </c>
      <c r="E76" s="466">
        <v>0</v>
      </c>
      <c r="F76" s="466">
        <v>0</v>
      </c>
      <c r="G76" s="465">
        <v>0</v>
      </c>
      <c r="H76" s="466">
        <v>0</v>
      </c>
      <c r="I76" s="466">
        <v>0</v>
      </c>
      <c r="J76" s="466"/>
      <c r="K76" s="465"/>
      <c r="L76" s="462">
        <f t="shared" si="10"/>
        <v>0</v>
      </c>
      <c r="N76" s="475"/>
    </row>
    <row r="77" spans="1:14" ht="10.5" customHeight="1" x14ac:dyDescent="0.2">
      <c r="A77" s="505"/>
      <c r="B77" s="505"/>
      <c r="C77" s="465" t="s">
        <v>73</v>
      </c>
      <c r="D77" s="465">
        <v>0</v>
      </c>
      <c r="E77" s="466">
        <v>0</v>
      </c>
      <c r="F77" s="466">
        <v>0</v>
      </c>
      <c r="G77" s="465">
        <v>0</v>
      </c>
      <c r="H77" s="466">
        <v>0</v>
      </c>
      <c r="I77" s="466">
        <v>0</v>
      </c>
      <c r="J77" s="466"/>
      <c r="K77" s="481"/>
      <c r="L77" s="462">
        <f t="shared" si="10"/>
        <v>0</v>
      </c>
    </row>
    <row r="78" spans="1:14" ht="10.5" customHeight="1" x14ac:dyDescent="0.2">
      <c r="A78" s="503"/>
      <c r="B78" s="503"/>
      <c r="C78" s="465" t="s">
        <v>73</v>
      </c>
      <c r="D78" s="465">
        <v>0</v>
      </c>
      <c r="E78" s="466">
        <v>0</v>
      </c>
      <c r="F78" s="466">
        <v>0</v>
      </c>
      <c r="G78" s="465">
        <v>0</v>
      </c>
      <c r="H78" s="466">
        <v>0</v>
      </c>
      <c r="I78" s="466">
        <v>0</v>
      </c>
      <c r="J78" s="466"/>
      <c r="K78" s="465"/>
      <c r="L78" s="462">
        <f t="shared" si="10"/>
        <v>0</v>
      </c>
    </row>
    <row r="79" spans="1:14" ht="10.5" customHeight="1" x14ac:dyDescent="0.2">
      <c r="A79" s="503"/>
      <c r="B79" s="503"/>
      <c r="C79" s="465" t="s">
        <v>73</v>
      </c>
      <c r="D79" s="465">
        <v>0</v>
      </c>
      <c r="E79" s="466">
        <v>0</v>
      </c>
      <c r="F79" s="466">
        <v>0</v>
      </c>
      <c r="G79" s="465">
        <v>0</v>
      </c>
      <c r="H79" s="466">
        <v>0</v>
      </c>
      <c r="I79" s="466">
        <v>0</v>
      </c>
      <c r="J79" s="466"/>
      <c r="K79" s="466"/>
      <c r="L79" s="462">
        <f t="shared" si="10"/>
        <v>0</v>
      </c>
    </row>
    <row r="80" spans="1:14" ht="10.5" customHeight="1" x14ac:dyDescent="0.2">
      <c r="A80" s="486" t="s">
        <v>322</v>
      </c>
      <c r="B80" s="498" t="s">
        <v>50</v>
      </c>
      <c r="C80" s="465" t="s">
        <v>273</v>
      </c>
      <c r="D80" s="465">
        <v>0</v>
      </c>
      <c r="E80" s="466">
        <v>0</v>
      </c>
      <c r="F80" s="466">
        <v>0</v>
      </c>
      <c r="G80" s="465">
        <v>0</v>
      </c>
      <c r="H80" s="466">
        <v>0</v>
      </c>
      <c r="I80" s="466">
        <v>0</v>
      </c>
      <c r="J80" s="466"/>
      <c r="K80" s="465"/>
      <c r="L80" s="462">
        <f t="shared" ref="L80:L97" si="11">SUM(C80:K80)</f>
        <v>0</v>
      </c>
    </row>
    <row r="81" spans="1:12" ht="10.5" customHeight="1" x14ac:dyDescent="0.2">
      <c r="A81" s="507" t="s">
        <v>594</v>
      </c>
      <c r="B81" s="507" t="s">
        <v>44</v>
      </c>
      <c r="C81" s="465" t="s">
        <v>273</v>
      </c>
      <c r="D81" s="465">
        <v>0</v>
      </c>
      <c r="E81" s="466">
        <v>2</v>
      </c>
      <c r="F81" s="466">
        <v>0</v>
      </c>
      <c r="G81" s="465">
        <v>0</v>
      </c>
      <c r="H81" s="466">
        <v>4</v>
      </c>
      <c r="I81" s="466">
        <v>0</v>
      </c>
      <c r="J81" s="466"/>
      <c r="K81" s="465"/>
      <c r="L81" s="462">
        <f t="shared" si="11"/>
        <v>6</v>
      </c>
    </row>
    <row r="82" spans="1:12" x14ac:dyDescent="0.2">
      <c r="A82" s="506" t="s">
        <v>479</v>
      </c>
      <c r="B82" s="506" t="s">
        <v>129</v>
      </c>
      <c r="C82" s="465" t="s">
        <v>273</v>
      </c>
      <c r="D82" s="465">
        <v>19</v>
      </c>
      <c r="E82" s="466">
        <v>22</v>
      </c>
      <c r="F82" s="466">
        <v>42</v>
      </c>
      <c r="G82" s="465">
        <v>20</v>
      </c>
      <c r="H82" s="466">
        <v>20</v>
      </c>
      <c r="I82" s="466">
        <v>27</v>
      </c>
      <c r="J82" s="466"/>
      <c r="K82" s="481"/>
      <c r="L82" s="462">
        <f t="shared" si="11"/>
        <v>150</v>
      </c>
    </row>
    <row r="83" spans="1:12" x14ac:dyDescent="0.2">
      <c r="A83" s="507" t="s">
        <v>482</v>
      </c>
      <c r="B83" s="507" t="s">
        <v>51</v>
      </c>
      <c r="C83" s="465" t="s">
        <v>273</v>
      </c>
      <c r="D83" s="465">
        <v>0</v>
      </c>
      <c r="E83" s="466">
        <v>0</v>
      </c>
      <c r="F83" s="466">
        <v>0</v>
      </c>
      <c r="G83" s="465">
        <v>0</v>
      </c>
      <c r="H83" s="466">
        <v>0</v>
      </c>
      <c r="I83" s="466">
        <v>0</v>
      </c>
      <c r="J83" s="466"/>
      <c r="K83" s="465"/>
      <c r="L83" s="462">
        <f t="shared" si="11"/>
        <v>0</v>
      </c>
    </row>
    <row r="84" spans="1:12" x14ac:dyDescent="0.2">
      <c r="A84" s="486" t="s">
        <v>488</v>
      </c>
      <c r="B84" s="507" t="s">
        <v>214</v>
      </c>
      <c r="C84" s="465" t="s">
        <v>273</v>
      </c>
      <c r="D84" s="465">
        <v>0</v>
      </c>
      <c r="E84" s="466">
        <v>2</v>
      </c>
      <c r="F84" s="466">
        <v>0</v>
      </c>
      <c r="G84" s="465">
        <v>0</v>
      </c>
      <c r="H84" s="466">
        <v>0</v>
      </c>
      <c r="I84" s="466">
        <v>3</v>
      </c>
      <c r="J84" s="466"/>
      <c r="K84" s="465"/>
      <c r="L84" s="462">
        <f t="shared" si="11"/>
        <v>5</v>
      </c>
    </row>
    <row r="85" spans="1:12" x14ac:dyDescent="0.2">
      <c r="A85" s="507" t="s">
        <v>325</v>
      </c>
      <c r="B85" s="507" t="s">
        <v>330</v>
      </c>
      <c r="C85" s="465" t="s">
        <v>273</v>
      </c>
      <c r="D85" s="465">
        <v>0</v>
      </c>
      <c r="E85" s="466">
        <v>0</v>
      </c>
      <c r="F85" s="466">
        <v>0</v>
      </c>
      <c r="G85" s="465">
        <v>0</v>
      </c>
      <c r="H85" s="466">
        <v>0</v>
      </c>
      <c r="I85" s="466">
        <v>0</v>
      </c>
      <c r="J85" s="466"/>
      <c r="K85" s="481"/>
      <c r="L85" s="462">
        <f t="shared" si="11"/>
        <v>0</v>
      </c>
    </row>
    <row r="86" spans="1:12" x14ac:dyDescent="0.2">
      <c r="A86" s="502" t="s">
        <v>487</v>
      </c>
      <c r="B86" s="502" t="s">
        <v>54</v>
      </c>
      <c r="C86" s="465" t="s">
        <v>273</v>
      </c>
      <c r="D86" s="465">
        <v>0</v>
      </c>
      <c r="E86" s="466">
        <v>0</v>
      </c>
      <c r="F86" s="466">
        <v>0</v>
      </c>
      <c r="G86" s="465">
        <v>0</v>
      </c>
      <c r="H86" s="466">
        <v>0</v>
      </c>
      <c r="I86" s="466">
        <v>0</v>
      </c>
      <c r="J86" s="466"/>
      <c r="K86" s="465"/>
      <c r="L86" s="462">
        <f t="shared" si="11"/>
        <v>0</v>
      </c>
    </row>
    <row r="87" spans="1:12" x14ac:dyDescent="0.2">
      <c r="A87" s="486" t="s">
        <v>489</v>
      </c>
      <c r="B87" s="508" t="s">
        <v>339</v>
      </c>
      <c r="C87" s="465" t="s">
        <v>273</v>
      </c>
      <c r="D87" s="465">
        <v>0</v>
      </c>
      <c r="E87" s="466">
        <v>2</v>
      </c>
      <c r="F87" s="466">
        <v>5</v>
      </c>
      <c r="G87" s="465">
        <v>5</v>
      </c>
      <c r="H87" s="466">
        <v>0</v>
      </c>
      <c r="I87" s="466">
        <v>0</v>
      </c>
      <c r="J87" s="466"/>
      <c r="K87" s="465"/>
      <c r="L87" s="462">
        <f t="shared" si="11"/>
        <v>12</v>
      </c>
    </row>
    <row r="88" spans="1:12" x14ac:dyDescent="0.2">
      <c r="A88" s="504" t="s">
        <v>484</v>
      </c>
      <c r="B88" s="504" t="s">
        <v>67</v>
      </c>
      <c r="C88" s="465" t="s">
        <v>273</v>
      </c>
      <c r="D88" s="465">
        <v>4</v>
      </c>
      <c r="E88" s="466">
        <v>10</v>
      </c>
      <c r="F88" s="466">
        <v>18</v>
      </c>
      <c r="G88" s="465">
        <v>9</v>
      </c>
      <c r="H88" s="466">
        <v>8</v>
      </c>
      <c r="I88" s="466">
        <v>14</v>
      </c>
      <c r="J88" s="466"/>
      <c r="K88" s="481"/>
      <c r="L88" s="462">
        <f t="shared" si="11"/>
        <v>63</v>
      </c>
    </row>
    <row r="89" spans="1:12" x14ac:dyDescent="0.2">
      <c r="A89" s="507" t="s">
        <v>327</v>
      </c>
      <c r="B89" s="507" t="s">
        <v>46</v>
      </c>
      <c r="C89" s="465" t="s">
        <v>273</v>
      </c>
      <c r="D89" s="465">
        <v>0</v>
      </c>
      <c r="E89" s="466">
        <v>0</v>
      </c>
      <c r="F89" s="466">
        <v>0</v>
      </c>
      <c r="G89" s="465">
        <v>1</v>
      </c>
      <c r="H89" s="466">
        <v>14</v>
      </c>
      <c r="I89" s="466">
        <v>0</v>
      </c>
      <c r="J89" s="466"/>
      <c r="K89" s="465"/>
      <c r="L89" s="462">
        <f t="shared" si="11"/>
        <v>15</v>
      </c>
    </row>
    <row r="90" spans="1:12" x14ac:dyDescent="0.2">
      <c r="A90" s="504" t="s">
        <v>485</v>
      </c>
      <c r="B90" s="504" t="s">
        <v>59</v>
      </c>
      <c r="C90" s="465" t="s">
        <v>273</v>
      </c>
      <c r="D90" s="465">
        <v>5</v>
      </c>
      <c r="E90" s="466">
        <v>0</v>
      </c>
      <c r="F90" s="466">
        <v>0</v>
      </c>
      <c r="G90" s="465">
        <v>0</v>
      </c>
      <c r="H90" s="466">
        <v>0</v>
      </c>
      <c r="I90" s="466">
        <v>0</v>
      </c>
      <c r="J90" s="466"/>
      <c r="K90" s="465"/>
      <c r="L90" s="462">
        <f t="shared" si="11"/>
        <v>5</v>
      </c>
    </row>
    <row r="91" spans="1:12" x14ac:dyDescent="0.2">
      <c r="A91" s="498" t="s">
        <v>483</v>
      </c>
      <c r="B91" s="508" t="s">
        <v>205</v>
      </c>
      <c r="C91" s="465" t="s">
        <v>273</v>
      </c>
      <c r="D91" s="465">
        <v>2</v>
      </c>
      <c r="E91" s="466">
        <v>0</v>
      </c>
      <c r="F91" s="466">
        <v>4</v>
      </c>
      <c r="G91" s="465">
        <v>4</v>
      </c>
      <c r="H91" s="466">
        <v>4</v>
      </c>
      <c r="I91" s="466">
        <v>4</v>
      </c>
      <c r="J91" s="466"/>
      <c r="K91" s="481"/>
      <c r="L91" s="462">
        <f t="shared" si="11"/>
        <v>18</v>
      </c>
    </row>
    <row r="92" spans="1:12" x14ac:dyDescent="0.2">
      <c r="A92" s="486" t="s">
        <v>481</v>
      </c>
      <c r="B92" s="508" t="s">
        <v>54</v>
      </c>
      <c r="C92" s="465" t="s">
        <v>273</v>
      </c>
      <c r="D92" s="465">
        <v>6</v>
      </c>
      <c r="E92" s="466">
        <v>14</v>
      </c>
      <c r="F92" s="466">
        <v>9</v>
      </c>
      <c r="G92" s="465">
        <v>13</v>
      </c>
      <c r="H92" s="466">
        <v>11</v>
      </c>
      <c r="I92" s="466">
        <v>0</v>
      </c>
      <c r="J92" s="466"/>
      <c r="K92" s="465"/>
      <c r="L92" s="462">
        <f t="shared" si="11"/>
        <v>53</v>
      </c>
    </row>
    <row r="93" spans="1:12" x14ac:dyDescent="0.2">
      <c r="A93" s="507" t="s">
        <v>324</v>
      </c>
      <c r="B93" s="507" t="s">
        <v>46</v>
      </c>
      <c r="C93" s="465" t="s">
        <v>273</v>
      </c>
      <c r="D93" s="465">
        <v>0</v>
      </c>
      <c r="E93" s="466">
        <v>0</v>
      </c>
      <c r="F93" s="466">
        <v>0</v>
      </c>
      <c r="G93" s="465">
        <v>0</v>
      </c>
      <c r="H93" s="466">
        <v>0</v>
      </c>
      <c r="I93" s="466">
        <v>0</v>
      </c>
      <c r="J93" s="466"/>
      <c r="K93" s="465"/>
      <c r="L93" s="462">
        <f t="shared" si="11"/>
        <v>0</v>
      </c>
    </row>
    <row r="94" spans="1:12" x14ac:dyDescent="0.2">
      <c r="A94" s="507" t="s">
        <v>326</v>
      </c>
      <c r="B94" s="507" t="s">
        <v>101</v>
      </c>
      <c r="C94" s="465" t="s">
        <v>273</v>
      </c>
      <c r="D94" s="465">
        <v>1</v>
      </c>
      <c r="E94" s="466">
        <v>1</v>
      </c>
      <c r="F94" s="466">
        <v>2</v>
      </c>
      <c r="G94" s="465">
        <v>3</v>
      </c>
      <c r="H94" s="466">
        <v>7</v>
      </c>
      <c r="I94" s="466">
        <v>7</v>
      </c>
      <c r="J94" s="466"/>
      <c r="K94" s="465"/>
      <c r="L94" s="462">
        <f t="shared" si="11"/>
        <v>21</v>
      </c>
    </row>
    <row r="95" spans="1:12" x14ac:dyDescent="0.2">
      <c r="A95" s="507" t="s">
        <v>842</v>
      </c>
      <c r="B95" s="507" t="s">
        <v>27</v>
      </c>
      <c r="C95" s="465" t="s">
        <v>273</v>
      </c>
      <c r="D95" s="465">
        <v>0</v>
      </c>
      <c r="E95" s="466">
        <v>0</v>
      </c>
      <c r="F95" s="466">
        <v>0</v>
      </c>
      <c r="G95" s="465">
        <v>0</v>
      </c>
      <c r="H95" s="466">
        <v>0</v>
      </c>
      <c r="I95" s="466">
        <v>0</v>
      </c>
      <c r="J95" s="466"/>
      <c r="K95" s="465"/>
      <c r="L95" s="462">
        <f t="shared" si="11"/>
        <v>0</v>
      </c>
    </row>
    <row r="96" spans="1:12" x14ac:dyDescent="0.2">
      <c r="A96" s="463" t="s">
        <v>486</v>
      </c>
      <c r="B96" s="463" t="s">
        <v>147</v>
      </c>
      <c r="C96" s="465" t="s">
        <v>273</v>
      </c>
      <c r="D96" s="465">
        <v>0</v>
      </c>
      <c r="E96" s="466">
        <v>0</v>
      </c>
      <c r="F96" s="466">
        <v>0</v>
      </c>
      <c r="G96" s="465">
        <v>0</v>
      </c>
      <c r="H96" s="466">
        <v>0</v>
      </c>
      <c r="I96" s="466">
        <v>0</v>
      </c>
      <c r="J96" s="466"/>
      <c r="K96" s="465"/>
      <c r="L96" s="462">
        <f t="shared" si="11"/>
        <v>0</v>
      </c>
    </row>
    <row r="97" spans="1:12" x14ac:dyDescent="0.2">
      <c r="A97" s="509" t="s">
        <v>480</v>
      </c>
      <c r="B97" s="509" t="s">
        <v>21</v>
      </c>
      <c r="C97" s="465" t="s">
        <v>273</v>
      </c>
      <c r="D97" s="465">
        <v>0</v>
      </c>
      <c r="E97" s="466">
        <v>0</v>
      </c>
      <c r="F97" s="466">
        <v>0</v>
      </c>
      <c r="G97" s="465">
        <v>0</v>
      </c>
      <c r="H97" s="466">
        <v>0</v>
      </c>
      <c r="I97" s="466">
        <v>0</v>
      </c>
      <c r="J97" s="466"/>
      <c r="K97" s="465"/>
      <c r="L97" s="462">
        <f t="shared" si="11"/>
        <v>0</v>
      </c>
    </row>
    <row r="98" spans="1:12" x14ac:dyDescent="0.2">
      <c r="A98" s="486" t="s">
        <v>323</v>
      </c>
      <c r="B98" s="508" t="s">
        <v>212</v>
      </c>
      <c r="C98" s="465" t="s">
        <v>273</v>
      </c>
      <c r="D98" s="465">
        <v>0</v>
      </c>
      <c r="E98" s="466">
        <v>0</v>
      </c>
      <c r="F98" s="466">
        <v>0</v>
      </c>
      <c r="G98" s="465">
        <v>0</v>
      </c>
      <c r="H98" s="466">
        <v>1</v>
      </c>
      <c r="I98" s="466">
        <v>5</v>
      </c>
      <c r="J98" s="466"/>
      <c r="K98" s="465"/>
      <c r="L98" s="462">
        <f t="shared" ref="L98:L101" si="12">SUM(C98:K98)</f>
        <v>6</v>
      </c>
    </row>
    <row r="99" spans="1:12" x14ac:dyDescent="0.2">
      <c r="A99" s="507"/>
      <c r="B99" s="507"/>
      <c r="C99" s="465" t="s">
        <v>273</v>
      </c>
      <c r="D99" s="465">
        <v>0</v>
      </c>
      <c r="E99" s="466">
        <v>0</v>
      </c>
      <c r="F99" s="466">
        <v>0</v>
      </c>
      <c r="G99" s="465">
        <v>0</v>
      </c>
      <c r="H99" s="466">
        <v>0</v>
      </c>
      <c r="I99" s="466">
        <v>0</v>
      </c>
      <c r="J99" s="466"/>
      <c r="K99" s="481"/>
      <c r="L99" s="462">
        <f t="shared" si="12"/>
        <v>0</v>
      </c>
    </row>
    <row r="100" spans="1:12" x14ac:dyDescent="0.2">
      <c r="A100" s="507"/>
      <c r="B100" s="507"/>
      <c r="C100" s="465" t="s">
        <v>273</v>
      </c>
      <c r="D100" s="465">
        <v>0</v>
      </c>
      <c r="E100" s="466">
        <v>0</v>
      </c>
      <c r="F100" s="466">
        <v>0</v>
      </c>
      <c r="G100" s="465">
        <v>0</v>
      </c>
      <c r="H100" s="466">
        <v>0</v>
      </c>
      <c r="I100" s="466">
        <v>0</v>
      </c>
      <c r="J100" s="466"/>
      <c r="K100" s="465"/>
      <c r="L100" s="462">
        <f t="shared" si="12"/>
        <v>0</v>
      </c>
    </row>
    <row r="101" spans="1:12" x14ac:dyDescent="0.2">
      <c r="A101" s="507" t="s">
        <v>764</v>
      </c>
      <c r="B101" s="507" t="s">
        <v>31</v>
      </c>
      <c r="C101" s="465" t="s">
        <v>291</v>
      </c>
      <c r="D101" s="465">
        <v>0</v>
      </c>
      <c r="E101" s="466">
        <v>0</v>
      </c>
      <c r="F101" s="466">
        <v>2</v>
      </c>
      <c r="G101" s="465">
        <v>0</v>
      </c>
      <c r="H101" s="466">
        <v>0</v>
      </c>
      <c r="I101" s="466">
        <v>0</v>
      </c>
      <c r="J101" s="466"/>
      <c r="K101" s="466"/>
      <c r="L101" s="462">
        <f t="shared" si="12"/>
        <v>2</v>
      </c>
    </row>
    <row r="102" spans="1:12" x14ac:dyDescent="0.2">
      <c r="A102" s="503" t="s">
        <v>491</v>
      </c>
      <c r="B102" s="503" t="s">
        <v>185</v>
      </c>
      <c r="C102" s="465" t="s">
        <v>291</v>
      </c>
      <c r="D102" s="465">
        <v>0</v>
      </c>
      <c r="E102" s="466">
        <v>0</v>
      </c>
      <c r="F102" s="466">
        <v>1</v>
      </c>
      <c r="G102" s="465">
        <v>0</v>
      </c>
      <c r="H102" s="466">
        <v>0</v>
      </c>
      <c r="I102" s="466">
        <v>0</v>
      </c>
      <c r="J102" s="466"/>
      <c r="K102" s="481"/>
      <c r="L102" s="462">
        <f t="shared" ref="L102:L115" si="13">SUM(C102:K102)</f>
        <v>1</v>
      </c>
    </row>
    <row r="103" spans="1:12" x14ac:dyDescent="0.2">
      <c r="A103" s="509" t="s">
        <v>496</v>
      </c>
      <c r="B103" s="509" t="s">
        <v>185</v>
      </c>
      <c r="C103" s="465" t="s">
        <v>291</v>
      </c>
      <c r="D103" s="465">
        <v>0</v>
      </c>
      <c r="E103" s="466">
        <v>0</v>
      </c>
      <c r="F103" s="466">
        <v>1</v>
      </c>
      <c r="G103" s="465">
        <v>0</v>
      </c>
      <c r="H103" s="466">
        <v>0</v>
      </c>
      <c r="I103" s="466">
        <v>0</v>
      </c>
      <c r="J103" s="466"/>
      <c r="K103" s="465"/>
      <c r="L103" s="462">
        <f t="shared" si="13"/>
        <v>1</v>
      </c>
    </row>
    <row r="104" spans="1:12" x14ac:dyDescent="0.2">
      <c r="A104" s="498" t="s">
        <v>492</v>
      </c>
      <c r="B104" s="498" t="s">
        <v>497</v>
      </c>
      <c r="C104" s="465" t="s">
        <v>291</v>
      </c>
      <c r="D104" s="465">
        <v>1</v>
      </c>
      <c r="E104" s="466">
        <v>0</v>
      </c>
      <c r="F104" s="466">
        <v>0</v>
      </c>
      <c r="G104" s="465">
        <v>0</v>
      </c>
      <c r="H104" s="466">
        <v>0</v>
      </c>
      <c r="I104" s="466">
        <v>1</v>
      </c>
      <c r="J104" s="466"/>
      <c r="K104" s="465"/>
      <c r="L104" s="462">
        <f t="shared" si="13"/>
        <v>2</v>
      </c>
    </row>
    <row r="105" spans="1:12" x14ac:dyDescent="0.2">
      <c r="A105" s="503" t="s">
        <v>490</v>
      </c>
      <c r="B105" s="503" t="s">
        <v>498</v>
      </c>
      <c r="C105" s="465" t="s">
        <v>291</v>
      </c>
      <c r="D105" s="465">
        <v>0</v>
      </c>
      <c r="E105" s="466">
        <v>0</v>
      </c>
      <c r="F105" s="466">
        <v>0</v>
      </c>
      <c r="G105" s="465">
        <v>0</v>
      </c>
      <c r="H105" s="466">
        <v>0</v>
      </c>
      <c r="I105" s="466">
        <v>0</v>
      </c>
      <c r="J105" s="466"/>
      <c r="K105" s="465"/>
      <c r="L105" s="462">
        <f t="shared" si="13"/>
        <v>0</v>
      </c>
    </row>
    <row r="106" spans="1:12" x14ac:dyDescent="0.2">
      <c r="A106" s="509" t="s">
        <v>494</v>
      </c>
      <c r="B106" s="509" t="s">
        <v>27</v>
      </c>
      <c r="C106" s="465" t="s">
        <v>291</v>
      </c>
      <c r="D106" s="465">
        <v>1</v>
      </c>
      <c r="E106" s="466">
        <v>3</v>
      </c>
      <c r="F106" s="466">
        <v>2</v>
      </c>
      <c r="G106" s="465">
        <v>0</v>
      </c>
      <c r="H106" s="466">
        <v>7</v>
      </c>
      <c r="I106" s="466">
        <v>7</v>
      </c>
      <c r="J106" s="466"/>
      <c r="K106" s="465"/>
      <c r="L106" s="462">
        <f t="shared" si="13"/>
        <v>20</v>
      </c>
    </row>
    <row r="107" spans="1:12" x14ac:dyDescent="0.2">
      <c r="A107" s="506" t="s">
        <v>493</v>
      </c>
      <c r="B107" s="506" t="s">
        <v>176</v>
      </c>
      <c r="C107" s="465" t="s">
        <v>291</v>
      </c>
      <c r="D107" s="465">
        <v>5</v>
      </c>
      <c r="E107" s="466">
        <v>3</v>
      </c>
      <c r="F107" s="466">
        <v>0</v>
      </c>
      <c r="G107" s="465">
        <v>4</v>
      </c>
      <c r="H107" s="466">
        <v>2</v>
      </c>
      <c r="I107" s="466">
        <v>0</v>
      </c>
      <c r="J107" s="466"/>
      <c r="K107" s="481"/>
      <c r="L107" s="462">
        <f t="shared" si="13"/>
        <v>14</v>
      </c>
    </row>
    <row r="108" spans="1:12" x14ac:dyDescent="0.2">
      <c r="A108" s="509" t="s">
        <v>495</v>
      </c>
      <c r="B108" s="509" t="s">
        <v>212</v>
      </c>
      <c r="C108" s="465" t="s">
        <v>291</v>
      </c>
      <c r="D108" s="465">
        <v>0</v>
      </c>
      <c r="E108" s="466">
        <v>2</v>
      </c>
      <c r="F108" s="466">
        <v>0</v>
      </c>
      <c r="G108" s="465">
        <v>0</v>
      </c>
      <c r="H108" s="466">
        <v>0</v>
      </c>
      <c r="I108" s="466">
        <v>0</v>
      </c>
      <c r="J108" s="466"/>
      <c r="K108" s="465"/>
      <c r="L108" s="462">
        <f t="shared" si="13"/>
        <v>2</v>
      </c>
    </row>
    <row r="109" spans="1:12" x14ac:dyDescent="0.2">
      <c r="A109" s="498" t="s">
        <v>334</v>
      </c>
      <c r="B109" s="508" t="s">
        <v>59</v>
      </c>
      <c r="C109" s="465" t="s">
        <v>291</v>
      </c>
      <c r="D109" s="465">
        <v>20</v>
      </c>
      <c r="E109" s="466">
        <v>24</v>
      </c>
      <c r="F109" s="466">
        <v>17</v>
      </c>
      <c r="G109" s="465">
        <v>11</v>
      </c>
      <c r="H109" s="466">
        <v>21</v>
      </c>
      <c r="I109" s="466">
        <v>12</v>
      </c>
      <c r="J109" s="466"/>
      <c r="K109" s="481"/>
      <c r="L109" s="462">
        <f t="shared" si="13"/>
        <v>105</v>
      </c>
    </row>
    <row r="110" spans="1:12" x14ac:dyDescent="0.2">
      <c r="A110" s="509" t="s">
        <v>334</v>
      </c>
      <c r="B110" s="509" t="s">
        <v>27</v>
      </c>
      <c r="C110" s="465" t="s">
        <v>291</v>
      </c>
      <c r="D110" s="465">
        <v>3</v>
      </c>
      <c r="E110" s="466">
        <v>12</v>
      </c>
      <c r="F110" s="466">
        <v>11</v>
      </c>
      <c r="G110" s="465">
        <v>2</v>
      </c>
      <c r="H110" s="466">
        <v>9</v>
      </c>
      <c r="I110" s="466">
        <v>10</v>
      </c>
      <c r="J110" s="466"/>
      <c r="K110" s="465"/>
      <c r="L110" s="462">
        <f t="shared" si="13"/>
        <v>47</v>
      </c>
    </row>
    <row r="111" spans="1:12" x14ac:dyDescent="0.2">
      <c r="A111" s="509" t="s">
        <v>674</v>
      </c>
      <c r="B111" s="509" t="s">
        <v>675</v>
      </c>
      <c r="C111" s="465" t="s">
        <v>291</v>
      </c>
      <c r="D111" s="465">
        <v>0</v>
      </c>
      <c r="E111" s="466">
        <v>0</v>
      </c>
      <c r="F111" s="466">
        <v>0</v>
      </c>
      <c r="G111" s="465">
        <v>0</v>
      </c>
      <c r="H111" s="466">
        <v>0</v>
      </c>
      <c r="I111" s="466">
        <v>0</v>
      </c>
      <c r="J111" s="466"/>
      <c r="K111" s="465"/>
      <c r="L111" s="462">
        <f t="shared" si="13"/>
        <v>0</v>
      </c>
    </row>
    <row r="112" spans="1:12" x14ac:dyDescent="0.2">
      <c r="A112" s="498" t="s">
        <v>333</v>
      </c>
      <c r="B112" s="498" t="s">
        <v>185</v>
      </c>
      <c r="C112" s="465" t="s">
        <v>291</v>
      </c>
      <c r="D112" s="465">
        <v>8</v>
      </c>
      <c r="E112" s="466">
        <v>6</v>
      </c>
      <c r="F112" s="466">
        <v>5</v>
      </c>
      <c r="G112" s="465">
        <v>2</v>
      </c>
      <c r="H112" s="466">
        <v>0</v>
      </c>
      <c r="I112" s="466">
        <v>0</v>
      </c>
      <c r="J112" s="466"/>
      <c r="K112" s="481"/>
      <c r="L112" s="462">
        <f t="shared" si="13"/>
        <v>21</v>
      </c>
    </row>
    <row r="113" spans="1:12" x14ac:dyDescent="0.2">
      <c r="A113" s="509" t="s">
        <v>338</v>
      </c>
      <c r="B113" s="509" t="s">
        <v>339</v>
      </c>
      <c r="C113" s="465" t="s">
        <v>291</v>
      </c>
      <c r="D113" s="465">
        <v>0</v>
      </c>
      <c r="E113" s="466">
        <v>0</v>
      </c>
      <c r="F113" s="466">
        <v>1</v>
      </c>
      <c r="G113" s="465">
        <v>0</v>
      </c>
      <c r="H113" s="466">
        <v>0</v>
      </c>
      <c r="I113" s="466">
        <v>0</v>
      </c>
      <c r="J113" s="466"/>
      <c r="K113" s="465"/>
      <c r="L113" s="462">
        <f t="shared" si="13"/>
        <v>1</v>
      </c>
    </row>
    <row r="114" spans="1:12" x14ac:dyDescent="0.2">
      <c r="A114" s="509" t="s">
        <v>337</v>
      </c>
      <c r="B114" s="509" t="s">
        <v>25</v>
      </c>
      <c r="C114" s="465" t="s">
        <v>291</v>
      </c>
      <c r="D114" s="465">
        <v>0</v>
      </c>
      <c r="E114" s="466">
        <v>0</v>
      </c>
      <c r="F114" s="466">
        <v>1</v>
      </c>
      <c r="G114" s="465">
        <v>0</v>
      </c>
      <c r="H114" s="466">
        <v>0</v>
      </c>
      <c r="I114" s="466">
        <v>0</v>
      </c>
      <c r="J114" s="466"/>
      <c r="K114" s="465"/>
      <c r="L114" s="462">
        <f t="shared" si="13"/>
        <v>1</v>
      </c>
    </row>
    <row r="115" spans="1:12" x14ac:dyDescent="0.2">
      <c r="A115" s="495" t="s">
        <v>303</v>
      </c>
      <c r="B115" s="491" t="s">
        <v>59</v>
      </c>
      <c r="C115" s="465" t="s">
        <v>291</v>
      </c>
      <c r="D115" s="465">
        <v>0</v>
      </c>
      <c r="E115" s="466">
        <v>0</v>
      </c>
      <c r="F115" s="466">
        <v>0</v>
      </c>
      <c r="G115" s="465">
        <v>7</v>
      </c>
      <c r="H115" s="466">
        <v>10</v>
      </c>
      <c r="I115" s="466">
        <v>9</v>
      </c>
      <c r="J115" s="466"/>
      <c r="K115" s="465"/>
      <c r="L115" s="462">
        <f t="shared" si="13"/>
        <v>26</v>
      </c>
    </row>
    <row r="116" spans="1:12" x14ac:dyDescent="0.2">
      <c r="A116" s="509"/>
      <c r="B116" s="509"/>
      <c r="C116" s="465" t="s">
        <v>291</v>
      </c>
      <c r="D116" s="465">
        <v>0</v>
      </c>
      <c r="E116" s="466">
        <v>0</v>
      </c>
      <c r="F116" s="466">
        <v>0</v>
      </c>
      <c r="G116" s="465">
        <v>0</v>
      </c>
      <c r="H116" s="466">
        <v>0</v>
      </c>
      <c r="I116" s="466">
        <v>0</v>
      </c>
      <c r="J116" s="466"/>
      <c r="K116" s="465"/>
      <c r="L116" s="462">
        <f t="shared" ref="L116:L154" si="14">SUM(C116:K116)</f>
        <v>0</v>
      </c>
    </row>
    <row r="117" spans="1:12" x14ac:dyDescent="0.2">
      <c r="A117" s="509"/>
      <c r="B117" s="509"/>
      <c r="C117" s="465" t="s">
        <v>291</v>
      </c>
      <c r="D117" s="465">
        <v>0</v>
      </c>
      <c r="E117" s="466">
        <v>0</v>
      </c>
      <c r="F117" s="466">
        <v>0</v>
      </c>
      <c r="G117" s="465">
        <v>0</v>
      </c>
      <c r="H117" s="466">
        <v>0</v>
      </c>
      <c r="I117" s="466">
        <v>0</v>
      </c>
      <c r="J117" s="466"/>
      <c r="K117" s="465"/>
      <c r="L117" s="462">
        <f t="shared" si="14"/>
        <v>0</v>
      </c>
    </row>
    <row r="118" spans="1:12" x14ac:dyDescent="0.2">
      <c r="A118" s="509"/>
      <c r="B118" s="509"/>
      <c r="C118" s="465" t="s">
        <v>291</v>
      </c>
      <c r="D118" s="465">
        <v>0</v>
      </c>
      <c r="E118" s="466">
        <v>0</v>
      </c>
      <c r="F118" s="466">
        <v>0</v>
      </c>
      <c r="G118" s="465">
        <v>0</v>
      </c>
      <c r="H118" s="466">
        <v>0</v>
      </c>
      <c r="I118" s="466">
        <v>0</v>
      </c>
      <c r="J118" s="466"/>
      <c r="K118" s="465"/>
      <c r="L118" s="462">
        <f t="shared" si="14"/>
        <v>0</v>
      </c>
    </row>
    <row r="119" spans="1:12" x14ac:dyDescent="0.2">
      <c r="A119" s="509"/>
      <c r="B119" s="509"/>
      <c r="C119" s="465" t="s">
        <v>291</v>
      </c>
      <c r="D119" s="465">
        <v>0</v>
      </c>
      <c r="E119" s="466">
        <v>0</v>
      </c>
      <c r="F119" s="466">
        <v>0</v>
      </c>
      <c r="G119" s="465">
        <v>0</v>
      </c>
      <c r="H119" s="466">
        <v>0</v>
      </c>
      <c r="I119" s="466">
        <v>0</v>
      </c>
      <c r="J119" s="466"/>
      <c r="K119" s="465"/>
      <c r="L119" s="462">
        <f t="shared" si="14"/>
        <v>0</v>
      </c>
    </row>
    <row r="120" spans="1:12" x14ac:dyDescent="0.2">
      <c r="A120" s="509"/>
      <c r="B120" s="509"/>
      <c r="C120" s="465" t="s">
        <v>291</v>
      </c>
      <c r="D120" s="465">
        <v>0</v>
      </c>
      <c r="E120" s="466">
        <v>0</v>
      </c>
      <c r="F120" s="466">
        <v>0</v>
      </c>
      <c r="G120" s="465">
        <v>0</v>
      </c>
      <c r="H120" s="466">
        <v>0</v>
      </c>
      <c r="I120" s="466">
        <v>0</v>
      </c>
      <c r="J120" s="466"/>
      <c r="K120" s="465"/>
      <c r="L120" s="462">
        <f t="shared" si="14"/>
        <v>0</v>
      </c>
    </row>
    <row r="121" spans="1:12" x14ac:dyDescent="0.2">
      <c r="A121" s="509"/>
      <c r="B121" s="509"/>
      <c r="C121" s="465" t="s">
        <v>291</v>
      </c>
      <c r="D121" s="465">
        <v>0</v>
      </c>
      <c r="E121" s="466">
        <v>0</v>
      </c>
      <c r="F121" s="466">
        <v>0</v>
      </c>
      <c r="G121" s="465">
        <v>0</v>
      </c>
      <c r="H121" s="466">
        <v>0</v>
      </c>
      <c r="I121" s="466">
        <v>0</v>
      </c>
      <c r="J121" s="466"/>
      <c r="K121" s="465"/>
      <c r="L121" s="462">
        <f t="shared" si="14"/>
        <v>0</v>
      </c>
    </row>
    <row r="122" spans="1:12" x14ac:dyDescent="0.2">
      <c r="A122" s="509"/>
      <c r="B122" s="509"/>
      <c r="C122" s="465" t="s">
        <v>291</v>
      </c>
      <c r="D122" s="465">
        <v>0</v>
      </c>
      <c r="E122" s="466">
        <v>0</v>
      </c>
      <c r="F122" s="466">
        <v>0</v>
      </c>
      <c r="G122" s="465">
        <v>0</v>
      </c>
      <c r="H122" s="466">
        <v>0</v>
      </c>
      <c r="I122" s="466">
        <v>0</v>
      </c>
      <c r="J122" s="466"/>
      <c r="K122" s="465"/>
      <c r="L122" s="462">
        <f t="shared" si="14"/>
        <v>0</v>
      </c>
    </row>
    <row r="123" spans="1:12" x14ac:dyDescent="0.2">
      <c r="A123" s="509" t="s">
        <v>501</v>
      </c>
      <c r="B123" s="509" t="s">
        <v>455</v>
      </c>
      <c r="C123" s="465" t="s">
        <v>499</v>
      </c>
      <c r="D123" s="465">
        <v>0</v>
      </c>
      <c r="E123" s="466">
        <v>0</v>
      </c>
      <c r="F123" s="466">
        <v>0</v>
      </c>
      <c r="G123" s="465">
        <v>0</v>
      </c>
      <c r="H123" s="466">
        <v>0</v>
      </c>
      <c r="I123" s="466">
        <v>0</v>
      </c>
      <c r="J123" s="466"/>
      <c r="K123" s="465"/>
      <c r="L123" s="462">
        <f t="shared" ref="L123:L133" si="15">SUM(C123:K123)</f>
        <v>0</v>
      </c>
    </row>
    <row r="124" spans="1:12" x14ac:dyDescent="0.2">
      <c r="A124" s="509" t="s">
        <v>502</v>
      </c>
      <c r="B124" s="509" t="s">
        <v>66</v>
      </c>
      <c r="C124" s="465" t="s">
        <v>499</v>
      </c>
      <c r="D124" s="465">
        <v>13</v>
      </c>
      <c r="E124" s="466">
        <v>0</v>
      </c>
      <c r="F124" s="466">
        <v>15</v>
      </c>
      <c r="G124" s="465">
        <v>17</v>
      </c>
      <c r="H124" s="466">
        <v>0</v>
      </c>
      <c r="I124" s="466">
        <v>0</v>
      </c>
      <c r="J124" s="466"/>
      <c r="K124" s="465"/>
      <c r="L124" s="462">
        <f t="shared" si="15"/>
        <v>45</v>
      </c>
    </row>
    <row r="125" spans="1:12" x14ac:dyDescent="0.2">
      <c r="A125" s="509" t="s">
        <v>500</v>
      </c>
      <c r="B125" s="509" t="s">
        <v>78</v>
      </c>
      <c r="C125" s="465" t="s">
        <v>499</v>
      </c>
      <c r="D125" s="465">
        <v>0</v>
      </c>
      <c r="E125" s="466">
        <v>0</v>
      </c>
      <c r="F125" s="466">
        <v>0</v>
      </c>
      <c r="G125" s="465">
        <v>0</v>
      </c>
      <c r="H125" s="466">
        <v>0</v>
      </c>
      <c r="I125" s="466">
        <v>0</v>
      </c>
      <c r="J125" s="466"/>
      <c r="K125" s="465"/>
      <c r="L125" s="462">
        <f t="shared" si="15"/>
        <v>0</v>
      </c>
    </row>
    <row r="126" spans="1:12" x14ac:dyDescent="0.2">
      <c r="A126" s="509" t="s">
        <v>503</v>
      </c>
      <c r="B126" s="509" t="s">
        <v>98</v>
      </c>
      <c r="C126" s="465" t="s">
        <v>499</v>
      </c>
      <c r="D126" s="465">
        <v>1</v>
      </c>
      <c r="E126" s="466">
        <v>12</v>
      </c>
      <c r="F126" s="466">
        <v>6</v>
      </c>
      <c r="G126" s="465">
        <v>9</v>
      </c>
      <c r="H126" s="466">
        <v>0</v>
      </c>
      <c r="I126" s="466">
        <v>0</v>
      </c>
      <c r="J126" s="466"/>
      <c r="K126" s="465"/>
      <c r="L126" s="462">
        <f t="shared" si="15"/>
        <v>28</v>
      </c>
    </row>
    <row r="127" spans="1:12" x14ac:dyDescent="0.2">
      <c r="A127" s="509" t="s">
        <v>503</v>
      </c>
      <c r="B127" s="509" t="s">
        <v>59</v>
      </c>
      <c r="C127" s="465" t="s">
        <v>499</v>
      </c>
      <c r="D127" s="465">
        <v>0</v>
      </c>
      <c r="E127" s="466">
        <v>0</v>
      </c>
      <c r="F127" s="466">
        <v>1</v>
      </c>
      <c r="G127" s="465">
        <v>0</v>
      </c>
      <c r="H127" s="466">
        <v>0</v>
      </c>
      <c r="I127" s="466">
        <v>0</v>
      </c>
      <c r="J127" s="466"/>
      <c r="K127" s="465"/>
      <c r="L127" s="462">
        <f t="shared" si="15"/>
        <v>1</v>
      </c>
    </row>
    <row r="128" spans="1:12" x14ac:dyDescent="0.2">
      <c r="A128" s="509" t="s">
        <v>504</v>
      </c>
      <c r="B128" s="509" t="s">
        <v>147</v>
      </c>
      <c r="C128" s="465" t="s">
        <v>499</v>
      </c>
      <c r="D128" s="465">
        <v>0</v>
      </c>
      <c r="E128" s="466">
        <v>4</v>
      </c>
      <c r="F128" s="466">
        <v>0</v>
      </c>
      <c r="G128" s="465">
        <v>0</v>
      </c>
      <c r="H128" s="466">
        <v>0</v>
      </c>
      <c r="I128" s="466">
        <v>0</v>
      </c>
      <c r="J128" s="466"/>
      <c r="K128" s="465"/>
      <c r="L128" s="462">
        <f t="shared" si="15"/>
        <v>4</v>
      </c>
    </row>
    <row r="129" spans="1:12" x14ac:dyDescent="0.2">
      <c r="A129" s="509" t="s">
        <v>505</v>
      </c>
      <c r="B129" s="509" t="s">
        <v>145</v>
      </c>
      <c r="C129" s="465" t="s">
        <v>499</v>
      </c>
      <c r="D129" s="465">
        <v>5</v>
      </c>
      <c r="E129" s="466">
        <v>0</v>
      </c>
      <c r="F129" s="466">
        <v>0</v>
      </c>
      <c r="G129" s="465">
        <v>0</v>
      </c>
      <c r="H129" s="466">
        <v>0</v>
      </c>
      <c r="I129" s="466">
        <v>0</v>
      </c>
      <c r="J129" s="466"/>
      <c r="K129" s="465"/>
      <c r="L129" s="462">
        <f t="shared" si="15"/>
        <v>5</v>
      </c>
    </row>
    <row r="130" spans="1:12" x14ac:dyDescent="0.2">
      <c r="A130" s="509" t="s">
        <v>506</v>
      </c>
      <c r="B130" s="509" t="s">
        <v>51</v>
      </c>
      <c r="C130" s="465" t="s">
        <v>499</v>
      </c>
      <c r="D130" s="465">
        <v>1</v>
      </c>
      <c r="E130" s="466">
        <v>0</v>
      </c>
      <c r="F130" s="466">
        <v>0</v>
      </c>
      <c r="G130" s="465">
        <v>0</v>
      </c>
      <c r="H130" s="466">
        <v>0</v>
      </c>
      <c r="I130" s="466">
        <v>0</v>
      </c>
      <c r="J130" s="466"/>
      <c r="K130" s="465"/>
      <c r="L130" s="462">
        <f t="shared" si="15"/>
        <v>1</v>
      </c>
    </row>
    <row r="131" spans="1:12" x14ac:dyDescent="0.2">
      <c r="A131" s="509" t="s">
        <v>474</v>
      </c>
      <c r="B131" s="509" t="s">
        <v>201</v>
      </c>
      <c r="C131" s="465" t="s">
        <v>499</v>
      </c>
      <c r="D131" s="465">
        <v>4</v>
      </c>
      <c r="E131" s="466">
        <v>19</v>
      </c>
      <c r="F131" s="466">
        <v>3</v>
      </c>
      <c r="G131" s="465">
        <v>0</v>
      </c>
      <c r="H131" s="466">
        <v>0</v>
      </c>
      <c r="I131" s="466">
        <v>0</v>
      </c>
      <c r="J131" s="466"/>
      <c r="K131" s="465"/>
      <c r="L131" s="462">
        <f t="shared" si="15"/>
        <v>26</v>
      </c>
    </row>
    <row r="132" spans="1:12" x14ac:dyDescent="0.2">
      <c r="A132" s="509"/>
      <c r="B132" s="509"/>
      <c r="C132" s="465" t="s">
        <v>499</v>
      </c>
      <c r="D132" s="465">
        <v>0</v>
      </c>
      <c r="E132" s="466">
        <v>0</v>
      </c>
      <c r="F132" s="466">
        <v>0</v>
      </c>
      <c r="G132" s="465">
        <v>0</v>
      </c>
      <c r="H132" s="466">
        <v>0</v>
      </c>
      <c r="I132" s="466">
        <v>0</v>
      </c>
      <c r="J132" s="466"/>
      <c r="K132" s="465"/>
      <c r="L132" s="462">
        <f t="shared" si="15"/>
        <v>0</v>
      </c>
    </row>
    <row r="133" spans="1:12" x14ac:dyDescent="0.2">
      <c r="A133" s="509"/>
      <c r="B133" s="509"/>
      <c r="C133" s="465" t="s">
        <v>499</v>
      </c>
      <c r="D133" s="465">
        <v>0</v>
      </c>
      <c r="E133" s="466">
        <v>0</v>
      </c>
      <c r="F133" s="466">
        <v>0</v>
      </c>
      <c r="G133" s="465">
        <v>0</v>
      </c>
      <c r="H133" s="466">
        <v>0</v>
      </c>
      <c r="I133" s="466">
        <v>0</v>
      </c>
      <c r="J133" s="466"/>
      <c r="K133" s="465"/>
      <c r="L133" s="462">
        <f t="shared" si="15"/>
        <v>0</v>
      </c>
    </row>
    <row r="134" spans="1:12" x14ac:dyDescent="0.2">
      <c r="A134" s="509"/>
      <c r="B134" s="509"/>
      <c r="C134" s="465" t="s">
        <v>499</v>
      </c>
      <c r="D134" s="465">
        <v>0</v>
      </c>
      <c r="E134" s="466">
        <v>0</v>
      </c>
      <c r="F134" s="466">
        <v>0</v>
      </c>
      <c r="G134" s="465">
        <v>0</v>
      </c>
      <c r="H134" s="466">
        <v>0</v>
      </c>
      <c r="I134" s="466">
        <v>0</v>
      </c>
      <c r="J134" s="466"/>
      <c r="K134" s="465"/>
      <c r="L134" s="462">
        <f t="shared" ref="L134:L136" si="16">SUM(C134:K134)</f>
        <v>0</v>
      </c>
    </row>
    <row r="135" spans="1:12" x14ac:dyDescent="0.2">
      <c r="A135" s="509"/>
      <c r="B135" s="509"/>
      <c r="C135" s="465" t="s">
        <v>499</v>
      </c>
      <c r="D135" s="465">
        <v>0</v>
      </c>
      <c r="E135" s="466">
        <v>0</v>
      </c>
      <c r="F135" s="466">
        <v>0</v>
      </c>
      <c r="G135" s="465">
        <v>0</v>
      </c>
      <c r="H135" s="466">
        <v>0</v>
      </c>
      <c r="I135" s="466">
        <v>0</v>
      </c>
      <c r="J135" s="466"/>
      <c r="K135" s="465"/>
      <c r="L135" s="462">
        <f t="shared" si="16"/>
        <v>0</v>
      </c>
    </row>
    <row r="136" spans="1:12" x14ac:dyDescent="0.2">
      <c r="A136" s="509"/>
      <c r="B136" s="509"/>
      <c r="C136" s="465" t="s">
        <v>499</v>
      </c>
      <c r="D136" s="465">
        <v>0</v>
      </c>
      <c r="E136" s="466">
        <v>0</v>
      </c>
      <c r="F136" s="466">
        <v>0</v>
      </c>
      <c r="G136" s="465">
        <v>0</v>
      </c>
      <c r="H136" s="466">
        <v>0</v>
      </c>
      <c r="I136" s="466">
        <v>0</v>
      </c>
      <c r="J136" s="466"/>
      <c r="K136" s="465"/>
      <c r="L136" s="462">
        <f t="shared" si="16"/>
        <v>0</v>
      </c>
    </row>
    <row r="137" spans="1:12" x14ac:dyDescent="0.2">
      <c r="A137" s="509"/>
      <c r="B137" s="509"/>
      <c r="C137" s="465" t="s">
        <v>499</v>
      </c>
      <c r="D137" s="465">
        <v>0</v>
      </c>
      <c r="E137" s="466">
        <v>0</v>
      </c>
      <c r="F137" s="466">
        <v>0</v>
      </c>
      <c r="G137" s="465">
        <v>0</v>
      </c>
      <c r="H137" s="466">
        <v>0</v>
      </c>
      <c r="I137" s="466">
        <v>0</v>
      </c>
      <c r="J137" s="466"/>
      <c r="K137" s="465"/>
      <c r="L137" s="462">
        <f t="shared" si="14"/>
        <v>0</v>
      </c>
    </row>
    <row r="138" spans="1:12" x14ac:dyDescent="0.2">
      <c r="A138" s="509"/>
      <c r="B138" s="509"/>
      <c r="C138" s="465" t="s">
        <v>499</v>
      </c>
      <c r="D138" s="465">
        <v>0</v>
      </c>
      <c r="E138" s="466">
        <v>0</v>
      </c>
      <c r="F138" s="466">
        <v>0</v>
      </c>
      <c r="G138" s="465">
        <v>0</v>
      </c>
      <c r="H138" s="466">
        <v>0</v>
      </c>
      <c r="I138" s="466">
        <v>0</v>
      </c>
      <c r="J138" s="466"/>
      <c r="K138" s="465"/>
      <c r="L138" s="462">
        <f t="shared" si="14"/>
        <v>0</v>
      </c>
    </row>
    <row r="139" spans="1:12" x14ac:dyDescent="0.2">
      <c r="A139" s="509"/>
      <c r="B139" s="509"/>
      <c r="C139" s="465"/>
      <c r="D139" s="465">
        <v>0</v>
      </c>
      <c r="E139" s="465"/>
      <c r="F139" s="466">
        <v>0</v>
      </c>
      <c r="G139" s="465">
        <v>0</v>
      </c>
      <c r="H139" s="466">
        <v>0</v>
      </c>
      <c r="I139" s="466">
        <v>0</v>
      </c>
      <c r="J139" s="466"/>
      <c r="K139" s="465"/>
      <c r="L139" s="462">
        <f t="shared" si="14"/>
        <v>0</v>
      </c>
    </row>
    <row r="140" spans="1:12" x14ac:dyDescent="0.2">
      <c r="A140" s="509"/>
      <c r="B140" s="509"/>
      <c r="C140" s="465"/>
      <c r="D140" s="465">
        <v>0</v>
      </c>
      <c r="E140" s="465"/>
      <c r="F140" s="466">
        <v>0</v>
      </c>
      <c r="G140" s="465">
        <v>0</v>
      </c>
      <c r="H140" s="466">
        <v>0</v>
      </c>
      <c r="I140" s="466">
        <v>0</v>
      </c>
      <c r="J140" s="466"/>
      <c r="K140" s="465"/>
      <c r="L140" s="462">
        <f t="shared" si="14"/>
        <v>0</v>
      </c>
    </row>
    <row r="141" spans="1:12" x14ac:dyDescent="0.2">
      <c r="A141" s="509"/>
      <c r="B141" s="509"/>
      <c r="C141" s="465"/>
      <c r="D141" s="465">
        <v>0</v>
      </c>
      <c r="E141" s="465"/>
      <c r="F141" s="466">
        <v>0</v>
      </c>
      <c r="G141" s="465">
        <v>0</v>
      </c>
      <c r="H141" s="466">
        <v>0</v>
      </c>
      <c r="I141" s="466">
        <v>0</v>
      </c>
      <c r="J141" s="466"/>
      <c r="K141" s="465"/>
      <c r="L141" s="462">
        <f t="shared" si="14"/>
        <v>0</v>
      </c>
    </row>
    <row r="142" spans="1:12" x14ac:dyDescent="0.2">
      <c r="A142" s="509"/>
      <c r="B142" s="509"/>
      <c r="C142" s="465"/>
      <c r="D142" s="465">
        <v>0</v>
      </c>
      <c r="E142" s="465"/>
      <c r="F142" s="466">
        <v>0</v>
      </c>
      <c r="G142" s="465">
        <v>0</v>
      </c>
      <c r="H142" s="466">
        <v>0</v>
      </c>
      <c r="I142" s="466">
        <v>0</v>
      </c>
      <c r="J142" s="466"/>
      <c r="K142" s="465"/>
      <c r="L142" s="462">
        <f t="shared" si="14"/>
        <v>0</v>
      </c>
    </row>
    <row r="143" spans="1:12" x14ac:dyDescent="0.2">
      <c r="A143" s="509"/>
      <c r="B143" s="509"/>
      <c r="C143" s="465"/>
      <c r="D143" s="465">
        <v>0</v>
      </c>
      <c r="E143" s="465"/>
      <c r="F143" s="466">
        <v>0</v>
      </c>
      <c r="G143" s="465">
        <v>0</v>
      </c>
      <c r="H143" s="466">
        <v>0</v>
      </c>
      <c r="I143" s="466">
        <v>0</v>
      </c>
      <c r="J143" s="466"/>
      <c r="K143" s="465"/>
      <c r="L143" s="462">
        <f t="shared" si="14"/>
        <v>0</v>
      </c>
    </row>
    <row r="144" spans="1:12" x14ac:dyDescent="0.2">
      <c r="A144" s="509"/>
      <c r="B144" s="509"/>
      <c r="C144" s="465"/>
      <c r="D144" s="465">
        <v>0</v>
      </c>
      <c r="E144" s="465"/>
      <c r="F144" s="466">
        <v>0</v>
      </c>
      <c r="G144" s="465">
        <v>0</v>
      </c>
      <c r="H144" s="466">
        <v>0</v>
      </c>
      <c r="I144" s="466">
        <v>0</v>
      </c>
      <c r="J144" s="466"/>
      <c r="K144" s="465"/>
      <c r="L144" s="462">
        <f t="shared" si="14"/>
        <v>0</v>
      </c>
    </row>
    <row r="145" spans="1:12" x14ac:dyDescent="0.2">
      <c r="A145" s="509"/>
      <c r="B145" s="509"/>
      <c r="C145" s="465"/>
      <c r="D145" s="465">
        <v>0</v>
      </c>
      <c r="E145" s="465"/>
      <c r="F145" s="466">
        <v>0</v>
      </c>
      <c r="G145" s="465">
        <v>0</v>
      </c>
      <c r="H145" s="466">
        <v>0</v>
      </c>
      <c r="I145" s="466">
        <v>0</v>
      </c>
      <c r="J145" s="466"/>
      <c r="K145" s="465"/>
      <c r="L145" s="462">
        <f t="shared" si="14"/>
        <v>0</v>
      </c>
    </row>
    <row r="146" spans="1:12" x14ac:dyDescent="0.2">
      <c r="A146" s="509"/>
      <c r="B146" s="509"/>
      <c r="C146" s="465"/>
      <c r="D146" s="465">
        <v>0</v>
      </c>
      <c r="E146" s="465"/>
      <c r="F146" s="466">
        <v>0</v>
      </c>
      <c r="G146" s="465">
        <v>0</v>
      </c>
      <c r="H146" s="466">
        <v>0</v>
      </c>
      <c r="I146" s="466">
        <v>0</v>
      </c>
      <c r="J146" s="466"/>
      <c r="K146" s="465"/>
      <c r="L146" s="462">
        <f t="shared" si="14"/>
        <v>0</v>
      </c>
    </row>
    <row r="147" spans="1:12" x14ac:dyDescent="0.2">
      <c r="A147" s="509"/>
      <c r="B147" s="509"/>
      <c r="C147" s="465"/>
      <c r="D147" s="465">
        <v>0</v>
      </c>
      <c r="E147" s="465"/>
      <c r="F147" s="466">
        <v>0</v>
      </c>
      <c r="G147" s="465">
        <v>0</v>
      </c>
      <c r="H147" s="466">
        <v>0</v>
      </c>
      <c r="I147" s="466">
        <v>0</v>
      </c>
      <c r="J147" s="466"/>
      <c r="K147" s="465"/>
      <c r="L147" s="462">
        <f t="shared" si="14"/>
        <v>0</v>
      </c>
    </row>
    <row r="148" spans="1:12" x14ac:dyDescent="0.2">
      <c r="A148" s="509"/>
      <c r="B148" s="509"/>
      <c r="C148" s="465"/>
      <c r="D148" s="465">
        <v>0</v>
      </c>
      <c r="E148" s="465"/>
      <c r="F148" s="466">
        <v>0</v>
      </c>
      <c r="G148" s="465">
        <v>0</v>
      </c>
      <c r="H148" s="466">
        <v>0</v>
      </c>
      <c r="I148" s="466">
        <v>0</v>
      </c>
      <c r="J148" s="466"/>
      <c r="K148" s="465"/>
      <c r="L148" s="462">
        <f t="shared" si="14"/>
        <v>0</v>
      </c>
    </row>
    <row r="149" spans="1:12" x14ac:dyDescent="0.2">
      <c r="A149" s="509"/>
      <c r="B149" s="509"/>
      <c r="C149" s="465"/>
      <c r="D149" s="465">
        <v>0</v>
      </c>
      <c r="E149" s="465"/>
      <c r="F149" s="466">
        <v>0</v>
      </c>
      <c r="G149" s="465">
        <v>0</v>
      </c>
      <c r="H149" s="466">
        <v>0</v>
      </c>
      <c r="I149" s="466">
        <v>0</v>
      </c>
      <c r="J149" s="466"/>
      <c r="K149" s="465"/>
      <c r="L149" s="462">
        <f t="shared" si="14"/>
        <v>0</v>
      </c>
    </row>
    <row r="150" spans="1:12" x14ac:dyDescent="0.2">
      <c r="A150" s="509"/>
      <c r="B150" s="509"/>
      <c r="C150" s="465"/>
      <c r="D150" s="465">
        <v>0</v>
      </c>
      <c r="E150" s="465"/>
      <c r="F150" s="466">
        <v>0</v>
      </c>
      <c r="G150" s="465">
        <v>0</v>
      </c>
      <c r="H150" s="466">
        <v>0</v>
      </c>
      <c r="I150" s="466">
        <v>0</v>
      </c>
      <c r="J150" s="466"/>
      <c r="K150" s="465"/>
      <c r="L150" s="462">
        <f t="shared" si="14"/>
        <v>0</v>
      </c>
    </row>
    <row r="151" spans="1:12" x14ac:dyDescent="0.2">
      <c r="A151" s="509"/>
      <c r="B151" s="509"/>
      <c r="C151" s="465"/>
      <c r="D151" s="465">
        <v>0</v>
      </c>
      <c r="E151" s="465"/>
      <c r="F151" s="466">
        <v>0</v>
      </c>
      <c r="G151" s="465">
        <v>0</v>
      </c>
      <c r="H151" s="466">
        <v>0</v>
      </c>
      <c r="I151" s="466">
        <v>0</v>
      </c>
      <c r="J151" s="466"/>
      <c r="K151" s="465"/>
      <c r="L151" s="462">
        <f t="shared" si="14"/>
        <v>0</v>
      </c>
    </row>
    <row r="152" spans="1:12" x14ac:dyDescent="0.2">
      <c r="A152" s="509"/>
      <c r="B152" s="509"/>
      <c r="C152" s="465"/>
      <c r="D152" s="465">
        <v>0</v>
      </c>
      <c r="E152" s="465"/>
      <c r="F152" s="466">
        <v>0</v>
      </c>
      <c r="G152" s="465">
        <v>0</v>
      </c>
      <c r="H152" s="466">
        <v>0</v>
      </c>
      <c r="I152" s="466">
        <v>0</v>
      </c>
      <c r="J152" s="466"/>
      <c r="K152" s="465"/>
      <c r="L152" s="462">
        <f t="shared" si="14"/>
        <v>0</v>
      </c>
    </row>
    <row r="153" spans="1:12" x14ac:dyDescent="0.2">
      <c r="A153" s="509"/>
      <c r="B153" s="509"/>
      <c r="C153" s="465"/>
      <c r="D153" s="465">
        <v>0</v>
      </c>
      <c r="E153" s="465"/>
      <c r="F153" s="466">
        <v>0</v>
      </c>
      <c r="G153" s="465">
        <v>0</v>
      </c>
      <c r="H153" s="466">
        <v>0</v>
      </c>
      <c r="I153" s="466">
        <v>0</v>
      </c>
      <c r="J153" s="466"/>
      <c r="K153" s="465"/>
      <c r="L153" s="462">
        <f t="shared" si="14"/>
        <v>0</v>
      </c>
    </row>
    <row r="154" spans="1:12" x14ac:dyDescent="0.2">
      <c r="A154" s="509"/>
      <c r="B154" s="509"/>
      <c r="C154" s="465"/>
      <c r="D154" s="465">
        <v>0</v>
      </c>
      <c r="E154" s="465"/>
      <c r="F154" s="466">
        <v>0</v>
      </c>
      <c r="G154" s="465">
        <v>0</v>
      </c>
      <c r="H154" s="466">
        <v>0</v>
      </c>
      <c r="I154" s="466">
        <v>0</v>
      </c>
      <c r="J154" s="466"/>
      <c r="K154" s="465"/>
      <c r="L154" s="462">
        <f t="shared" si="14"/>
        <v>0</v>
      </c>
    </row>
  </sheetData>
  <sortState ref="A81:N98">
    <sortCondition ref="A81"/>
  </sortState>
  <phoneticPr fontId="4" type="noConversion"/>
  <pageMargins left="0.78740157499999996" right="0.78740157499999996" top="0.984251969" bottom="0.984251969" header="0.4921259845" footer="0.4921259845"/>
  <pageSetup paperSize="9" orientation="landscape" horizontalDpi="4294967293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6"/>
  <sheetViews>
    <sheetView zoomScale="160" zoomScaleNormal="160" workbookViewId="0">
      <selection activeCell="L99" sqref="A99:L99"/>
    </sheetView>
  </sheetViews>
  <sheetFormatPr defaultColWidth="9.140625" defaultRowHeight="11.25" x14ac:dyDescent="0.2"/>
  <cols>
    <col min="1" max="1" width="13.140625" style="417" customWidth="1"/>
    <col min="2" max="2" width="9.140625" style="417"/>
    <col min="3" max="3" width="8.7109375" style="391" customWidth="1"/>
    <col min="4" max="9" width="6.7109375" style="391" customWidth="1"/>
    <col min="10" max="11" width="6.7109375" style="391" hidden="1" customWidth="1"/>
    <col min="12" max="12" width="9.140625" style="694"/>
    <col min="13" max="13" width="4.7109375" style="418" customWidth="1"/>
    <col min="14" max="14" width="6.42578125" style="391" customWidth="1"/>
    <col min="15" max="15" width="9.140625" style="391"/>
    <col min="16" max="17" width="5.42578125" style="419" customWidth="1"/>
    <col min="18" max="18" width="5.42578125" style="391" customWidth="1"/>
    <col min="19" max="22" width="5" style="391" customWidth="1"/>
    <col min="23" max="16384" width="9.140625" style="391"/>
  </cols>
  <sheetData>
    <row r="1" spans="1:14" s="391" customFormat="1" ht="10.5" customHeight="1" thickBot="1" x14ac:dyDescent="0.25">
      <c r="A1" s="388" t="s">
        <v>137</v>
      </c>
      <c r="B1" s="389" t="s">
        <v>362</v>
      </c>
      <c r="C1" s="390"/>
      <c r="D1" s="390"/>
      <c r="E1" s="390"/>
      <c r="F1" s="390"/>
      <c r="G1" s="390"/>
      <c r="H1" s="390"/>
      <c r="I1" s="390"/>
      <c r="J1" s="390"/>
      <c r="K1" s="390"/>
      <c r="L1" s="694"/>
      <c r="M1" s="1520" t="s">
        <v>189</v>
      </c>
    </row>
    <row r="2" spans="1:14" s="391" customFormat="1" ht="18" customHeight="1" thickBot="1" x14ac:dyDescent="0.25">
      <c r="A2" s="392"/>
      <c r="B2" s="393"/>
      <c r="C2" s="390"/>
      <c r="D2" s="390"/>
      <c r="E2" s="390"/>
      <c r="F2" s="390"/>
      <c r="G2" s="390"/>
      <c r="H2" s="390"/>
      <c r="I2" s="390"/>
      <c r="J2" s="390"/>
      <c r="K2" s="390"/>
      <c r="L2" s="694"/>
      <c r="M2" s="1520"/>
    </row>
    <row r="3" spans="1:14" s="391" customFormat="1" ht="12" customHeight="1" x14ac:dyDescent="0.2">
      <c r="A3" s="394" t="s">
        <v>23</v>
      </c>
      <c r="B3" s="394" t="s">
        <v>24</v>
      </c>
      <c r="C3" s="395" t="s">
        <v>3</v>
      </c>
      <c r="D3" s="396" t="s">
        <v>140</v>
      </c>
      <c r="E3" s="397"/>
      <c r="F3" s="397"/>
      <c r="G3" s="397"/>
      <c r="H3" s="397"/>
      <c r="I3" s="397"/>
      <c r="J3" s="397"/>
      <c r="K3" s="397"/>
      <c r="L3" s="695"/>
      <c r="M3" s="1520"/>
      <c r="N3" s="1611" t="s">
        <v>253</v>
      </c>
    </row>
    <row r="4" spans="1:14" s="391" customFormat="1" ht="12" thickBot="1" x14ac:dyDescent="0.25">
      <c r="A4" s="398"/>
      <c r="B4" s="398"/>
      <c r="C4" s="399"/>
      <c r="D4" s="399" t="s">
        <v>33</v>
      </c>
      <c r="E4" s="400" t="s">
        <v>34</v>
      </c>
      <c r="F4" s="399" t="s">
        <v>35</v>
      </c>
      <c r="G4" s="399" t="s">
        <v>36</v>
      </c>
      <c r="H4" s="399" t="s">
        <v>37</v>
      </c>
      <c r="I4" s="399" t="s">
        <v>985</v>
      </c>
      <c r="J4" s="399"/>
      <c r="K4" s="399"/>
      <c r="L4" s="693" t="s">
        <v>19</v>
      </c>
      <c r="M4" s="1520"/>
      <c r="N4" s="1612"/>
    </row>
    <row r="5" spans="1:14" s="391" customFormat="1" ht="13.5" customHeight="1" x14ac:dyDescent="0.2">
      <c r="A5" s="403" t="s">
        <v>462</v>
      </c>
      <c r="B5" s="404" t="s">
        <v>101</v>
      </c>
      <c r="C5" s="372" t="s">
        <v>63</v>
      </c>
      <c r="D5" s="372">
        <v>31.5</v>
      </c>
      <c r="E5" s="374">
        <v>32.5</v>
      </c>
      <c r="F5" s="374">
        <v>29</v>
      </c>
      <c r="G5" s="374">
        <v>30</v>
      </c>
      <c r="H5" s="374">
        <v>26</v>
      </c>
      <c r="I5" s="374">
        <v>28</v>
      </c>
      <c r="J5" s="374"/>
      <c r="K5" s="374"/>
      <c r="L5" s="693">
        <f t="shared" ref="L5" si="0">SUM(D5:K5)</f>
        <v>177</v>
      </c>
      <c r="M5" s="402">
        <v>6</v>
      </c>
      <c r="N5" s="376">
        <f t="shared" ref="N5" si="1">+L5/M5</f>
        <v>29.5</v>
      </c>
    </row>
    <row r="6" spans="1:14" s="391" customFormat="1" ht="13.5" customHeight="1" x14ac:dyDescent="0.2">
      <c r="A6" s="401" t="s">
        <v>490</v>
      </c>
      <c r="B6" s="401" t="s">
        <v>498</v>
      </c>
      <c r="C6" s="372" t="s">
        <v>291</v>
      </c>
      <c r="D6" s="372">
        <v>33</v>
      </c>
      <c r="E6" s="374">
        <v>29</v>
      </c>
      <c r="F6" s="374">
        <v>29</v>
      </c>
      <c r="G6" s="374">
        <v>28.5</v>
      </c>
      <c r="H6" s="374">
        <v>26</v>
      </c>
      <c r="I6" s="374">
        <v>25</v>
      </c>
      <c r="J6" s="374"/>
      <c r="K6" s="374"/>
      <c r="L6" s="693">
        <f t="shared" ref="L6:L18" si="2">SUM(D6:K6)</f>
        <v>170.5</v>
      </c>
      <c r="M6" s="402">
        <v>6</v>
      </c>
      <c r="N6" s="381">
        <f t="shared" ref="N6:N18" si="3">+L6/M6</f>
        <v>28.416666666666668</v>
      </c>
    </row>
    <row r="7" spans="1:14" s="391" customFormat="1" ht="13.5" customHeight="1" x14ac:dyDescent="0.2">
      <c r="A7" s="404" t="s">
        <v>445</v>
      </c>
      <c r="B7" s="405" t="s">
        <v>51</v>
      </c>
      <c r="C7" s="372" t="s">
        <v>32</v>
      </c>
      <c r="D7" s="372">
        <v>31</v>
      </c>
      <c r="E7" s="374">
        <v>31.5</v>
      </c>
      <c r="F7" s="374">
        <v>25.5</v>
      </c>
      <c r="G7" s="374">
        <v>28.5</v>
      </c>
      <c r="H7" s="374">
        <v>28.5</v>
      </c>
      <c r="I7" s="374">
        <v>24.5</v>
      </c>
      <c r="J7" s="374"/>
      <c r="K7" s="374"/>
      <c r="L7" s="693">
        <f t="shared" si="2"/>
        <v>169.5</v>
      </c>
      <c r="M7" s="402">
        <v>6</v>
      </c>
      <c r="N7" s="381">
        <f t="shared" si="3"/>
        <v>28.25</v>
      </c>
    </row>
    <row r="8" spans="1:14" s="391" customFormat="1" ht="13.5" customHeight="1" x14ac:dyDescent="0.2">
      <c r="A8" s="408" t="s">
        <v>327</v>
      </c>
      <c r="B8" s="408" t="s">
        <v>46</v>
      </c>
      <c r="C8" s="372" t="s">
        <v>273</v>
      </c>
      <c r="D8" s="372">
        <v>26</v>
      </c>
      <c r="E8" s="374">
        <v>27.5</v>
      </c>
      <c r="F8" s="374">
        <v>31</v>
      </c>
      <c r="G8" s="374">
        <v>28</v>
      </c>
      <c r="H8" s="374">
        <v>0</v>
      </c>
      <c r="I8" s="374">
        <v>17.5</v>
      </c>
      <c r="J8" s="374"/>
      <c r="K8" s="374"/>
      <c r="L8" s="693">
        <f t="shared" si="2"/>
        <v>130</v>
      </c>
      <c r="M8" s="402">
        <v>5</v>
      </c>
      <c r="N8" s="381">
        <f t="shared" si="3"/>
        <v>26</v>
      </c>
    </row>
    <row r="9" spans="1:14" s="391" customFormat="1" ht="13.5" customHeight="1" x14ac:dyDescent="0.2">
      <c r="A9" s="406" t="s">
        <v>473</v>
      </c>
      <c r="B9" s="406" t="s">
        <v>95</v>
      </c>
      <c r="C9" s="372" t="s">
        <v>73</v>
      </c>
      <c r="D9" s="384">
        <v>29</v>
      </c>
      <c r="E9" s="374">
        <v>0</v>
      </c>
      <c r="F9" s="372">
        <v>31.5</v>
      </c>
      <c r="G9" s="374">
        <v>30</v>
      </c>
      <c r="H9" s="374">
        <v>29</v>
      </c>
      <c r="I9" s="374">
        <v>18.5</v>
      </c>
      <c r="J9" s="374"/>
      <c r="K9" s="374"/>
      <c r="L9" s="693">
        <f t="shared" si="2"/>
        <v>138</v>
      </c>
      <c r="M9" s="402">
        <v>5</v>
      </c>
      <c r="N9" s="381">
        <f t="shared" si="3"/>
        <v>27.6</v>
      </c>
    </row>
    <row r="10" spans="1:14" s="391" customFormat="1" ht="13.5" customHeight="1" x14ac:dyDescent="0.2">
      <c r="A10" s="408" t="s">
        <v>500</v>
      </c>
      <c r="B10" s="408" t="s">
        <v>78</v>
      </c>
      <c r="C10" s="372" t="s">
        <v>499</v>
      </c>
      <c r="D10" s="372">
        <v>25</v>
      </c>
      <c r="E10" s="374">
        <v>24.5</v>
      </c>
      <c r="F10" s="374">
        <v>0</v>
      </c>
      <c r="G10" s="374">
        <v>24.5</v>
      </c>
      <c r="H10" s="374">
        <v>0</v>
      </c>
      <c r="I10" s="374">
        <v>0</v>
      </c>
      <c r="J10" s="374"/>
      <c r="K10" s="374"/>
      <c r="L10" s="693">
        <f t="shared" si="2"/>
        <v>74</v>
      </c>
      <c r="M10" s="402">
        <v>4</v>
      </c>
      <c r="N10" s="381">
        <f t="shared" si="3"/>
        <v>18.5</v>
      </c>
    </row>
    <row r="11" spans="1:14" s="391" customFormat="1" ht="13.5" customHeight="1" x14ac:dyDescent="0.2">
      <c r="A11" s="407" t="s">
        <v>457</v>
      </c>
      <c r="B11" s="407" t="s">
        <v>458</v>
      </c>
      <c r="C11" s="372" t="s">
        <v>45</v>
      </c>
      <c r="D11" s="372">
        <v>28</v>
      </c>
      <c r="E11" s="374">
        <v>26.5</v>
      </c>
      <c r="F11" s="374">
        <v>0</v>
      </c>
      <c r="G11" s="374">
        <v>0</v>
      </c>
      <c r="H11" s="374">
        <v>0</v>
      </c>
      <c r="I11" s="374">
        <v>0</v>
      </c>
      <c r="J11" s="374"/>
      <c r="K11" s="374"/>
      <c r="L11" s="693">
        <f t="shared" si="2"/>
        <v>54.5</v>
      </c>
      <c r="M11" s="402">
        <v>4</v>
      </c>
      <c r="N11" s="381">
        <f t="shared" si="3"/>
        <v>13.625</v>
      </c>
    </row>
    <row r="12" spans="1:14" s="391" customFormat="1" ht="12" customHeight="1" x14ac:dyDescent="0.2">
      <c r="A12" s="1203" t="s">
        <v>418</v>
      </c>
      <c r="B12" s="1204" t="s">
        <v>46</v>
      </c>
      <c r="C12" s="372" t="s">
        <v>45</v>
      </c>
      <c r="D12" s="372">
        <v>0</v>
      </c>
      <c r="E12" s="374">
        <v>0</v>
      </c>
      <c r="F12" s="372">
        <v>0</v>
      </c>
      <c r="G12" s="374">
        <v>0</v>
      </c>
      <c r="H12" s="374">
        <v>25.5</v>
      </c>
      <c r="I12" s="374">
        <v>24</v>
      </c>
      <c r="J12" s="374"/>
      <c r="K12" s="374"/>
      <c r="L12" s="693">
        <f t="shared" si="2"/>
        <v>49.5</v>
      </c>
      <c r="M12" s="402">
        <v>4</v>
      </c>
      <c r="N12" s="381">
        <f t="shared" si="3"/>
        <v>12.375</v>
      </c>
    </row>
    <row r="13" spans="1:14" s="391" customFormat="1" ht="13.5" customHeight="1" x14ac:dyDescent="0.2">
      <c r="A13" s="409" t="s">
        <v>763</v>
      </c>
      <c r="B13" s="409" t="s">
        <v>75</v>
      </c>
      <c r="C13" s="372" t="s">
        <v>45</v>
      </c>
      <c r="D13" s="372">
        <v>0</v>
      </c>
      <c r="E13" s="374">
        <v>0</v>
      </c>
      <c r="F13" s="374">
        <v>23.5</v>
      </c>
      <c r="G13" s="374">
        <v>24.5</v>
      </c>
      <c r="H13" s="374">
        <v>0</v>
      </c>
      <c r="I13" s="374">
        <v>0</v>
      </c>
      <c r="J13" s="374"/>
      <c r="K13" s="374"/>
      <c r="L13" s="693">
        <f t="shared" si="2"/>
        <v>48</v>
      </c>
      <c r="M13" s="402">
        <v>4</v>
      </c>
      <c r="N13" s="381">
        <f t="shared" si="3"/>
        <v>12</v>
      </c>
    </row>
    <row r="14" spans="1:14" s="391" customFormat="1" ht="13.5" customHeight="1" x14ac:dyDescent="0.2">
      <c r="A14" s="410" t="s">
        <v>324</v>
      </c>
      <c r="B14" s="410" t="s">
        <v>46</v>
      </c>
      <c r="C14" s="372" t="s">
        <v>273</v>
      </c>
      <c r="D14" s="374">
        <v>0</v>
      </c>
      <c r="E14" s="374">
        <v>0</v>
      </c>
      <c r="F14" s="372">
        <v>0</v>
      </c>
      <c r="G14" s="374">
        <v>0</v>
      </c>
      <c r="H14" s="374">
        <v>28.5</v>
      </c>
      <c r="I14" s="374">
        <v>0</v>
      </c>
      <c r="J14" s="374"/>
      <c r="K14" s="374"/>
      <c r="L14" s="693">
        <f t="shared" si="2"/>
        <v>28.5</v>
      </c>
      <c r="M14" s="402">
        <v>4</v>
      </c>
      <c r="N14" s="381">
        <f t="shared" si="3"/>
        <v>7.125</v>
      </c>
    </row>
    <row r="15" spans="1:14" s="391" customFormat="1" ht="15" customHeight="1" x14ac:dyDescent="0.2">
      <c r="A15" s="413" t="s">
        <v>474</v>
      </c>
      <c r="B15" s="414" t="s">
        <v>59</v>
      </c>
      <c r="C15" s="372" t="s">
        <v>73</v>
      </c>
      <c r="D15" s="372">
        <v>0</v>
      </c>
      <c r="E15" s="374">
        <v>27.5</v>
      </c>
      <c r="F15" s="372">
        <v>0</v>
      </c>
      <c r="G15" s="374">
        <v>0</v>
      </c>
      <c r="H15" s="372">
        <v>0</v>
      </c>
      <c r="I15" s="374">
        <v>0</v>
      </c>
      <c r="J15" s="372"/>
      <c r="K15" s="374"/>
      <c r="L15" s="693">
        <f t="shared" si="2"/>
        <v>27.5</v>
      </c>
      <c r="M15" s="402">
        <v>4</v>
      </c>
      <c r="N15" s="381">
        <f t="shared" si="3"/>
        <v>6.875</v>
      </c>
    </row>
    <row r="16" spans="1:14" s="391" customFormat="1" ht="15" customHeight="1" x14ac:dyDescent="0.2">
      <c r="A16" s="409" t="s">
        <v>316</v>
      </c>
      <c r="B16" s="409" t="s">
        <v>214</v>
      </c>
      <c r="C16" s="372" t="s">
        <v>499</v>
      </c>
      <c r="D16" s="372">
        <v>0</v>
      </c>
      <c r="E16" s="374">
        <v>0</v>
      </c>
      <c r="F16" s="374">
        <v>24.5</v>
      </c>
      <c r="G16" s="374">
        <v>0</v>
      </c>
      <c r="H16" s="374">
        <v>0</v>
      </c>
      <c r="I16" s="374">
        <v>0</v>
      </c>
      <c r="J16" s="374"/>
      <c r="K16" s="374"/>
      <c r="L16" s="693">
        <f t="shared" si="2"/>
        <v>24.5</v>
      </c>
      <c r="M16" s="402">
        <v>4</v>
      </c>
      <c r="N16" s="381">
        <f t="shared" si="3"/>
        <v>6.125</v>
      </c>
    </row>
    <row r="17" spans="1:17" ht="15" customHeight="1" x14ac:dyDescent="0.2">
      <c r="A17" s="409" t="s">
        <v>342</v>
      </c>
      <c r="B17" s="409" t="s">
        <v>115</v>
      </c>
      <c r="C17" s="372" t="s">
        <v>45</v>
      </c>
      <c r="D17" s="372">
        <v>0</v>
      </c>
      <c r="E17" s="374">
        <v>11</v>
      </c>
      <c r="F17" s="374">
        <v>0</v>
      </c>
      <c r="G17" s="374">
        <v>0</v>
      </c>
      <c r="H17" s="374">
        <v>0</v>
      </c>
      <c r="I17" s="374">
        <v>0</v>
      </c>
      <c r="J17" s="374"/>
      <c r="K17" s="374"/>
      <c r="L17" s="693">
        <f t="shared" si="2"/>
        <v>11</v>
      </c>
      <c r="M17" s="402">
        <v>4</v>
      </c>
      <c r="N17" s="381">
        <f t="shared" si="3"/>
        <v>2.75</v>
      </c>
      <c r="P17" s="391"/>
      <c r="Q17" s="391"/>
    </row>
    <row r="18" spans="1:17" ht="15" customHeight="1" x14ac:dyDescent="0.2">
      <c r="A18" s="413" t="s">
        <v>1023</v>
      </c>
      <c r="B18" s="414" t="s">
        <v>41</v>
      </c>
      <c r="C18" s="372" t="s">
        <v>73</v>
      </c>
      <c r="D18" s="372">
        <v>0</v>
      </c>
      <c r="E18" s="374">
        <v>0</v>
      </c>
      <c r="F18" s="374">
        <v>0</v>
      </c>
      <c r="G18" s="374">
        <v>0</v>
      </c>
      <c r="H18" s="374">
        <v>0</v>
      </c>
      <c r="I18" s="374">
        <v>9</v>
      </c>
      <c r="J18" s="374"/>
      <c r="K18" s="374"/>
      <c r="L18" s="693">
        <f t="shared" si="2"/>
        <v>9</v>
      </c>
      <c r="M18" s="402">
        <v>4</v>
      </c>
      <c r="N18" s="381">
        <f t="shared" si="3"/>
        <v>2.25</v>
      </c>
      <c r="P18" s="391"/>
      <c r="Q18" s="391"/>
    </row>
    <row r="19" spans="1:17" ht="15" customHeight="1" x14ac:dyDescent="0.2">
      <c r="A19" s="409" t="s">
        <v>323</v>
      </c>
      <c r="B19" s="409" t="s">
        <v>212</v>
      </c>
      <c r="C19" s="372" t="s">
        <v>273</v>
      </c>
      <c r="D19" s="372">
        <v>0</v>
      </c>
      <c r="E19" s="374">
        <v>0</v>
      </c>
      <c r="F19" s="372">
        <v>0</v>
      </c>
      <c r="G19" s="372">
        <v>0</v>
      </c>
      <c r="H19" s="374">
        <v>0</v>
      </c>
      <c r="I19" s="374">
        <v>9</v>
      </c>
      <c r="J19" s="374"/>
      <c r="K19" s="374"/>
      <c r="L19" s="693">
        <f t="shared" ref="L19:L22" si="4">SUM(D19:K19)</f>
        <v>9</v>
      </c>
      <c r="M19" s="402">
        <v>4</v>
      </c>
      <c r="N19" s="381">
        <f t="shared" ref="N19:N22" si="5">+L19/M19</f>
        <v>2.25</v>
      </c>
      <c r="P19" s="391"/>
      <c r="Q19" s="391"/>
    </row>
    <row r="20" spans="1:17" ht="15" customHeight="1" x14ac:dyDescent="0.2">
      <c r="A20" s="412"/>
      <c r="B20" s="415"/>
      <c r="C20" s="372"/>
      <c r="D20" s="372"/>
      <c r="E20" s="374"/>
      <c r="F20" s="374"/>
      <c r="G20" s="374"/>
      <c r="H20" s="374"/>
      <c r="I20" s="374"/>
      <c r="J20" s="374"/>
      <c r="K20" s="374"/>
      <c r="L20" s="693">
        <f t="shared" si="4"/>
        <v>0</v>
      </c>
      <c r="M20" s="402">
        <v>5</v>
      </c>
      <c r="N20" s="381">
        <f t="shared" si="5"/>
        <v>0</v>
      </c>
      <c r="P20" s="391"/>
      <c r="Q20" s="391"/>
    </row>
    <row r="21" spans="1:17" ht="15" customHeight="1" x14ac:dyDescent="0.2">
      <c r="A21" s="410"/>
      <c r="B21" s="410"/>
      <c r="C21" s="372"/>
      <c r="D21" s="372"/>
      <c r="E21" s="374"/>
      <c r="F21" s="374"/>
      <c r="G21" s="374"/>
      <c r="H21" s="374"/>
      <c r="I21" s="374"/>
      <c r="J21" s="374"/>
      <c r="K21" s="374"/>
      <c r="L21" s="693">
        <f t="shared" si="4"/>
        <v>0</v>
      </c>
      <c r="M21" s="402">
        <v>5</v>
      </c>
      <c r="N21" s="381">
        <f t="shared" si="5"/>
        <v>0</v>
      </c>
      <c r="P21" s="391"/>
      <c r="Q21" s="391"/>
    </row>
    <row r="22" spans="1:17" ht="15" customHeight="1" x14ac:dyDescent="0.2">
      <c r="A22" s="410"/>
      <c r="B22" s="410"/>
      <c r="C22" s="372"/>
      <c r="D22" s="372"/>
      <c r="E22" s="374"/>
      <c r="F22" s="374"/>
      <c r="G22" s="374"/>
      <c r="H22" s="374"/>
      <c r="I22" s="374"/>
      <c r="J22" s="374"/>
      <c r="K22" s="374"/>
      <c r="L22" s="693">
        <f t="shared" si="4"/>
        <v>0</v>
      </c>
      <c r="M22" s="402">
        <v>5</v>
      </c>
      <c r="N22" s="381">
        <f t="shared" si="5"/>
        <v>0</v>
      </c>
      <c r="P22" s="391"/>
      <c r="Q22" s="391"/>
    </row>
    <row r="23" spans="1:17" ht="15" customHeight="1" thickBot="1" x14ac:dyDescent="0.25">
      <c r="A23" s="409"/>
      <c r="B23" s="409"/>
      <c r="C23" s="372"/>
      <c r="D23" s="372"/>
      <c r="E23" s="374"/>
      <c r="F23" s="372"/>
      <c r="G23" s="372"/>
      <c r="H23" s="374"/>
      <c r="I23" s="374"/>
      <c r="J23" s="374"/>
      <c r="K23" s="374"/>
      <c r="L23" s="693">
        <f t="shared" ref="L23" si="6">SUM(D23:K23)</f>
        <v>0</v>
      </c>
      <c r="M23" s="402">
        <v>5</v>
      </c>
      <c r="N23" s="416"/>
      <c r="P23" s="391"/>
      <c r="Q23" s="391"/>
    </row>
    <row r="24" spans="1:17" ht="15" customHeight="1" x14ac:dyDescent="0.2"/>
    <row r="25" spans="1:17" ht="15" customHeight="1" x14ac:dyDescent="0.2"/>
    <row r="26" spans="1:17" ht="15" customHeight="1" x14ac:dyDescent="0.2"/>
    <row r="27" spans="1:17" ht="15" customHeight="1" x14ac:dyDescent="0.2"/>
    <row r="28" spans="1:17" ht="15" customHeight="1" x14ac:dyDescent="0.2"/>
    <row r="29" spans="1:17" ht="15" customHeight="1" thickBot="1" x14ac:dyDescent="0.25">
      <c r="A29" s="420" t="s">
        <v>141</v>
      </c>
      <c r="B29" s="389"/>
      <c r="C29" s="390"/>
      <c r="D29" s="390"/>
      <c r="E29" s="390"/>
      <c r="F29" s="390"/>
      <c r="G29" s="390"/>
      <c r="H29" s="390"/>
      <c r="I29" s="390"/>
      <c r="J29" s="390"/>
      <c r="K29" s="390"/>
      <c r="M29" s="421"/>
      <c r="P29" s="391"/>
      <c r="Q29" s="391"/>
    </row>
    <row r="30" spans="1:17" ht="13.5" customHeight="1" thickBot="1" x14ac:dyDescent="0.25">
      <c r="A30" s="422" t="s">
        <v>28</v>
      </c>
      <c r="B30" s="393"/>
      <c r="C30" s="390"/>
      <c r="D30" s="390"/>
      <c r="E30" s="390"/>
      <c r="F30" s="390"/>
      <c r="G30" s="390"/>
      <c r="H30" s="390"/>
      <c r="I30" s="390"/>
      <c r="J30" s="390"/>
      <c r="K30" s="390"/>
      <c r="M30" s="391"/>
      <c r="P30" s="391"/>
      <c r="Q30" s="391"/>
    </row>
    <row r="31" spans="1:17" ht="13.5" customHeight="1" x14ac:dyDescent="0.2">
      <c r="A31" s="394" t="s">
        <v>23</v>
      </c>
      <c r="B31" s="394" t="s">
        <v>24</v>
      </c>
      <c r="C31" s="395" t="s">
        <v>3</v>
      </c>
      <c r="D31" s="423" t="s">
        <v>0</v>
      </c>
      <c r="E31" s="424"/>
      <c r="F31" s="424"/>
      <c r="G31" s="424"/>
      <c r="H31" s="424"/>
      <c r="I31" s="424"/>
      <c r="J31" s="424"/>
      <c r="K31" s="424"/>
      <c r="L31" s="696"/>
      <c r="M31" s="391"/>
      <c r="P31" s="391"/>
      <c r="Q31" s="391"/>
    </row>
    <row r="32" spans="1:17" ht="13.5" customHeight="1" x14ac:dyDescent="0.2">
      <c r="A32" s="398"/>
      <c r="B32" s="398"/>
      <c r="C32" s="399"/>
      <c r="D32" s="399" t="s">
        <v>33</v>
      </c>
      <c r="E32" s="400" t="s">
        <v>34</v>
      </c>
      <c r="F32" s="399" t="s">
        <v>35</v>
      </c>
      <c r="G32" s="399" t="s">
        <v>36</v>
      </c>
      <c r="H32" s="399" t="s">
        <v>37</v>
      </c>
      <c r="I32" s="399" t="s">
        <v>38</v>
      </c>
      <c r="J32" s="399" t="s">
        <v>55</v>
      </c>
      <c r="K32" s="399" t="s">
        <v>56</v>
      </c>
      <c r="L32" s="693" t="s">
        <v>19</v>
      </c>
      <c r="M32" s="391"/>
      <c r="P32" s="391"/>
      <c r="Q32" s="391"/>
    </row>
    <row r="33" spans="1:17" ht="9.75" customHeight="1" x14ac:dyDescent="0.2">
      <c r="A33" s="425" t="s">
        <v>445</v>
      </c>
      <c r="B33" s="426" t="s">
        <v>51</v>
      </c>
      <c r="C33" s="372" t="s">
        <v>32</v>
      </c>
      <c r="D33" s="372">
        <v>0</v>
      </c>
      <c r="E33" s="374">
        <v>0</v>
      </c>
      <c r="F33" s="374">
        <v>0</v>
      </c>
      <c r="G33" s="372">
        <v>0</v>
      </c>
      <c r="H33" s="374">
        <v>0</v>
      </c>
      <c r="I33" s="374">
        <v>0</v>
      </c>
      <c r="J33" s="374"/>
      <c r="K33" s="374"/>
      <c r="L33" s="693">
        <f t="shared" ref="L33" si="7">SUM(D33:K33)</f>
        <v>0</v>
      </c>
      <c r="M33" s="391"/>
      <c r="P33" s="391"/>
      <c r="Q33" s="391"/>
    </row>
    <row r="34" spans="1:17" ht="9.75" customHeight="1" x14ac:dyDescent="0.2">
      <c r="A34" s="404" t="s">
        <v>447</v>
      </c>
      <c r="B34" s="405" t="s">
        <v>46</v>
      </c>
      <c r="C34" s="372" t="s">
        <v>32</v>
      </c>
      <c r="D34" s="372">
        <v>9.5</v>
      </c>
      <c r="E34" s="374">
        <v>0</v>
      </c>
      <c r="F34" s="374">
        <v>14</v>
      </c>
      <c r="G34" s="372">
        <v>0</v>
      </c>
      <c r="H34" s="374">
        <v>4.5</v>
      </c>
      <c r="I34" s="374">
        <v>0</v>
      </c>
      <c r="J34" s="374"/>
      <c r="K34" s="374"/>
      <c r="L34" s="693">
        <f t="shared" ref="L34:L46" si="8">SUM(D34:K34)</f>
        <v>28</v>
      </c>
      <c r="M34" s="391"/>
      <c r="P34" s="391"/>
      <c r="Q34" s="391"/>
    </row>
    <row r="35" spans="1:17" ht="9.75" customHeight="1" x14ac:dyDescent="0.2">
      <c r="A35" s="425" t="s">
        <v>444</v>
      </c>
      <c r="B35" s="405" t="s">
        <v>201</v>
      </c>
      <c r="C35" s="372" t="s">
        <v>32</v>
      </c>
      <c r="D35" s="372">
        <v>23</v>
      </c>
      <c r="E35" s="374">
        <v>29</v>
      </c>
      <c r="F35" s="374">
        <v>4</v>
      </c>
      <c r="G35" s="372">
        <v>19</v>
      </c>
      <c r="H35" s="374">
        <v>9.5</v>
      </c>
      <c r="I35" s="374">
        <v>13.5</v>
      </c>
      <c r="J35" s="374"/>
      <c r="K35" s="374"/>
      <c r="L35" s="693">
        <f t="shared" si="8"/>
        <v>98</v>
      </c>
      <c r="M35" s="391"/>
      <c r="P35" s="391"/>
      <c r="Q35" s="391"/>
    </row>
    <row r="36" spans="1:17" ht="9.75" customHeight="1" x14ac:dyDescent="0.2">
      <c r="A36" s="427" t="s">
        <v>453</v>
      </c>
      <c r="B36" s="405" t="s">
        <v>455</v>
      </c>
      <c r="C36" s="372" t="s">
        <v>32</v>
      </c>
      <c r="D36" s="372">
        <v>0</v>
      </c>
      <c r="E36" s="374">
        <v>0</v>
      </c>
      <c r="F36" s="374">
        <v>0</v>
      </c>
      <c r="G36" s="372">
        <v>0</v>
      </c>
      <c r="H36" s="374">
        <v>0</v>
      </c>
      <c r="I36" s="374">
        <v>0</v>
      </c>
      <c r="J36" s="374"/>
      <c r="K36" s="374"/>
      <c r="L36" s="693">
        <f t="shared" si="8"/>
        <v>0</v>
      </c>
      <c r="M36" s="391"/>
      <c r="P36" s="391"/>
      <c r="Q36" s="391"/>
    </row>
    <row r="37" spans="1:17" ht="9.75" customHeight="1" x14ac:dyDescent="0.2">
      <c r="A37" s="404" t="s">
        <v>449</v>
      </c>
      <c r="B37" s="405" t="s">
        <v>54</v>
      </c>
      <c r="C37" s="372" t="s">
        <v>32</v>
      </c>
      <c r="D37" s="372">
        <v>0</v>
      </c>
      <c r="E37" s="374">
        <v>0</v>
      </c>
      <c r="F37" s="374">
        <v>0</v>
      </c>
      <c r="G37" s="372">
        <v>0</v>
      </c>
      <c r="H37" s="374">
        <v>5</v>
      </c>
      <c r="I37" s="374">
        <v>0</v>
      </c>
      <c r="J37" s="374"/>
      <c r="K37" s="374"/>
      <c r="L37" s="693">
        <f t="shared" si="8"/>
        <v>5</v>
      </c>
      <c r="M37" s="391"/>
      <c r="P37" s="391"/>
      <c r="Q37" s="391"/>
    </row>
    <row r="38" spans="1:17" ht="9.75" customHeight="1" x14ac:dyDescent="0.2">
      <c r="A38" s="425" t="s">
        <v>446</v>
      </c>
      <c r="B38" s="405" t="s">
        <v>133</v>
      </c>
      <c r="C38" s="372" t="s">
        <v>32</v>
      </c>
      <c r="D38" s="372">
        <v>0</v>
      </c>
      <c r="E38" s="374">
        <v>0</v>
      </c>
      <c r="F38" s="374">
        <v>0</v>
      </c>
      <c r="G38" s="372">
        <v>4</v>
      </c>
      <c r="H38" s="374">
        <v>4.5</v>
      </c>
      <c r="I38" s="374">
        <v>0</v>
      </c>
      <c r="J38" s="374"/>
      <c r="K38" s="374"/>
      <c r="L38" s="693">
        <f t="shared" si="8"/>
        <v>8.5</v>
      </c>
      <c r="M38" s="391"/>
      <c r="P38" s="391"/>
      <c r="Q38" s="391"/>
    </row>
    <row r="39" spans="1:17" ht="9.75" customHeight="1" x14ac:dyDescent="0.2">
      <c r="A39" s="425" t="s">
        <v>448</v>
      </c>
      <c r="B39" s="426" t="s">
        <v>75</v>
      </c>
      <c r="C39" s="372" t="s">
        <v>32</v>
      </c>
      <c r="D39" s="372">
        <v>4</v>
      </c>
      <c r="E39" s="374">
        <v>5</v>
      </c>
      <c r="F39" s="374">
        <v>0</v>
      </c>
      <c r="G39" s="372">
        <v>13</v>
      </c>
      <c r="H39" s="374">
        <v>0</v>
      </c>
      <c r="I39" s="374">
        <v>14</v>
      </c>
      <c r="J39" s="374"/>
      <c r="K39" s="374"/>
      <c r="L39" s="693">
        <f t="shared" si="8"/>
        <v>36</v>
      </c>
      <c r="M39" s="391"/>
      <c r="P39" s="391"/>
      <c r="Q39" s="391"/>
    </row>
    <row r="40" spans="1:17" ht="9.75" customHeight="1" x14ac:dyDescent="0.2">
      <c r="A40" s="472" t="s">
        <v>668</v>
      </c>
      <c r="B40" s="472" t="s">
        <v>46</v>
      </c>
      <c r="C40" s="372" t="s">
        <v>32</v>
      </c>
      <c r="D40" s="372">
        <v>0</v>
      </c>
      <c r="E40" s="374">
        <v>0</v>
      </c>
      <c r="F40" s="374">
        <v>0</v>
      </c>
      <c r="G40" s="372">
        <v>0</v>
      </c>
      <c r="H40" s="374">
        <v>0</v>
      </c>
      <c r="I40" s="374">
        <v>0</v>
      </c>
      <c r="J40" s="374"/>
      <c r="K40" s="374"/>
      <c r="L40" s="693">
        <f t="shared" si="8"/>
        <v>0</v>
      </c>
      <c r="M40" s="391"/>
      <c r="P40" s="391"/>
      <c r="Q40" s="391"/>
    </row>
    <row r="41" spans="1:17" ht="9.75" customHeight="1" x14ac:dyDescent="0.2">
      <c r="A41" s="768" t="s">
        <v>666</v>
      </c>
      <c r="B41" s="472" t="s">
        <v>667</v>
      </c>
      <c r="C41" s="372" t="s">
        <v>32</v>
      </c>
      <c r="D41" s="372">
        <v>0</v>
      </c>
      <c r="E41" s="374">
        <v>0</v>
      </c>
      <c r="F41" s="374">
        <v>0</v>
      </c>
      <c r="G41" s="372">
        <v>4.5</v>
      </c>
      <c r="H41" s="374">
        <v>0</v>
      </c>
      <c r="I41" s="374">
        <v>0</v>
      </c>
      <c r="J41" s="374"/>
      <c r="K41" s="374"/>
      <c r="L41" s="693">
        <f t="shared" si="8"/>
        <v>4.5</v>
      </c>
      <c r="M41" s="391"/>
      <c r="P41" s="391"/>
      <c r="Q41" s="391"/>
    </row>
    <row r="42" spans="1:17" ht="9.75" customHeight="1" x14ac:dyDescent="0.2">
      <c r="A42" s="896" t="s">
        <v>664</v>
      </c>
      <c r="B42" s="409" t="s">
        <v>665</v>
      </c>
      <c r="C42" s="372" t="s">
        <v>32</v>
      </c>
      <c r="D42" s="372">
        <v>0</v>
      </c>
      <c r="E42" s="374">
        <v>4.5</v>
      </c>
      <c r="F42" s="374">
        <v>13.5</v>
      </c>
      <c r="G42" s="372">
        <v>0</v>
      </c>
      <c r="H42" s="374">
        <v>0</v>
      </c>
      <c r="I42" s="374">
        <v>0</v>
      </c>
      <c r="J42" s="374"/>
      <c r="K42" s="374"/>
      <c r="L42" s="693">
        <f t="shared" si="8"/>
        <v>18</v>
      </c>
      <c r="M42" s="391"/>
      <c r="P42" s="391"/>
      <c r="Q42" s="391"/>
    </row>
    <row r="43" spans="1:17" ht="9.75" customHeight="1" x14ac:dyDescent="0.2">
      <c r="A43" s="425" t="s">
        <v>450</v>
      </c>
      <c r="B43" s="405" t="s">
        <v>174</v>
      </c>
      <c r="C43" s="372" t="s">
        <v>32</v>
      </c>
      <c r="D43" s="372">
        <v>0</v>
      </c>
      <c r="E43" s="374">
        <v>0</v>
      </c>
      <c r="F43" s="374">
        <v>0</v>
      </c>
      <c r="G43" s="372">
        <v>0</v>
      </c>
      <c r="H43" s="374">
        <v>0</v>
      </c>
      <c r="I43" s="374">
        <v>0</v>
      </c>
      <c r="J43" s="374"/>
      <c r="K43" s="374"/>
      <c r="L43" s="693">
        <f t="shared" si="8"/>
        <v>0</v>
      </c>
      <c r="M43" s="391"/>
      <c r="P43" s="391"/>
      <c r="Q43" s="391"/>
    </row>
    <row r="44" spans="1:17" ht="9.75" customHeight="1" x14ac:dyDescent="0.2">
      <c r="A44" s="425" t="s">
        <v>454</v>
      </c>
      <c r="B44" s="405" t="s">
        <v>103</v>
      </c>
      <c r="C44" s="372" t="s">
        <v>32</v>
      </c>
      <c r="D44" s="372">
        <v>0</v>
      </c>
      <c r="E44" s="374">
        <v>0</v>
      </c>
      <c r="F44" s="374">
        <v>0</v>
      </c>
      <c r="G44" s="372">
        <v>4.5</v>
      </c>
      <c r="H44" s="374">
        <v>5</v>
      </c>
      <c r="I44" s="374">
        <v>0</v>
      </c>
      <c r="J44" s="374"/>
      <c r="K44" s="374"/>
      <c r="L44" s="693">
        <f t="shared" si="8"/>
        <v>9.5</v>
      </c>
      <c r="M44" s="391"/>
      <c r="P44" s="391"/>
      <c r="Q44" s="391"/>
    </row>
    <row r="45" spans="1:17" ht="9.75" customHeight="1" x14ac:dyDescent="0.2">
      <c r="A45" s="425" t="s">
        <v>451</v>
      </c>
      <c r="B45" s="428" t="s">
        <v>168</v>
      </c>
      <c r="C45" s="372" t="s">
        <v>32</v>
      </c>
      <c r="D45" s="372">
        <v>0</v>
      </c>
      <c r="E45" s="374">
        <v>0</v>
      </c>
      <c r="F45" s="374">
        <v>0</v>
      </c>
      <c r="G45" s="372">
        <v>0</v>
      </c>
      <c r="H45" s="374">
        <v>0</v>
      </c>
      <c r="I45" s="374">
        <v>0</v>
      </c>
      <c r="J45" s="374"/>
      <c r="K45" s="374"/>
      <c r="L45" s="693">
        <f t="shared" si="8"/>
        <v>0</v>
      </c>
      <c r="M45" s="391"/>
      <c r="P45" s="391"/>
      <c r="Q45" s="391"/>
    </row>
    <row r="46" spans="1:17" ht="9.75" customHeight="1" x14ac:dyDescent="0.2">
      <c r="A46" s="425" t="s">
        <v>452</v>
      </c>
      <c r="B46" s="405" t="s">
        <v>456</v>
      </c>
      <c r="C46" s="372" t="s">
        <v>32</v>
      </c>
      <c r="D46" s="372">
        <v>0</v>
      </c>
      <c r="E46" s="374">
        <v>0</v>
      </c>
      <c r="F46" s="374">
        <v>0</v>
      </c>
      <c r="G46" s="372">
        <v>0</v>
      </c>
      <c r="H46" s="374">
        <v>0</v>
      </c>
      <c r="I46" s="374">
        <v>0</v>
      </c>
      <c r="J46" s="374"/>
      <c r="K46" s="374"/>
      <c r="L46" s="693">
        <f t="shared" si="8"/>
        <v>0</v>
      </c>
      <c r="M46" s="391"/>
      <c r="P46" s="391"/>
      <c r="Q46" s="391"/>
    </row>
    <row r="47" spans="1:17" ht="9.75" customHeight="1" x14ac:dyDescent="0.2">
      <c r="A47" s="409" t="s">
        <v>557</v>
      </c>
      <c r="B47" s="409" t="s">
        <v>94</v>
      </c>
      <c r="C47" s="372" t="s">
        <v>32</v>
      </c>
      <c r="D47" s="372">
        <v>0</v>
      </c>
      <c r="E47" s="374">
        <v>0</v>
      </c>
      <c r="F47" s="374">
        <v>0</v>
      </c>
      <c r="G47" s="372">
        <v>0</v>
      </c>
      <c r="H47" s="374">
        <v>4</v>
      </c>
      <c r="I47" s="374">
        <v>0</v>
      </c>
      <c r="J47" s="374"/>
      <c r="K47" s="374"/>
      <c r="L47" s="693">
        <f t="shared" ref="L47:L53" si="9">SUM(D47:K47)</f>
        <v>4</v>
      </c>
      <c r="M47" s="391"/>
      <c r="P47" s="391"/>
      <c r="Q47" s="391"/>
    </row>
    <row r="48" spans="1:17" ht="9.75" customHeight="1" x14ac:dyDescent="0.2">
      <c r="A48" s="410"/>
      <c r="B48" s="410"/>
      <c r="C48" s="372" t="s">
        <v>32</v>
      </c>
      <c r="D48" s="372">
        <v>0</v>
      </c>
      <c r="E48" s="374">
        <v>0</v>
      </c>
      <c r="F48" s="374">
        <v>0</v>
      </c>
      <c r="G48" s="372">
        <v>0</v>
      </c>
      <c r="H48" s="374">
        <v>0</v>
      </c>
      <c r="I48" s="374">
        <v>0</v>
      </c>
      <c r="J48" s="374"/>
      <c r="K48" s="374"/>
      <c r="L48" s="693">
        <f t="shared" si="9"/>
        <v>0</v>
      </c>
      <c r="M48" s="391"/>
      <c r="P48" s="391"/>
      <c r="Q48" s="391"/>
    </row>
    <row r="49" spans="1:13" s="391" customFormat="1" ht="9.75" customHeight="1" x14ac:dyDescent="0.2">
      <c r="A49" s="409"/>
      <c r="B49" s="409"/>
      <c r="C49" s="372" t="s">
        <v>32</v>
      </c>
      <c r="D49" s="372">
        <v>0</v>
      </c>
      <c r="E49" s="374">
        <v>0</v>
      </c>
      <c r="F49" s="374">
        <v>0</v>
      </c>
      <c r="G49" s="372">
        <v>0</v>
      </c>
      <c r="H49" s="374">
        <v>0</v>
      </c>
      <c r="I49" s="374">
        <v>0</v>
      </c>
      <c r="J49" s="374"/>
      <c r="K49" s="374"/>
      <c r="L49" s="693">
        <f t="shared" si="9"/>
        <v>0</v>
      </c>
    </row>
    <row r="50" spans="1:13" s="391" customFormat="1" ht="9.75" customHeight="1" x14ac:dyDescent="0.2">
      <c r="A50" s="410"/>
      <c r="B50" s="410"/>
      <c r="C50" s="372" t="s">
        <v>32</v>
      </c>
      <c r="D50" s="372">
        <v>0</v>
      </c>
      <c r="E50" s="374">
        <v>0</v>
      </c>
      <c r="F50" s="374">
        <v>0</v>
      </c>
      <c r="G50" s="372">
        <v>0</v>
      </c>
      <c r="H50" s="374">
        <v>0</v>
      </c>
      <c r="I50" s="374">
        <v>0</v>
      </c>
      <c r="J50" s="374"/>
      <c r="K50" s="374"/>
      <c r="L50" s="693">
        <f t="shared" si="9"/>
        <v>0</v>
      </c>
    </row>
    <row r="51" spans="1:13" s="391" customFormat="1" ht="9.75" customHeight="1" x14ac:dyDescent="0.2">
      <c r="A51" s="409"/>
      <c r="B51" s="409"/>
      <c r="C51" s="372" t="s">
        <v>32</v>
      </c>
      <c r="D51" s="372">
        <v>0</v>
      </c>
      <c r="E51" s="374">
        <v>0</v>
      </c>
      <c r="F51" s="374">
        <v>0</v>
      </c>
      <c r="G51" s="372">
        <v>0</v>
      </c>
      <c r="H51" s="374">
        <v>0</v>
      </c>
      <c r="I51" s="374">
        <v>0</v>
      </c>
      <c r="J51" s="374"/>
      <c r="K51" s="374"/>
      <c r="L51" s="693">
        <f t="shared" si="9"/>
        <v>0</v>
      </c>
    </row>
    <row r="52" spans="1:13" s="391" customFormat="1" ht="9.75" customHeight="1" x14ac:dyDescent="0.2">
      <c r="A52" s="409"/>
      <c r="B52" s="409"/>
      <c r="C52" s="372" t="s">
        <v>32</v>
      </c>
      <c r="D52" s="372">
        <v>0</v>
      </c>
      <c r="E52" s="374">
        <v>0</v>
      </c>
      <c r="F52" s="374">
        <v>0</v>
      </c>
      <c r="G52" s="372">
        <v>0</v>
      </c>
      <c r="H52" s="374">
        <v>0</v>
      </c>
      <c r="I52" s="374">
        <v>0</v>
      </c>
      <c r="J52" s="374"/>
      <c r="K52" s="374"/>
      <c r="L52" s="693">
        <f t="shared" si="9"/>
        <v>0</v>
      </c>
    </row>
    <row r="53" spans="1:13" s="391" customFormat="1" ht="9.75" customHeight="1" x14ac:dyDescent="0.2">
      <c r="A53" s="409"/>
      <c r="B53" s="409"/>
      <c r="C53" s="372" t="s">
        <v>32</v>
      </c>
      <c r="D53" s="372">
        <v>0</v>
      </c>
      <c r="E53" s="374">
        <v>0</v>
      </c>
      <c r="F53" s="374">
        <v>0</v>
      </c>
      <c r="G53" s="372">
        <v>0</v>
      </c>
      <c r="H53" s="374">
        <v>0</v>
      </c>
      <c r="I53" s="374">
        <v>0</v>
      </c>
      <c r="J53" s="374"/>
      <c r="K53" s="374"/>
      <c r="L53" s="693">
        <f t="shared" si="9"/>
        <v>0</v>
      </c>
    </row>
    <row r="54" spans="1:13" s="391" customFormat="1" x14ac:dyDescent="0.2">
      <c r="A54" s="403" t="s">
        <v>342</v>
      </c>
      <c r="B54" s="404" t="s">
        <v>115</v>
      </c>
      <c r="C54" s="372" t="s">
        <v>42</v>
      </c>
      <c r="D54" s="372">
        <v>4.5</v>
      </c>
      <c r="E54" s="374">
        <v>4.5</v>
      </c>
      <c r="F54" s="374">
        <v>0</v>
      </c>
      <c r="G54" s="372">
        <v>0</v>
      </c>
      <c r="H54" s="374">
        <v>4</v>
      </c>
      <c r="I54" s="374">
        <v>0</v>
      </c>
      <c r="J54" s="374"/>
      <c r="K54" s="374"/>
      <c r="L54" s="693">
        <f t="shared" ref="L54:L62" si="10">SUM(D54:K54)</f>
        <v>13</v>
      </c>
      <c r="M54" s="429"/>
    </row>
    <row r="55" spans="1:13" s="391" customFormat="1" x14ac:dyDescent="0.2">
      <c r="A55" s="403" t="s">
        <v>343</v>
      </c>
      <c r="B55" s="404" t="s">
        <v>75</v>
      </c>
      <c r="C55" s="372" t="s">
        <v>42</v>
      </c>
      <c r="D55" s="372">
        <v>0</v>
      </c>
      <c r="E55" s="374">
        <v>0</v>
      </c>
      <c r="F55" s="374">
        <v>0</v>
      </c>
      <c r="G55" s="372">
        <v>0</v>
      </c>
      <c r="H55" s="374">
        <v>0</v>
      </c>
      <c r="I55" s="374">
        <v>0</v>
      </c>
      <c r="J55" s="374"/>
      <c r="K55" s="372"/>
      <c r="L55" s="693">
        <f t="shared" si="10"/>
        <v>0</v>
      </c>
      <c r="M55" s="430"/>
    </row>
    <row r="56" spans="1:13" s="391" customFormat="1" x14ac:dyDescent="0.2">
      <c r="A56" s="403" t="s">
        <v>420</v>
      </c>
      <c r="B56" s="404" t="s">
        <v>202</v>
      </c>
      <c r="C56" s="372" t="s">
        <v>42</v>
      </c>
      <c r="D56" s="372">
        <v>9</v>
      </c>
      <c r="E56" s="374">
        <v>9</v>
      </c>
      <c r="F56" s="374">
        <v>22.5</v>
      </c>
      <c r="G56" s="372">
        <v>8.5</v>
      </c>
      <c r="H56" s="374">
        <v>0</v>
      </c>
      <c r="I56" s="374">
        <v>0</v>
      </c>
      <c r="J56" s="374"/>
      <c r="K56" s="373"/>
      <c r="L56" s="693">
        <f t="shared" si="10"/>
        <v>49</v>
      </c>
      <c r="M56" s="430"/>
    </row>
    <row r="57" spans="1:13" s="391" customFormat="1" x14ac:dyDescent="0.2">
      <c r="A57" s="403" t="s">
        <v>355</v>
      </c>
      <c r="B57" s="404" t="s">
        <v>98</v>
      </c>
      <c r="C57" s="372" t="s">
        <v>42</v>
      </c>
      <c r="D57" s="372">
        <v>0</v>
      </c>
      <c r="E57" s="374">
        <v>0</v>
      </c>
      <c r="F57" s="374">
        <v>0</v>
      </c>
      <c r="G57" s="372">
        <v>0</v>
      </c>
      <c r="H57" s="374">
        <v>0</v>
      </c>
      <c r="I57" s="374">
        <v>0</v>
      </c>
      <c r="J57" s="374"/>
      <c r="K57" s="372"/>
      <c r="L57" s="693">
        <f t="shared" si="10"/>
        <v>0</v>
      </c>
      <c r="M57" s="431"/>
    </row>
    <row r="58" spans="1:13" s="391" customFormat="1" x14ac:dyDescent="0.2">
      <c r="A58" s="403" t="s">
        <v>559</v>
      </c>
      <c r="B58" s="404" t="s">
        <v>210</v>
      </c>
      <c r="C58" s="372" t="s">
        <v>42</v>
      </c>
      <c r="D58" s="372">
        <v>0</v>
      </c>
      <c r="E58" s="374">
        <v>9</v>
      </c>
      <c r="F58" s="374">
        <v>8</v>
      </c>
      <c r="G58" s="372">
        <v>0</v>
      </c>
      <c r="H58" s="374">
        <v>0</v>
      </c>
      <c r="I58" s="374">
        <v>9.5</v>
      </c>
      <c r="J58" s="374"/>
      <c r="K58" s="373"/>
      <c r="L58" s="693">
        <f t="shared" si="10"/>
        <v>26.5</v>
      </c>
      <c r="M58" s="432"/>
    </row>
    <row r="59" spans="1:13" s="391" customFormat="1" x14ac:dyDescent="0.2">
      <c r="A59" s="403" t="s">
        <v>457</v>
      </c>
      <c r="B59" s="404" t="s">
        <v>458</v>
      </c>
      <c r="C59" s="372" t="s">
        <v>42</v>
      </c>
      <c r="D59" s="372">
        <v>0</v>
      </c>
      <c r="E59" s="374">
        <v>0</v>
      </c>
      <c r="F59" s="374">
        <v>0</v>
      </c>
      <c r="G59" s="372">
        <v>0</v>
      </c>
      <c r="H59" s="374">
        <v>0</v>
      </c>
      <c r="I59" s="374">
        <v>0</v>
      </c>
      <c r="J59" s="374"/>
      <c r="K59" s="372"/>
      <c r="L59" s="693">
        <f t="shared" si="10"/>
        <v>0</v>
      </c>
      <c r="M59" s="432"/>
    </row>
    <row r="60" spans="1:13" s="391" customFormat="1" x14ac:dyDescent="0.2">
      <c r="A60" s="403" t="s">
        <v>459</v>
      </c>
      <c r="B60" s="404" t="s">
        <v>208</v>
      </c>
      <c r="C60" s="372" t="s">
        <v>42</v>
      </c>
      <c r="D60" s="372">
        <v>9.5</v>
      </c>
      <c r="E60" s="374">
        <v>15</v>
      </c>
      <c r="F60" s="374">
        <v>5</v>
      </c>
      <c r="G60" s="372">
        <v>27</v>
      </c>
      <c r="H60" s="374">
        <v>15.5</v>
      </c>
      <c r="I60" s="374">
        <v>19.5</v>
      </c>
      <c r="J60" s="374"/>
      <c r="K60" s="373"/>
      <c r="L60" s="693">
        <f t="shared" si="10"/>
        <v>91.5</v>
      </c>
      <c r="M60" s="431"/>
    </row>
    <row r="61" spans="1:13" s="391" customFormat="1" x14ac:dyDescent="0.2">
      <c r="A61" s="403" t="s">
        <v>461</v>
      </c>
      <c r="B61" s="404" t="s">
        <v>27</v>
      </c>
      <c r="C61" s="372" t="s">
        <v>42</v>
      </c>
      <c r="D61" s="372">
        <v>0</v>
      </c>
      <c r="E61" s="374">
        <v>0</v>
      </c>
      <c r="F61" s="374">
        <v>0</v>
      </c>
      <c r="G61" s="372">
        <v>0</v>
      </c>
      <c r="H61" s="374">
        <v>0</v>
      </c>
      <c r="I61" s="374">
        <v>0</v>
      </c>
      <c r="J61" s="374"/>
      <c r="K61" s="378"/>
      <c r="L61" s="693">
        <f t="shared" si="10"/>
        <v>0</v>
      </c>
      <c r="M61" s="431"/>
    </row>
    <row r="62" spans="1:13" s="391" customFormat="1" x14ac:dyDescent="0.2">
      <c r="A62" s="403" t="s">
        <v>460</v>
      </c>
      <c r="B62" s="404" t="s">
        <v>77</v>
      </c>
      <c r="C62" s="372" t="s">
        <v>42</v>
      </c>
      <c r="D62" s="372">
        <v>14</v>
      </c>
      <c r="E62" s="374">
        <v>0</v>
      </c>
      <c r="F62" s="374">
        <v>0</v>
      </c>
      <c r="G62" s="372">
        <v>0</v>
      </c>
      <c r="H62" s="374">
        <v>0</v>
      </c>
      <c r="I62" s="374">
        <v>7.5</v>
      </c>
      <c r="J62" s="374"/>
      <c r="K62" s="375"/>
      <c r="L62" s="693">
        <f t="shared" si="10"/>
        <v>21.5</v>
      </c>
      <c r="M62" s="430"/>
    </row>
    <row r="63" spans="1:13" s="391" customFormat="1" x14ac:dyDescent="0.2">
      <c r="A63" s="403"/>
      <c r="B63" s="404"/>
      <c r="C63" s="372" t="s">
        <v>42</v>
      </c>
      <c r="D63" s="372">
        <v>0</v>
      </c>
      <c r="E63" s="374">
        <v>0</v>
      </c>
      <c r="F63" s="374">
        <v>0</v>
      </c>
      <c r="G63" s="372">
        <v>0</v>
      </c>
      <c r="H63" s="374">
        <v>0</v>
      </c>
      <c r="I63" s="374">
        <v>0</v>
      </c>
      <c r="J63" s="374"/>
      <c r="K63" s="378"/>
      <c r="L63" s="693">
        <f t="shared" ref="L63:L64" si="11">SUM(D63:K63)</f>
        <v>0</v>
      </c>
      <c r="M63" s="430"/>
    </row>
    <row r="64" spans="1:13" s="391" customFormat="1" x14ac:dyDescent="0.2">
      <c r="A64" s="433"/>
      <c r="B64" s="433"/>
      <c r="C64" s="372" t="s">
        <v>42</v>
      </c>
      <c r="D64" s="372">
        <v>0</v>
      </c>
      <c r="E64" s="374">
        <v>0</v>
      </c>
      <c r="F64" s="374">
        <v>0</v>
      </c>
      <c r="G64" s="372">
        <v>0</v>
      </c>
      <c r="H64" s="374">
        <v>0</v>
      </c>
      <c r="I64" s="374">
        <v>0</v>
      </c>
      <c r="J64" s="374"/>
      <c r="K64" s="378"/>
      <c r="L64" s="693">
        <f t="shared" si="11"/>
        <v>0</v>
      </c>
      <c r="M64" s="431"/>
    </row>
    <row r="65" spans="1:17" x14ac:dyDescent="0.2">
      <c r="A65" s="425"/>
      <c r="B65" s="425"/>
      <c r="C65" s="372" t="s">
        <v>42</v>
      </c>
      <c r="D65" s="372">
        <v>0</v>
      </c>
      <c r="E65" s="374">
        <v>0</v>
      </c>
      <c r="F65" s="374">
        <v>0</v>
      </c>
      <c r="G65" s="372">
        <v>0</v>
      </c>
      <c r="H65" s="374">
        <v>0</v>
      </c>
      <c r="I65" s="374">
        <v>0</v>
      </c>
      <c r="J65" s="374"/>
      <c r="K65" s="372"/>
      <c r="L65" s="693">
        <f>SUM(D65:K65)</f>
        <v>0</v>
      </c>
      <c r="M65" s="430"/>
      <c r="P65" s="391"/>
      <c r="Q65" s="391"/>
    </row>
    <row r="66" spans="1:17" x14ac:dyDescent="0.2">
      <c r="A66" s="434"/>
      <c r="B66" s="435"/>
      <c r="C66" s="372" t="s">
        <v>42</v>
      </c>
      <c r="D66" s="372">
        <v>0</v>
      </c>
      <c r="E66" s="374">
        <v>0</v>
      </c>
      <c r="F66" s="374">
        <v>0</v>
      </c>
      <c r="G66" s="372">
        <v>0</v>
      </c>
      <c r="H66" s="374">
        <v>0</v>
      </c>
      <c r="I66" s="374">
        <v>0</v>
      </c>
      <c r="J66" s="374"/>
      <c r="K66" s="374"/>
      <c r="L66" s="693">
        <f>SUM(D66:K66)</f>
        <v>0</v>
      </c>
      <c r="M66" s="431"/>
      <c r="P66" s="391"/>
      <c r="Q66" s="391"/>
    </row>
    <row r="67" spans="1:17" x14ac:dyDescent="0.2">
      <c r="A67" s="425"/>
      <c r="B67" s="425"/>
      <c r="C67" s="372" t="s">
        <v>42</v>
      </c>
      <c r="D67" s="372">
        <v>0</v>
      </c>
      <c r="E67" s="374">
        <v>0</v>
      </c>
      <c r="F67" s="374">
        <v>0</v>
      </c>
      <c r="G67" s="372">
        <v>0</v>
      </c>
      <c r="H67" s="374">
        <v>0</v>
      </c>
      <c r="I67" s="374">
        <v>0</v>
      </c>
      <c r="J67" s="374"/>
      <c r="K67" s="372"/>
      <c r="L67" s="693">
        <f>SUM(D67:K67)</f>
        <v>0</v>
      </c>
      <c r="M67" s="430"/>
      <c r="P67" s="391"/>
      <c r="Q67" s="391"/>
    </row>
    <row r="68" spans="1:17" ht="12" x14ac:dyDescent="0.2">
      <c r="A68" s="1054" t="s">
        <v>671</v>
      </c>
      <c r="B68" s="1054" t="s">
        <v>31</v>
      </c>
      <c r="C68" s="465" t="s">
        <v>63</v>
      </c>
      <c r="D68" s="372">
        <v>0</v>
      </c>
      <c r="E68" s="374">
        <v>0</v>
      </c>
      <c r="F68" s="374">
        <v>0</v>
      </c>
      <c r="G68" s="372">
        <v>9.5</v>
      </c>
      <c r="H68" s="374">
        <v>0</v>
      </c>
      <c r="I68" s="374">
        <v>0</v>
      </c>
      <c r="J68" s="374"/>
      <c r="K68" s="375"/>
      <c r="L68" s="693">
        <f t="shared" ref="L68:L74" si="12">SUM(C68:K68)</f>
        <v>9.5</v>
      </c>
      <c r="M68" s="419"/>
      <c r="P68" s="391"/>
      <c r="Q68" s="391"/>
    </row>
    <row r="69" spans="1:17" x14ac:dyDescent="0.2">
      <c r="A69" s="437" t="s">
        <v>464</v>
      </c>
      <c r="B69" s="935" t="s">
        <v>27</v>
      </c>
      <c r="C69" s="372" t="s">
        <v>63</v>
      </c>
      <c r="D69" s="372">
        <v>0</v>
      </c>
      <c r="E69" s="374">
        <v>28.5</v>
      </c>
      <c r="F69" s="374">
        <v>13</v>
      </c>
      <c r="G69" s="372">
        <v>5</v>
      </c>
      <c r="H69" s="374">
        <v>12.5</v>
      </c>
      <c r="I69" s="374">
        <v>9.5</v>
      </c>
      <c r="J69" s="374"/>
      <c r="K69" s="375"/>
      <c r="L69" s="693">
        <f t="shared" si="12"/>
        <v>68.5</v>
      </c>
      <c r="M69" s="429"/>
      <c r="P69" s="391"/>
      <c r="Q69" s="391"/>
    </row>
    <row r="70" spans="1:17" x14ac:dyDescent="0.2">
      <c r="A70" s="438" t="s">
        <v>309</v>
      </c>
      <c r="B70" s="1056" t="s">
        <v>310</v>
      </c>
      <c r="C70" s="372" t="s">
        <v>63</v>
      </c>
      <c r="D70" s="372">
        <v>5</v>
      </c>
      <c r="E70" s="374">
        <v>0</v>
      </c>
      <c r="F70" s="374">
        <v>8.5</v>
      </c>
      <c r="G70" s="372">
        <v>4.5</v>
      </c>
      <c r="H70" s="374">
        <v>0</v>
      </c>
      <c r="I70" s="374">
        <v>0</v>
      </c>
      <c r="J70" s="374"/>
      <c r="K70" s="372"/>
      <c r="L70" s="693">
        <f t="shared" si="12"/>
        <v>18</v>
      </c>
      <c r="M70" s="419"/>
      <c r="P70" s="391"/>
      <c r="Q70" s="391"/>
    </row>
    <row r="71" spans="1:17" x14ac:dyDescent="0.2">
      <c r="A71" s="438" t="s">
        <v>316</v>
      </c>
      <c r="B71" s="439" t="s">
        <v>214</v>
      </c>
      <c r="C71" s="372" t="s">
        <v>63</v>
      </c>
      <c r="D71" s="372">
        <v>0</v>
      </c>
      <c r="E71" s="374">
        <v>0</v>
      </c>
      <c r="F71" s="374">
        <v>0</v>
      </c>
      <c r="G71" s="372">
        <v>0</v>
      </c>
      <c r="H71" s="374">
        <v>0</v>
      </c>
      <c r="I71" s="374">
        <v>4</v>
      </c>
      <c r="J71" s="374"/>
      <c r="K71" s="372"/>
      <c r="L71" s="693">
        <f t="shared" si="12"/>
        <v>4</v>
      </c>
      <c r="M71" s="429"/>
      <c r="P71" s="391"/>
      <c r="Q71" s="391"/>
    </row>
    <row r="72" spans="1:17" ht="12" x14ac:dyDescent="0.2">
      <c r="A72" s="492" t="s">
        <v>316</v>
      </c>
      <c r="B72" s="491" t="s">
        <v>214</v>
      </c>
      <c r="C72" s="465" t="s">
        <v>63</v>
      </c>
      <c r="D72" s="372">
        <v>0</v>
      </c>
      <c r="E72" s="374">
        <v>0</v>
      </c>
      <c r="F72" s="374">
        <v>0</v>
      </c>
      <c r="G72" s="372">
        <v>0</v>
      </c>
      <c r="H72" s="374">
        <v>0</v>
      </c>
      <c r="I72" s="374">
        <v>0</v>
      </c>
      <c r="J72" s="374"/>
      <c r="K72" s="375"/>
      <c r="L72" s="693">
        <f t="shared" si="12"/>
        <v>0</v>
      </c>
      <c r="M72" s="419"/>
      <c r="P72" s="391"/>
      <c r="Q72" s="391"/>
    </row>
    <row r="73" spans="1:17" x14ac:dyDescent="0.2">
      <c r="A73" s="440" t="s">
        <v>466</v>
      </c>
      <c r="B73" s="439" t="s">
        <v>51</v>
      </c>
      <c r="C73" s="372" t="s">
        <v>63</v>
      </c>
      <c r="D73" s="372">
        <v>5</v>
      </c>
      <c r="E73" s="374">
        <v>0</v>
      </c>
      <c r="F73" s="374">
        <v>0</v>
      </c>
      <c r="G73" s="372">
        <v>0</v>
      </c>
      <c r="H73" s="374">
        <v>0</v>
      </c>
      <c r="I73" s="374">
        <v>0</v>
      </c>
      <c r="J73" s="374"/>
      <c r="K73" s="372"/>
      <c r="L73" s="693">
        <f t="shared" si="12"/>
        <v>5</v>
      </c>
      <c r="M73" s="430"/>
      <c r="P73" s="391"/>
      <c r="Q73" s="391"/>
    </row>
    <row r="74" spans="1:17" x14ac:dyDescent="0.2">
      <c r="A74" s="440" t="s">
        <v>419</v>
      </c>
      <c r="B74" s="439" t="s">
        <v>27</v>
      </c>
      <c r="C74" s="372" t="s">
        <v>63</v>
      </c>
      <c r="D74" s="372">
        <v>12.5</v>
      </c>
      <c r="E74" s="374">
        <v>8.5</v>
      </c>
      <c r="F74" s="374">
        <v>9</v>
      </c>
      <c r="G74" s="372">
        <v>0</v>
      </c>
      <c r="H74" s="374">
        <v>5</v>
      </c>
      <c r="I74" s="374">
        <v>5</v>
      </c>
      <c r="J74" s="374"/>
      <c r="K74" s="375"/>
      <c r="L74" s="693">
        <f t="shared" si="12"/>
        <v>40</v>
      </c>
      <c r="M74" s="419"/>
      <c r="P74" s="391"/>
      <c r="Q74" s="391"/>
    </row>
    <row r="75" spans="1:17" x14ac:dyDescent="0.2">
      <c r="A75" s="1055" t="s">
        <v>302</v>
      </c>
      <c r="B75" s="1057" t="s">
        <v>843</v>
      </c>
      <c r="C75" s="372" t="s">
        <v>63</v>
      </c>
      <c r="D75" s="372">
        <v>0</v>
      </c>
      <c r="E75" s="374">
        <v>0</v>
      </c>
      <c r="F75" s="374">
        <v>0</v>
      </c>
      <c r="G75" s="372">
        <v>5</v>
      </c>
      <c r="H75" s="374">
        <v>0</v>
      </c>
      <c r="I75" s="374">
        <v>0</v>
      </c>
      <c r="J75" s="374"/>
      <c r="K75" s="374"/>
      <c r="L75" s="693">
        <f>SUM(D75:K75)</f>
        <v>5</v>
      </c>
      <c r="M75" s="431"/>
      <c r="P75" s="391"/>
      <c r="Q75" s="391"/>
    </row>
    <row r="76" spans="1:17" ht="12" x14ac:dyDescent="0.2">
      <c r="A76" s="493" t="s">
        <v>578</v>
      </c>
      <c r="B76" s="494" t="s">
        <v>672</v>
      </c>
      <c r="C76" s="465" t="s">
        <v>63</v>
      </c>
      <c r="D76" s="372">
        <v>0</v>
      </c>
      <c r="E76" s="374">
        <v>0</v>
      </c>
      <c r="F76" s="374">
        <v>0</v>
      </c>
      <c r="G76" s="372">
        <v>0</v>
      </c>
      <c r="H76" s="374">
        <v>0</v>
      </c>
      <c r="I76" s="374">
        <v>0</v>
      </c>
      <c r="J76" s="374"/>
      <c r="K76" s="375"/>
      <c r="L76" s="693">
        <f t="shared" ref="L76:L83" si="13">SUM(C76:K76)</f>
        <v>0</v>
      </c>
      <c r="M76" s="419"/>
      <c r="P76" s="391"/>
      <c r="Q76" s="391"/>
    </row>
    <row r="77" spans="1:17" x14ac:dyDescent="0.2">
      <c r="A77" s="440" t="s">
        <v>313</v>
      </c>
      <c r="B77" s="439" t="s">
        <v>185</v>
      </c>
      <c r="C77" s="372" t="s">
        <v>63</v>
      </c>
      <c r="D77" s="372">
        <v>0</v>
      </c>
      <c r="E77" s="374">
        <v>0</v>
      </c>
      <c r="F77" s="374">
        <v>0</v>
      </c>
      <c r="G77" s="372">
        <v>0</v>
      </c>
      <c r="H77" s="374">
        <v>0</v>
      </c>
      <c r="I77" s="374">
        <v>13</v>
      </c>
      <c r="J77" s="374"/>
      <c r="K77" s="372"/>
      <c r="L77" s="693">
        <f t="shared" si="13"/>
        <v>13</v>
      </c>
      <c r="M77" s="419"/>
      <c r="P77" s="391"/>
      <c r="Q77" s="391"/>
    </row>
    <row r="78" spans="1:17" x14ac:dyDescent="0.2">
      <c r="A78" s="440" t="s">
        <v>462</v>
      </c>
      <c r="B78" s="439" t="s">
        <v>101</v>
      </c>
      <c r="C78" s="372" t="s">
        <v>63</v>
      </c>
      <c r="D78" s="372">
        <v>0</v>
      </c>
      <c r="E78" s="374">
        <v>0</v>
      </c>
      <c r="F78" s="374">
        <v>0</v>
      </c>
      <c r="G78" s="372">
        <v>0</v>
      </c>
      <c r="H78" s="374">
        <v>0</v>
      </c>
      <c r="I78" s="374">
        <v>0</v>
      </c>
      <c r="J78" s="374"/>
      <c r="K78" s="372"/>
      <c r="L78" s="693">
        <f t="shared" si="13"/>
        <v>0</v>
      </c>
      <c r="M78" s="419"/>
      <c r="P78" s="391"/>
      <c r="Q78" s="391"/>
    </row>
    <row r="79" spans="1:17" x14ac:dyDescent="0.2">
      <c r="A79" s="897" t="s">
        <v>463</v>
      </c>
      <c r="B79" s="441" t="s">
        <v>97</v>
      </c>
      <c r="C79" s="372" t="s">
        <v>63</v>
      </c>
      <c r="D79" s="372">
        <v>0</v>
      </c>
      <c r="E79" s="374">
        <v>0</v>
      </c>
      <c r="F79" s="374">
        <v>0</v>
      </c>
      <c r="G79" s="372">
        <v>0</v>
      </c>
      <c r="H79" s="374">
        <v>0</v>
      </c>
      <c r="I79" s="374">
        <v>0</v>
      </c>
      <c r="J79" s="374"/>
      <c r="K79" s="374"/>
      <c r="L79" s="693">
        <f t="shared" si="13"/>
        <v>0</v>
      </c>
      <c r="M79" s="429"/>
      <c r="P79" s="391"/>
      <c r="Q79" s="391"/>
    </row>
    <row r="80" spans="1:17" x14ac:dyDescent="0.2">
      <c r="A80" s="898" t="s">
        <v>465</v>
      </c>
      <c r="B80" s="439" t="s">
        <v>62</v>
      </c>
      <c r="C80" s="372" t="s">
        <v>63</v>
      </c>
      <c r="D80" s="372">
        <v>12.5</v>
      </c>
      <c r="E80" s="374">
        <v>0</v>
      </c>
      <c r="F80" s="374">
        <v>0</v>
      </c>
      <c r="G80" s="372">
        <v>5</v>
      </c>
      <c r="H80" s="374">
        <v>4</v>
      </c>
      <c r="I80" s="374">
        <v>0</v>
      </c>
      <c r="J80" s="374"/>
      <c r="K80" s="375"/>
      <c r="L80" s="693">
        <f t="shared" si="13"/>
        <v>21.5</v>
      </c>
      <c r="M80" s="419"/>
      <c r="P80" s="391"/>
      <c r="Q80" s="391"/>
    </row>
    <row r="81" spans="1:17" ht="12" x14ac:dyDescent="0.2">
      <c r="A81" s="495" t="s">
        <v>669</v>
      </c>
      <c r="B81" s="899" t="s">
        <v>673</v>
      </c>
      <c r="C81" s="465" t="s">
        <v>63</v>
      </c>
      <c r="D81" s="372">
        <v>0</v>
      </c>
      <c r="E81" s="374">
        <v>0</v>
      </c>
      <c r="F81" s="374">
        <v>0</v>
      </c>
      <c r="G81" s="372">
        <v>0</v>
      </c>
      <c r="H81" s="374">
        <v>0</v>
      </c>
      <c r="I81" s="374">
        <v>0</v>
      </c>
      <c r="J81" s="374"/>
      <c r="K81" s="375"/>
      <c r="L81" s="693">
        <f t="shared" si="13"/>
        <v>0</v>
      </c>
      <c r="M81" s="419"/>
      <c r="P81" s="391"/>
      <c r="Q81" s="391"/>
    </row>
    <row r="82" spans="1:17" ht="12" x14ac:dyDescent="0.2">
      <c r="A82" s="500" t="s">
        <v>670</v>
      </c>
      <c r="B82" s="501" t="s">
        <v>339</v>
      </c>
      <c r="C82" s="465" t="s">
        <v>63</v>
      </c>
      <c r="D82" s="372">
        <v>0</v>
      </c>
      <c r="E82" s="374">
        <v>0</v>
      </c>
      <c r="F82" s="374">
        <v>0</v>
      </c>
      <c r="G82" s="372">
        <v>0</v>
      </c>
      <c r="H82" s="374">
        <v>3</v>
      </c>
      <c r="I82" s="374">
        <v>0</v>
      </c>
      <c r="J82" s="374"/>
      <c r="K82" s="375"/>
      <c r="L82" s="693">
        <f t="shared" si="13"/>
        <v>3</v>
      </c>
      <c r="M82" s="419"/>
      <c r="P82" s="391"/>
      <c r="Q82" s="391"/>
    </row>
    <row r="83" spans="1:17" ht="10.5" customHeight="1" x14ac:dyDescent="0.2">
      <c r="A83" s="498" t="s">
        <v>308</v>
      </c>
      <c r="B83" s="499" t="s">
        <v>39</v>
      </c>
      <c r="C83" s="465" t="s">
        <v>63</v>
      </c>
      <c r="D83" s="372">
        <v>0</v>
      </c>
      <c r="E83" s="374">
        <v>0</v>
      </c>
      <c r="F83" s="374">
        <v>0</v>
      </c>
      <c r="G83" s="372">
        <v>9.5</v>
      </c>
      <c r="H83" s="374">
        <v>0</v>
      </c>
      <c r="I83" s="374">
        <v>0</v>
      </c>
      <c r="J83" s="374"/>
      <c r="K83" s="375"/>
      <c r="L83" s="693">
        <f t="shared" si="13"/>
        <v>9.5</v>
      </c>
      <c r="M83" s="419"/>
      <c r="P83" s="391"/>
      <c r="Q83" s="391"/>
    </row>
    <row r="84" spans="1:17" ht="10.5" customHeight="1" x14ac:dyDescent="0.2">
      <c r="A84" s="407"/>
      <c r="B84" s="442"/>
      <c r="C84" s="372" t="s">
        <v>63</v>
      </c>
      <c r="D84" s="372">
        <v>0</v>
      </c>
      <c r="E84" s="374">
        <v>0</v>
      </c>
      <c r="F84" s="374">
        <v>0</v>
      </c>
      <c r="G84" s="372">
        <v>0</v>
      </c>
      <c r="H84" s="374">
        <v>0</v>
      </c>
      <c r="I84" s="374">
        <v>0</v>
      </c>
      <c r="J84" s="374"/>
      <c r="K84" s="375"/>
      <c r="L84" s="693">
        <f t="shared" ref="L84" si="14">SUM(C84:K84)</f>
        <v>0</v>
      </c>
      <c r="M84" s="419"/>
      <c r="P84" s="391"/>
      <c r="Q84" s="391"/>
    </row>
    <row r="85" spans="1:17" ht="10.5" customHeight="1" x14ac:dyDescent="0.2">
      <c r="A85" s="407"/>
      <c r="B85" s="442"/>
      <c r="C85" s="372" t="s">
        <v>63</v>
      </c>
      <c r="D85" s="372">
        <v>0</v>
      </c>
      <c r="E85" s="374">
        <v>0</v>
      </c>
      <c r="F85" s="374">
        <v>0</v>
      </c>
      <c r="G85" s="372">
        <v>0</v>
      </c>
      <c r="H85" s="374">
        <v>0</v>
      </c>
      <c r="I85" s="374">
        <v>0</v>
      </c>
      <c r="J85" s="374"/>
      <c r="K85" s="375"/>
      <c r="L85" s="693">
        <f t="shared" ref="L85:L88" si="15">SUM(C85:K85)</f>
        <v>0</v>
      </c>
      <c r="M85" s="419"/>
      <c r="P85" s="391"/>
      <c r="Q85" s="391"/>
    </row>
    <row r="86" spans="1:17" ht="10.5" customHeight="1" x14ac:dyDescent="0.2">
      <c r="A86" s="407"/>
      <c r="B86" s="442"/>
      <c r="C86" s="372" t="s">
        <v>63</v>
      </c>
      <c r="D86" s="372">
        <v>0</v>
      </c>
      <c r="E86" s="374">
        <v>0</v>
      </c>
      <c r="F86" s="374">
        <v>0</v>
      </c>
      <c r="G86" s="372">
        <v>0</v>
      </c>
      <c r="H86" s="374">
        <v>0</v>
      </c>
      <c r="I86" s="374">
        <v>0</v>
      </c>
      <c r="J86" s="374"/>
      <c r="K86" s="375"/>
      <c r="L86" s="693">
        <f t="shared" si="15"/>
        <v>0</v>
      </c>
      <c r="M86" s="419"/>
      <c r="P86" s="391"/>
      <c r="Q86" s="391"/>
    </row>
    <row r="87" spans="1:17" ht="10.5" customHeight="1" x14ac:dyDescent="0.2">
      <c r="A87" s="407"/>
      <c r="B87" s="442"/>
      <c r="C87" s="372" t="s">
        <v>63</v>
      </c>
      <c r="D87" s="372">
        <v>0</v>
      </c>
      <c r="E87" s="374">
        <v>0</v>
      </c>
      <c r="F87" s="374">
        <v>0</v>
      </c>
      <c r="G87" s="372">
        <v>0</v>
      </c>
      <c r="H87" s="374">
        <v>0</v>
      </c>
      <c r="I87" s="374">
        <v>0</v>
      </c>
      <c r="J87" s="374"/>
      <c r="K87" s="375"/>
      <c r="L87" s="693">
        <f t="shared" si="15"/>
        <v>0</v>
      </c>
      <c r="M87" s="419"/>
      <c r="P87" s="391"/>
      <c r="Q87" s="391"/>
    </row>
    <row r="88" spans="1:17" ht="10.5" customHeight="1" x14ac:dyDescent="0.2">
      <c r="A88" s="407"/>
      <c r="B88" s="442"/>
      <c r="C88" s="372" t="s">
        <v>63</v>
      </c>
      <c r="D88" s="372">
        <v>0</v>
      </c>
      <c r="E88" s="374">
        <v>0</v>
      </c>
      <c r="F88" s="374">
        <v>0</v>
      </c>
      <c r="G88" s="372">
        <v>0</v>
      </c>
      <c r="H88" s="374">
        <v>0</v>
      </c>
      <c r="I88" s="374">
        <v>0</v>
      </c>
      <c r="J88" s="374"/>
      <c r="K88" s="375"/>
      <c r="L88" s="693">
        <f t="shared" si="15"/>
        <v>0</v>
      </c>
      <c r="M88" s="419"/>
      <c r="P88" s="391"/>
      <c r="Q88" s="391"/>
    </row>
    <row r="89" spans="1:17" ht="10.5" customHeight="1" x14ac:dyDescent="0.2">
      <c r="A89" s="413" t="s">
        <v>467</v>
      </c>
      <c r="B89" s="443" t="s">
        <v>21</v>
      </c>
      <c r="C89" s="372" t="s">
        <v>73</v>
      </c>
      <c r="D89" s="372">
        <v>0</v>
      </c>
      <c r="E89" s="374">
        <v>4.5</v>
      </c>
      <c r="F89" s="374">
        <v>0</v>
      </c>
      <c r="G89" s="372">
        <v>0</v>
      </c>
      <c r="H89" s="374">
        <v>0</v>
      </c>
      <c r="I89" s="374">
        <v>0</v>
      </c>
      <c r="J89" s="374"/>
      <c r="K89" s="372"/>
      <c r="L89" s="693">
        <f t="shared" ref="L89:L107" si="16">SUM(C89:K89)</f>
        <v>4.5</v>
      </c>
      <c r="M89" s="419"/>
      <c r="P89" s="391"/>
      <c r="Q89" s="391"/>
    </row>
    <row r="90" spans="1:17" ht="10.5" customHeight="1" x14ac:dyDescent="0.2">
      <c r="A90" s="401" t="s">
        <v>476</v>
      </c>
      <c r="B90" s="401" t="s">
        <v>41</v>
      </c>
      <c r="C90" s="372" t="s">
        <v>73</v>
      </c>
      <c r="D90" s="372">
        <v>4.5</v>
      </c>
      <c r="E90" s="374">
        <v>4</v>
      </c>
      <c r="F90" s="374">
        <v>0</v>
      </c>
      <c r="G90" s="372">
        <v>0</v>
      </c>
      <c r="H90" s="374">
        <v>0</v>
      </c>
      <c r="I90" s="374">
        <v>0</v>
      </c>
      <c r="J90" s="374"/>
      <c r="K90" s="375"/>
      <c r="L90" s="693">
        <f t="shared" si="16"/>
        <v>8.5</v>
      </c>
      <c r="M90" s="419"/>
      <c r="P90" s="391"/>
      <c r="Q90" s="391"/>
    </row>
    <row r="91" spans="1:17" ht="10.5" customHeight="1" x14ac:dyDescent="0.2">
      <c r="A91" s="413" t="s">
        <v>468</v>
      </c>
      <c r="B91" s="413" t="s">
        <v>62</v>
      </c>
      <c r="C91" s="372" t="s">
        <v>73</v>
      </c>
      <c r="D91" s="372">
        <v>0</v>
      </c>
      <c r="E91" s="374">
        <v>0</v>
      </c>
      <c r="F91" s="374">
        <v>0</v>
      </c>
      <c r="G91" s="372">
        <v>0</v>
      </c>
      <c r="H91" s="374">
        <v>0</v>
      </c>
      <c r="I91" s="374">
        <v>0</v>
      </c>
      <c r="J91" s="374"/>
      <c r="K91" s="372"/>
      <c r="L91" s="693">
        <f t="shared" si="16"/>
        <v>0</v>
      </c>
      <c r="M91" s="419"/>
      <c r="P91" s="391"/>
      <c r="Q91" s="391"/>
    </row>
    <row r="92" spans="1:17" ht="10.5" customHeight="1" x14ac:dyDescent="0.2">
      <c r="A92" s="413" t="s">
        <v>469</v>
      </c>
      <c r="B92" s="413" t="s">
        <v>95</v>
      </c>
      <c r="C92" s="372" t="s">
        <v>73</v>
      </c>
      <c r="D92" s="372">
        <v>0</v>
      </c>
      <c r="E92" s="374">
        <v>0</v>
      </c>
      <c r="F92" s="374">
        <v>0</v>
      </c>
      <c r="G92" s="372">
        <v>0</v>
      </c>
      <c r="H92" s="374">
        <v>0</v>
      </c>
      <c r="I92" s="374">
        <v>0</v>
      </c>
      <c r="J92" s="374"/>
      <c r="K92" s="372"/>
      <c r="L92" s="693">
        <f t="shared" si="16"/>
        <v>0</v>
      </c>
      <c r="M92" s="419"/>
      <c r="P92" s="391"/>
      <c r="Q92" s="391"/>
    </row>
    <row r="93" spans="1:17" ht="10.5" customHeight="1" x14ac:dyDescent="0.2">
      <c r="A93" s="406" t="s">
        <v>470</v>
      </c>
      <c r="B93" s="406" t="s">
        <v>186</v>
      </c>
      <c r="C93" s="372" t="s">
        <v>73</v>
      </c>
      <c r="D93" s="372">
        <v>0</v>
      </c>
      <c r="E93" s="374">
        <v>0</v>
      </c>
      <c r="F93" s="374">
        <v>0</v>
      </c>
      <c r="G93" s="372">
        <v>0</v>
      </c>
      <c r="H93" s="374">
        <v>0</v>
      </c>
      <c r="I93" s="374">
        <v>0</v>
      </c>
      <c r="J93" s="374"/>
      <c r="K93" s="372"/>
      <c r="L93" s="693">
        <f t="shared" si="16"/>
        <v>0</v>
      </c>
      <c r="M93" s="430"/>
      <c r="P93" s="391"/>
      <c r="Q93" s="391"/>
    </row>
    <row r="94" spans="1:17" ht="10.5" customHeight="1" x14ac:dyDescent="0.2">
      <c r="A94" s="413" t="s">
        <v>471</v>
      </c>
      <c r="B94" s="413" t="s">
        <v>44</v>
      </c>
      <c r="C94" s="372" t="s">
        <v>73</v>
      </c>
      <c r="D94" s="372">
        <v>4</v>
      </c>
      <c r="E94" s="374">
        <v>0</v>
      </c>
      <c r="F94" s="374">
        <v>0</v>
      </c>
      <c r="G94" s="372">
        <v>0</v>
      </c>
      <c r="H94" s="374">
        <v>0</v>
      </c>
      <c r="I94" s="374">
        <v>0</v>
      </c>
      <c r="J94" s="374"/>
      <c r="K94" s="375"/>
      <c r="L94" s="693">
        <f t="shared" si="16"/>
        <v>4</v>
      </c>
      <c r="M94" s="419"/>
      <c r="P94" s="391"/>
      <c r="Q94" s="391"/>
    </row>
    <row r="95" spans="1:17" ht="10.5" customHeight="1" x14ac:dyDescent="0.2">
      <c r="A95" s="406" t="s">
        <v>472</v>
      </c>
      <c r="B95" s="406" t="s">
        <v>52</v>
      </c>
      <c r="C95" s="372" t="s">
        <v>73</v>
      </c>
      <c r="D95" s="372">
        <v>0</v>
      </c>
      <c r="E95" s="374">
        <v>18.5</v>
      </c>
      <c r="F95" s="374">
        <v>9</v>
      </c>
      <c r="G95" s="372">
        <v>19</v>
      </c>
      <c r="H95" s="374">
        <v>9.5</v>
      </c>
      <c r="I95" s="374">
        <v>0</v>
      </c>
      <c r="J95" s="374"/>
      <c r="K95" s="375"/>
      <c r="L95" s="693">
        <f t="shared" si="16"/>
        <v>56</v>
      </c>
      <c r="M95" s="419"/>
      <c r="P95" s="391"/>
      <c r="Q95" s="391"/>
    </row>
    <row r="96" spans="1:17" ht="10.5" customHeight="1" x14ac:dyDescent="0.2">
      <c r="A96" s="406" t="s">
        <v>473</v>
      </c>
      <c r="B96" s="406" t="s">
        <v>95</v>
      </c>
      <c r="C96" s="372" t="s">
        <v>73</v>
      </c>
      <c r="D96" s="372">
        <v>0</v>
      </c>
      <c r="E96" s="374">
        <v>0</v>
      </c>
      <c r="F96" s="374">
        <v>0</v>
      </c>
      <c r="G96" s="372">
        <v>0</v>
      </c>
      <c r="H96" s="374">
        <v>0</v>
      </c>
      <c r="I96" s="374">
        <v>0</v>
      </c>
      <c r="J96" s="374"/>
      <c r="K96" s="372"/>
      <c r="L96" s="693">
        <f t="shared" si="16"/>
        <v>0</v>
      </c>
      <c r="M96" s="429"/>
      <c r="P96" s="391"/>
      <c r="Q96" s="391"/>
    </row>
    <row r="97" spans="1:17" ht="10.5" customHeight="1" x14ac:dyDescent="0.2">
      <c r="A97" s="401" t="s">
        <v>474</v>
      </c>
      <c r="B97" s="401" t="s">
        <v>59</v>
      </c>
      <c r="C97" s="372" t="s">
        <v>73</v>
      </c>
      <c r="D97" s="372">
        <v>0</v>
      </c>
      <c r="E97" s="374">
        <v>0</v>
      </c>
      <c r="F97" s="374">
        <v>0</v>
      </c>
      <c r="G97" s="372">
        <v>0</v>
      </c>
      <c r="H97" s="374">
        <v>0</v>
      </c>
      <c r="I97" s="374">
        <v>0</v>
      </c>
      <c r="J97" s="374"/>
      <c r="K97" s="372"/>
      <c r="L97" s="693">
        <f t="shared" si="16"/>
        <v>0</v>
      </c>
      <c r="M97" s="419"/>
      <c r="P97" s="391"/>
      <c r="Q97" s="391"/>
    </row>
    <row r="98" spans="1:17" ht="10.5" customHeight="1" x14ac:dyDescent="0.2">
      <c r="A98" s="401" t="s">
        <v>474</v>
      </c>
      <c r="B98" s="401" t="s">
        <v>475</v>
      </c>
      <c r="C98" s="372" t="s">
        <v>73</v>
      </c>
      <c r="D98" s="372">
        <v>17.5</v>
      </c>
      <c r="E98" s="374">
        <v>0</v>
      </c>
      <c r="F98" s="374">
        <v>0</v>
      </c>
      <c r="G98" s="372">
        <v>0</v>
      </c>
      <c r="H98" s="374">
        <v>0</v>
      </c>
      <c r="I98" s="374">
        <v>7.5</v>
      </c>
      <c r="J98" s="374"/>
      <c r="K98" s="372"/>
      <c r="L98" s="693">
        <f t="shared" si="16"/>
        <v>25</v>
      </c>
      <c r="M98" s="429"/>
      <c r="P98" s="391"/>
      <c r="Q98" s="391"/>
    </row>
    <row r="99" spans="1:17" ht="10.5" customHeight="1" x14ac:dyDescent="0.2">
      <c r="A99" s="406" t="s">
        <v>474</v>
      </c>
      <c r="B99" s="406" t="s">
        <v>478</v>
      </c>
      <c r="C99" s="372" t="s">
        <v>73</v>
      </c>
      <c r="D99" s="372">
        <v>10</v>
      </c>
      <c r="E99" s="374">
        <v>10</v>
      </c>
      <c r="F99" s="374">
        <v>28.5</v>
      </c>
      <c r="G99" s="372">
        <v>9.5</v>
      </c>
      <c r="H99" s="374">
        <v>18</v>
      </c>
      <c r="I99" s="374">
        <v>21</v>
      </c>
      <c r="J99" s="374"/>
      <c r="K99" s="372"/>
      <c r="L99" s="693">
        <f t="shared" si="16"/>
        <v>97</v>
      </c>
      <c r="M99" s="429"/>
      <c r="P99" s="391"/>
      <c r="Q99" s="391"/>
    </row>
    <row r="100" spans="1:17" ht="10.5" customHeight="1" x14ac:dyDescent="0.2">
      <c r="A100" s="406" t="s">
        <v>477</v>
      </c>
      <c r="B100" s="406" t="s">
        <v>31</v>
      </c>
      <c r="C100" s="372" t="s">
        <v>73</v>
      </c>
      <c r="D100" s="372">
        <v>0</v>
      </c>
      <c r="E100" s="374">
        <v>0</v>
      </c>
      <c r="F100" s="374">
        <v>0</v>
      </c>
      <c r="G100" s="372">
        <v>0</v>
      </c>
      <c r="H100" s="374">
        <v>0</v>
      </c>
      <c r="I100" s="374">
        <v>0</v>
      </c>
      <c r="J100" s="374"/>
      <c r="K100" s="372"/>
      <c r="L100" s="693">
        <f t="shared" si="16"/>
        <v>0</v>
      </c>
      <c r="M100" s="429"/>
      <c r="P100" s="391"/>
      <c r="Q100" s="391"/>
    </row>
    <row r="101" spans="1:17" ht="10.5" customHeight="1" x14ac:dyDescent="0.2">
      <c r="A101" s="406"/>
      <c r="B101" s="406"/>
      <c r="C101" s="372" t="s">
        <v>73</v>
      </c>
      <c r="D101" s="372">
        <v>0</v>
      </c>
      <c r="E101" s="374">
        <v>0</v>
      </c>
      <c r="F101" s="374">
        <v>0</v>
      </c>
      <c r="G101" s="372">
        <v>0</v>
      </c>
      <c r="H101" s="374">
        <v>0</v>
      </c>
      <c r="I101" s="374">
        <v>0</v>
      </c>
      <c r="J101" s="374"/>
      <c r="K101" s="372"/>
      <c r="L101" s="693">
        <f t="shared" si="16"/>
        <v>0</v>
      </c>
      <c r="M101" s="419"/>
      <c r="P101" s="391"/>
      <c r="Q101" s="391"/>
    </row>
    <row r="102" spans="1:17" ht="10.5" customHeight="1" x14ac:dyDescent="0.2">
      <c r="A102" s="406"/>
      <c r="B102" s="406"/>
      <c r="C102" s="372" t="s">
        <v>73</v>
      </c>
      <c r="D102" s="372">
        <v>0</v>
      </c>
      <c r="E102" s="374">
        <v>0</v>
      </c>
      <c r="F102" s="374">
        <v>0</v>
      </c>
      <c r="G102" s="372">
        <v>0</v>
      </c>
      <c r="H102" s="374">
        <v>0</v>
      </c>
      <c r="I102" s="374">
        <v>0</v>
      </c>
      <c r="J102" s="374"/>
      <c r="K102" s="372"/>
      <c r="L102" s="693">
        <f t="shared" si="16"/>
        <v>0</v>
      </c>
      <c r="M102" s="419"/>
      <c r="P102" s="391"/>
      <c r="Q102" s="391"/>
    </row>
    <row r="103" spans="1:17" ht="10.5" customHeight="1" x14ac:dyDescent="0.2">
      <c r="A103" s="406"/>
      <c r="B103" s="406"/>
      <c r="C103" s="372" t="s">
        <v>73</v>
      </c>
      <c r="D103" s="372">
        <v>0</v>
      </c>
      <c r="E103" s="374">
        <v>0</v>
      </c>
      <c r="F103" s="374">
        <v>0</v>
      </c>
      <c r="G103" s="372">
        <v>0</v>
      </c>
      <c r="H103" s="374">
        <v>0</v>
      </c>
      <c r="I103" s="374">
        <v>0</v>
      </c>
      <c r="J103" s="374"/>
      <c r="K103" s="372"/>
      <c r="L103" s="693">
        <f t="shared" si="16"/>
        <v>0</v>
      </c>
      <c r="M103" s="419"/>
      <c r="P103" s="391"/>
      <c r="Q103" s="391"/>
    </row>
    <row r="104" spans="1:17" ht="10.5" customHeight="1" x14ac:dyDescent="0.2">
      <c r="A104" s="425"/>
      <c r="B104" s="425"/>
      <c r="C104" s="372" t="s">
        <v>73</v>
      </c>
      <c r="D104" s="372">
        <v>0</v>
      </c>
      <c r="E104" s="374">
        <v>0</v>
      </c>
      <c r="F104" s="374">
        <v>0</v>
      </c>
      <c r="G104" s="372">
        <v>0</v>
      </c>
      <c r="H104" s="374">
        <v>0</v>
      </c>
      <c r="I104" s="374">
        <v>0</v>
      </c>
      <c r="J104" s="374"/>
      <c r="K104" s="372"/>
      <c r="L104" s="693">
        <f t="shared" si="16"/>
        <v>0</v>
      </c>
      <c r="M104" s="429"/>
      <c r="P104" s="391"/>
      <c r="Q104" s="391"/>
    </row>
    <row r="105" spans="1:17" ht="10.5" customHeight="1" x14ac:dyDescent="0.2">
      <c r="A105" s="444"/>
      <c r="B105" s="444"/>
      <c r="C105" s="372" t="s">
        <v>73</v>
      </c>
      <c r="D105" s="372">
        <v>0</v>
      </c>
      <c r="E105" s="374">
        <v>0</v>
      </c>
      <c r="F105" s="374">
        <v>0</v>
      </c>
      <c r="G105" s="372">
        <v>0</v>
      </c>
      <c r="H105" s="374">
        <v>0</v>
      </c>
      <c r="I105" s="374">
        <v>0</v>
      </c>
      <c r="J105" s="374"/>
      <c r="K105" s="375"/>
      <c r="L105" s="693">
        <f t="shared" si="16"/>
        <v>0</v>
      </c>
      <c r="M105" s="419"/>
      <c r="P105" s="391"/>
      <c r="Q105" s="391"/>
    </row>
    <row r="106" spans="1:17" ht="10.5" customHeight="1" x14ac:dyDescent="0.2">
      <c r="A106" s="401"/>
      <c r="B106" s="401"/>
      <c r="C106" s="372" t="s">
        <v>73</v>
      </c>
      <c r="D106" s="372">
        <v>0</v>
      </c>
      <c r="E106" s="374">
        <v>0</v>
      </c>
      <c r="F106" s="374">
        <v>0</v>
      </c>
      <c r="G106" s="372">
        <v>0</v>
      </c>
      <c r="H106" s="374">
        <v>0</v>
      </c>
      <c r="I106" s="374">
        <v>0</v>
      </c>
      <c r="J106" s="374"/>
      <c r="K106" s="372"/>
      <c r="L106" s="693">
        <f t="shared" si="16"/>
        <v>0</v>
      </c>
      <c r="M106" s="419"/>
      <c r="P106" s="391"/>
      <c r="Q106" s="391"/>
    </row>
    <row r="107" spans="1:17" ht="10.5" customHeight="1" x14ac:dyDescent="0.2">
      <c r="A107" s="401"/>
      <c r="B107" s="401"/>
      <c r="C107" s="372" t="s">
        <v>73</v>
      </c>
      <c r="D107" s="372">
        <v>0</v>
      </c>
      <c r="E107" s="374">
        <v>0</v>
      </c>
      <c r="F107" s="374">
        <v>0</v>
      </c>
      <c r="G107" s="372">
        <v>0</v>
      </c>
      <c r="H107" s="374">
        <v>0</v>
      </c>
      <c r="I107" s="374">
        <v>0</v>
      </c>
      <c r="J107" s="374"/>
      <c r="K107" s="374"/>
      <c r="L107" s="693">
        <f t="shared" si="16"/>
        <v>0</v>
      </c>
      <c r="M107" s="419"/>
      <c r="P107" s="391"/>
      <c r="Q107" s="391"/>
    </row>
    <row r="108" spans="1:17" ht="10.5" customHeight="1" x14ac:dyDescent="0.2">
      <c r="A108" s="412" t="s">
        <v>322</v>
      </c>
      <c r="B108" s="413" t="s">
        <v>50</v>
      </c>
      <c r="C108" s="372" t="s">
        <v>273</v>
      </c>
      <c r="D108" s="372">
        <v>0</v>
      </c>
      <c r="E108" s="374">
        <v>0</v>
      </c>
      <c r="F108" s="374">
        <v>0</v>
      </c>
      <c r="G108" s="372">
        <v>0</v>
      </c>
      <c r="H108" s="374">
        <v>0</v>
      </c>
      <c r="I108" s="374">
        <v>0</v>
      </c>
      <c r="J108" s="374"/>
      <c r="K108" s="372"/>
      <c r="L108" s="693">
        <f t="shared" ref="L108:L117" si="17">SUM(C108:K108)</f>
        <v>0</v>
      </c>
      <c r="M108" s="419"/>
      <c r="P108" s="391"/>
      <c r="Q108" s="391"/>
    </row>
    <row r="109" spans="1:17" ht="10.5" customHeight="1" x14ac:dyDescent="0.2">
      <c r="A109" s="445" t="s">
        <v>479</v>
      </c>
      <c r="B109" s="445" t="s">
        <v>129</v>
      </c>
      <c r="C109" s="372" t="s">
        <v>273</v>
      </c>
      <c r="D109" s="372">
        <v>0</v>
      </c>
      <c r="E109" s="374">
        <v>14</v>
      </c>
      <c r="F109" s="374">
        <v>18.5</v>
      </c>
      <c r="G109" s="372">
        <v>13.5</v>
      </c>
      <c r="H109" s="374">
        <v>8.5</v>
      </c>
      <c r="I109" s="374">
        <v>18.5</v>
      </c>
      <c r="J109" s="374"/>
      <c r="K109" s="375"/>
      <c r="L109" s="693">
        <f t="shared" si="17"/>
        <v>73</v>
      </c>
      <c r="M109" s="419"/>
      <c r="P109" s="391"/>
      <c r="Q109" s="391"/>
    </row>
    <row r="110" spans="1:17" x14ac:dyDescent="0.2">
      <c r="A110" s="408" t="s">
        <v>482</v>
      </c>
      <c r="B110" s="408" t="s">
        <v>51</v>
      </c>
      <c r="C110" s="372" t="s">
        <v>273</v>
      </c>
      <c r="D110" s="372">
        <v>0</v>
      </c>
      <c r="E110" s="374">
        <v>0</v>
      </c>
      <c r="F110" s="374">
        <v>0</v>
      </c>
      <c r="G110" s="372">
        <v>0</v>
      </c>
      <c r="H110" s="374">
        <v>0</v>
      </c>
      <c r="I110" s="374">
        <v>0</v>
      </c>
      <c r="J110" s="374"/>
      <c r="K110" s="372"/>
      <c r="L110" s="693">
        <f t="shared" si="17"/>
        <v>0</v>
      </c>
      <c r="M110" s="419"/>
      <c r="P110" s="391"/>
      <c r="Q110" s="391"/>
    </row>
    <row r="111" spans="1:17" x14ac:dyDescent="0.2">
      <c r="A111" s="412" t="s">
        <v>488</v>
      </c>
      <c r="B111" s="408" t="s">
        <v>214</v>
      </c>
      <c r="C111" s="372" t="s">
        <v>273</v>
      </c>
      <c r="D111" s="372">
        <v>0</v>
      </c>
      <c r="E111" s="374">
        <v>0</v>
      </c>
      <c r="F111" s="374">
        <v>0</v>
      </c>
      <c r="G111" s="372">
        <v>0</v>
      </c>
      <c r="H111" s="374">
        <v>0</v>
      </c>
      <c r="I111" s="374">
        <v>0</v>
      </c>
      <c r="J111" s="374"/>
      <c r="K111" s="372"/>
      <c r="L111" s="693">
        <f t="shared" si="17"/>
        <v>0</v>
      </c>
      <c r="M111" s="419"/>
      <c r="P111" s="391"/>
      <c r="Q111" s="391"/>
    </row>
    <row r="112" spans="1:17" x14ac:dyDescent="0.2">
      <c r="A112" s="408" t="s">
        <v>325</v>
      </c>
      <c r="B112" s="408" t="s">
        <v>330</v>
      </c>
      <c r="C112" s="372" t="s">
        <v>273</v>
      </c>
      <c r="D112" s="372">
        <v>0</v>
      </c>
      <c r="E112" s="374">
        <v>0</v>
      </c>
      <c r="F112" s="374">
        <v>0</v>
      </c>
      <c r="G112" s="372">
        <v>0</v>
      </c>
      <c r="H112" s="374">
        <v>0</v>
      </c>
      <c r="I112" s="374">
        <v>0</v>
      </c>
      <c r="J112" s="374"/>
      <c r="K112" s="375"/>
      <c r="L112" s="693">
        <f t="shared" si="17"/>
        <v>0</v>
      </c>
      <c r="M112" s="419"/>
      <c r="P112" s="391"/>
      <c r="Q112" s="391"/>
    </row>
    <row r="113" spans="1:17" x14ac:dyDescent="0.2">
      <c r="A113" s="443" t="s">
        <v>487</v>
      </c>
      <c r="B113" s="443" t="s">
        <v>54</v>
      </c>
      <c r="C113" s="372" t="s">
        <v>273</v>
      </c>
      <c r="D113" s="372">
        <v>0</v>
      </c>
      <c r="E113" s="374">
        <v>0</v>
      </c>
      <c r="F113" s="374">
        <v>0</v>
      </c>
      <c r="G113" s="372">
        <v>0</v>
      </c>
      <c r="H113" s="374">
        <v>0</v>
      </c>
      <c r="I113" s="374">
        <v>0</v>
      </c>
      <c r="J113" s="374"/>
      <c r="K113" s="372"/>
      <c r="L113" s="693">
        <f t="shared" si="17"/>
        <v>0</v>
      </c>
      <c r="M113" s="419"/>
      <c r="P113" s="391"/>
      <c r="Q113" s="391"/>
    </row>
    <row r="114" spans="1:17" x14ac:dyDescent="0.2">
      <c r="A114" s="412" t="s">
        <v>489</v>
      </c>
      <c r="B114" s="415" t="s">
        <v>339</v>
      </c>
      <c r="C114" s="372" t="s">
        <v>273</v>
      </c>
      <c r="D114" s="372">
        <v>0</v>
      </c>
      <c r="E114" s="374">
        <v>0</v>
      </c>
      <c r="F114" s="374">
        <v>0</v>
      </c>
      <c r="G114" s="372">
        <v>0</v>
      </c>
      <c r="H114" s="374">
        <v>0</v>
      </c>
      <c r="I114" s="374">
        <v>0</v>
      </c>
      <c r="J114" s="374"/>
      <c r="K114" s="372"/>
      <c r="L114" s="693">
        <f t="shared" si="17"/>
        <v>0</v>
      </c>
      <c r="M114" s="419"/>
      <c r="P114" s="391"/>
      <c r="Q114" s="391"/>
    </row>
    <row r="115" spans="1:17" x14ac:dyDescent="0.2">
      <c r="A115" s="406" t="s">
        <v>484</v>
      </c>
      <c r="B115" s="406" t="s">
        <v>67</v>
      </c>
      <c r="C115" s="372" t="s">
        <v>273</v>
      </c>
      <c r="D115" s="372">
        <v>4</v>
      </c>
      <c r="E115" s="374">
        <v>0</v>
      </c>
      <c r="F115" s="374">
        <v>20</v>
      </c>
      <c r="G115" s="372">
        <v>13</v>
      </c>
      <c r="H115" s="374">
        <v>9</v>
      </c>
      <c r="I115" s="374">
        <v>13.5</v>
      </c>
      <c r="J115" s="374"/>
      <c r="K115" s="375"/>
      <c r="L115" s="693">
        <f t="shared" si="17"/>
        <v>59.5</v>
      </c>
      <c r="M115" s="419"/>
      <c r="P115" s="391"/>
      <c r="Q115" s="391"/>
    </row>
    <row r="116" spans="1:17" x14ac:dyDescent="0.2">
      <c r="A116" s="408" t="s">
        <v>327</v>
      </c>
      <c r="B116" s="408" t="s">
        <v>46</v>
      </c>
      <c r="C116" s="372" t="s">
        <v>273</v>
      </c>
      <c r="D116" s="372">
        <v>0</v>
      </c>
      <c r="E116" s="374">
        <v>0</v>
      </c>
      <c r="F116" s="374">
        <v>0</v>
      </c>
      <c r="G116" s="372">
        <v>0</v>
      </c>
      <c r="H116" s="374">
        <v>0</v>
      </c>
      <c r="I116" s="374">
        <v>0</v>
      </c>
      <c r="J116" s="374"/>
      <c r="K116" s="372"/>
      <c r="L116" s="693">
        <f t="shared" si="17"/>
        <v>0</v>
      </c>
      <c r="M116" s="419"/>
      <c r="P116" s="391"/>
      <c r="Q116" s="391"/>
    </row>
    <row r="117" spans="1:17" x14ac:dyDescent="0.2">
      <c r="A117" s="406" t="s">
        <v>485</v>
      </c>
      <c r="B117" s="406" t="s">
        <v>59</v>
      </c>
      <c r="C117" s="372" t="s">
        <v>273</v>
      </c>
      <c r="D117" s="372">
        <v>9</v>
      </c>
      <c r="E117" s="374">
        <v>0</v>
      </c>
      <c r="F117" s="374">
        <v>0</v>
      </c>
      <c r="G117" s="372">
        <v>0</v>
      </c>
      <c r="H117" s="374">
        <v>0</v>
      </c>
      <c r="I117" s="374">
        <v>0</v>
      </c>
      <c r="J117" s="374"/>
      <c r="K117" s="372"/>
      <c r="L117" s="693">
        <f t="shared" si="17"/>
        <v>9</v>
      </c>
      <c r="M117" s="419"/>
      <c r="P117" s="391"/>
      <c r="Q117" s="391"/>
    </row>
    <row r="118" spans="1:17" x14ac:dyDescent="0.2">
      <c r="A118" s="413" t="s">
        <v>483</v>
      </c>
      <c r="B118" s="415" t="s">
        <v>205</v>
      </c>
      <c r="C118" s="372" t="s">
        <v>273</v>
      </c>
      <c r="D118" s="372">
        <v>0</v>
      </c>
      <c r="E118" s="374">
        <v>0</v>
      </c>
      <c r="F118" s="374">
        <v>0</v>
      </c>
      <c r="G118" s="372">
        <v>0</v>
      </c>
      <c r="H118" s="374">
        <v>5</v>
      </c>
      <c r="I118" s="374">
        <v>0</v>
      </c>
      <c r="J118" s="374"/>
      <c r="K118" s="375"/>
      <c r="L118" s="693">
        <f t="shared" ref="L118:L125" si="18">SUM(C118:K118)</f>
        <v>5</v>
      </c>
      <c r="M118" s="419"/>
      <c r="P118" s="391"/>
      <c r="Q118" s="391"/>
    </row>
    <row r="119" spans="1:17" x14ac:dyDescent="0.2">
      <c r="A119" s="412" t="s">
        <v>481</v>
      </c>
      <c r="B119" s="415" t="s">
        <v>54</v>
      </c>
      <c r="C119" s="372" t="s">
        <v>273</v>
      </c>
      <c r="D119" s="372">
        <v>13</v>
      </c>
      <c r="E119" s="374">
        <v>14.5</v>
      </c>
      <c r="F119" s="374">
        <v>4</v>
      </c>
      <c r="G119" s="372">
        <v>0</v>
      </c>
      <c r="H119" s="374">
        <v>4</v>
      </c>
      <c r="I119" s="374">
        <v>0</v>
      </c>
      <c r="J119" s="374"/>
      <c r="K119" s="372"/>
      <c r="L119" s="693">
        <f t="shared" si="18"/>
        <v>35.5</v>
      </c>
      <c r="M119" s="419"/>
      <c r="P119" s="391"/>
      <c r="Q119" s="391"/>
    </row>
    <row r="120" spans="1:17" x14ac:dyDescent="0.2">
      <c r="A120" s="408" t="s">
        <v>324</v>
      </c>
      <c r="B120" s="408" t="s">
        <v>46</v>
      </c>
      <c r="C120" s="372" t="s">
        <v>273</v>
      </c>
      <c r="D120" s="372">
        <v>0</v>
      </c>
      <c r="E120" s="374">
        <v>0</v>
      </c>
      <c r="F120" s="374">
        <v>0</v>
      </c>
      <c r="G120" s="372">
        <v>0</v>
      </c>
      <c r="H120" s="374">
        <v>0</v>
      </c>
      <c r="I120" s="374">
        <v>0</v>
      </c>
      <c r="J120" s="374"/>
      <c r="K120" s="372"/>
      <c r="L120" s="693">
        <f t="shared" si="18"/>
        <v>0</v>
      </c>
      <c r="M120" s="419"/>
      <c r="P120" s="391"/>
      <c r="Q120" s="391"/>
    </row>
    <row r="121" spans="1:17" x14ac:dyDescent="0.2">
      <c r="A121" s="408" t="s">
        <v>326</v>
      </c>
      <c r="B121" s="408" t="s">
        <v>101</v>
      </c>
      <c r="C121" s="372" t="s">
        <v>273</v>
      </c>
      <c r="D121" s="372">
        <v>0</v>
      </c>
      <c r="E121" s="374">
        <v>0</v>
      </c>
      <c r="F121" s="374">
        <v>0</v>
      </c>
      <c r="G121" s="372">
        <v>4.5</v>
      </c>
      <c r="H121" s="374">
        <v>0</v>
      </c>
      <c r="I121" s="374">
        <v>8.5</v>
      </c>
      <c r="J121" s="374"/>
      <c r="K121" s="372"/>
      <c r="L121" s="693">
        <f t="shared" si="18"/>
        <v>13</v>
      </c>
      <c r="M121" s="419"/>
      <c r="P121" s="391"/>
      <c r="Q121" s="391"/>
    </row>
    <row r="122" spans="1:17" ht="12" x14ac:dyDescent="0.2">
      <c r="A122" s="507" t="s">
        <v>842</v>
      </c>
      <c r="B122" s="507" t="s">
        <v>27</v>
      </c>
      <c r="C122" s="372" t="s">
        <v>273</v>
      </c>
      <c r="D122" s="372">
        <v>0</v>
      </c>
      <c r="E122" s="374">
        <v>0</v>
      </c>
      <c r="F122" s="374">
        <v>0</v>
      </c>
      <c r="G122" s="372">
        <v>4</v>
      </c>
      <c r="H122" s="374">
        <v>0</v>
      </c>
      <c r="I122" s="374">
        <v>0</v>
      </c>
      <c r="J122" s="374"/>
      <c r="K122" s="372"/>
      <c r="L122" s="693">
        <f t="shared" si="18"/>
        <v>4</v>
      </c>
      <c r="M122" s="419"/>
      <c r="P122" s="391"/>
      <c r="Q122" s="391"/>
    </row>
    <row r="123" spans="1:17" x14ac:dyDescent="0.2">
      <c r="A123" s="425" t="s">
        <v>486</v>
      </c>
      <c r="B123" s="425" t="s">
        <v>147</v>
      </c>
      <c r="C123" s="372" t="s">
        <v>273</v>
      </c>
      <c r="D123" s="372">
        <v>0</v>
      </c>
      <c r="E123" s="374">
        <v>0</v>
      </c>
      <c r="F123" s="374">
        <v>0</v>
      </c>
      <c r="G123" s="372">
        <v>0</v>
      </c>
      <c r="H123" s="374">
        <v>0</v>
      </c>
      <c r="I123" s="374">
        <v>0</v>
      </c>
      <c r="J123" s="374"/>
      <c r="K123" s="372"/>
      <c r="L123" s="693">
        <f t="shared" si="18"/>
        <v>0</v>
      </c>
      <c r="M123" s="419"/>
      <c r="P123" s="391"/>
      <c r="Q123" s="391"/>
    </row>
    <row r="124" spans="1:17" x14ac:dyDescent="0.2">
      <c r="A124" s="446" t="s">
        <v>480</v>
      </c>
      <c r="B124" s="446" t="s">
        <v>21</v>
      </c>
      <c r="C124" s="372" t="s">
        <v>273</v>
      </c>
      <c r="D124" s="372">
        <v>0</v>
      </c>
      <c r="E124" s="374">
        <v>0</v>
      </c>
      <c r="F124" s="374">
        <v>0</v>
      </c>
      <c r="G124" s="372">
        <v>0</v>
      </c>
      <c r="H124" s="374">
        <v>0</v>
      </c>
      <c r="I124" s="374">
        <v>0</v>
      </c>
      <c r="J124" s="374"/>
      <c r="K124" s="372"/>
      <c r="L124" s="693">
        <f t="shared" si="18"/>
        <v>0</v>
      </c>
      <c r="M124" s="419"/>
      <c r="P124" s="391"/>
      <c r="Q124" s="391"/>
    </row>
    <row r="125" spans="1:17" x14ac:dyDescent="0.2">
      <c r="A125" s="408"/>
      <c r="B125" s="408"/>
      <c r="C125" s="372" t="s">
        <v>273</v>
      </c>
      <c r="D125" s="372">
        <v>0</v>
      </c>
      <c r="E125" s="374">
        <v>0</v>
      </c>
      <c r="F125" s="374">
        <v>0</v>
      </c>
      <c r="G125" s="372">
        <v>0</v>
      </c>
      <c r="H125" s="374">
        <v>0</v>
      </c>
      <c r="I125" s="374">
        <v>0</v>
      </c>
      <c r="J125" s="374"/>
      <c r="K125" s="372"/>
      <c r="L125" s="693">
        <f t="shared" si="18"/>
        <v>0</v>
      </c>
      <c r="M125" s="419"/>
      <c r="P125" s="391"/>
      <c r="Q125" s="391"/>
    </row>
    <row r="126" spans="1:17" x14ac:dyDescent="0.2">
      <c r="A126" s="412"/>
      <c r="B126" s="415"/>
      <c r="C126" s="372" t="s">
        <v>273</v>
      </c>
      <c r="D126" s="372">
        <v>0</v>
      </c>
      <c r="E126" s="374">
        <v>0</v>
      </c>
      <c r="F126" s="374">
        <v>0</v>
      </c>
      <c r="G126" s="372">
        <v>0</v>
      </c>
      <c r="H126" s="374">
        <v>0</v>
      </c>
      <c r="I126" s="374">
        <v>0</v>
      </c>
      <c r="J126" s="374"/>
      <c r="K126" s="372"/>
      <c r="L126" s="693">
        <f t="shared" ref="L126:L128" si="19">SUM(C126:K126)</f>
        <v>0</v>
      </c>
      <c r="M126" s="419"/>
      <c r="P126" s="391"/>
      <c r="Q126" s="391"/>
    </row>
    <row r="127" spans="1:17" x14ac:dyDescent="0.2">
      <c r="A127" s="408"/>
      <c r="B127" s="408"/>
      <c r="C127" s="372" t="s">
        <v>273</v>
      </c>
      <c r="D127" s="372">
        <v>0</v>
      </c>
      <c r="E127" s="374">
        <v>0</v>
      </c>
      <c r="F127" s="374">
        <v>0</v>
      </c>
      <c r="G127" s="372">
        <v>0</v>
      </c>
      <c r="H127" s="374">
        <v>0</v>
      </c>
      <c r="I127" s="374">
        <v>0</v>
      </c>
      <c r="J127" s="374"/>
      <c r="K127" s="375"/>
      <c r="L127" s="693">
        <f t="shared" si="19"/>
        <v>0</v>
      </c>
      <c r="M127" s="419"/>
      <c r="P127" s="391"/>
      <c r="Q127" s="391"/>
    </row>
    <row r="128" spans="1:17" x14ac:dyDescent="0.2">
      <c r="A128" s="408"/>
      <c r="B128" s="408"/>
      <c r="C128" s="372" t="s">
        <v>273</v>
      </c>
      <c r="D128" s="372">
        <v>0</v>
      </c>
      <c r="E128" s="374">
        <v>0</v>
      </c>
      <c r="F128" s="374">
        <v>0</v>
      </c>
      <c r="G128" s="372">
        <v>0</v>
      </c>
      <c r="H128" s="374">
        <v>0</v>
      </c>
      <c r="I128" s="374">
        <v>0</v>
      </c>
      <c r="J128" s="374"/>
      <c r="K128" s="372"/>
      <c r="L128" s="693">
        <f t="shared" si="19"/>
        <v>0</v>
      </c>
      <c r="M128" s="419"/>
      <c r="P128" s="391"/>
      <c r="Q128" s="391"/>
    </row>
    <row r="129" spans="1:17" x14ac:dyDescent="0.2">
      <c r="A129" s="408" t="s">
        <v>764</v>
      </c>
      <c r="B129" s="408" t="s">
        <v>31</v>
      </c>
      <c r="C129" s="372" t="s">
        <v>291</v>
      </c>
      <c r="D129" s="372">
        <v>0</v>
      </c>
      <c r="E129" s="374">
        <v>0</v>
      </c>
      <c r="F129" s="374">
        <v>4</v>
      </c>
      <c r="G129" s="372">
        <v>0</v>
      </c>
      <c r="H129" s="374">
        <v>0</v>
      </c>
      <c r="I129" s="374">
        <v>0</v>
      </c>
      <c r="J129" s="374"/>
      <c r="K129" s="374"/>
      <c r="L129" s="693">
        <f t="shared" ref="L129:L145" si="20">SUM(C129:K129)</f>
        <v>4</v>
      </c>
      <c r="M129" s="419"/>
      <c r="P129" s="391"/>
      <c r="Q129" s="391"/>
    </row>
    <row r="130" spans="1:17" x14ac:dyDescent="0.2">
      <c r="A130" s="401" t="s">
        <v>491</v>
      </c>
      <c r="B130" s="401" t="s">
        <v>185</v>
      </c>
      <c r="C130" s="372" t="s">
        <v>291</v>
      </c>
      <c r="D130" s="372">
        <v>0</v>
      </c>
      <c r="E130" s="374">
        <v>0</v>
      </c>
      <c r="F130" s="374">
        <v>0</v>
      </c>
      <c r="G130" s="372">
        <v>0</v>
      </c>
      <c r="H130" s="374">
        <v>0</v>
      </c>
      <c r="I130" s="374">
        <v>0</v>
      </c>
      <c r="J130" s="374"/>
      <c r="K130" s="375"/>
      <c r="L130" s="693">
        <f t="shared" si="20"/>
        <v>0</v>
      </c>
      <c r="M130" s="419"/>
      <c r="P130" s="391"/>
      <c r="Q130" s="391"/>
    </row>
    <row r="131" spans="1:17" x14ac:dyDescent="0.2">
      <c r="A131" s="446" t="s">
        <v>496</v>
      </c>
      <c r="B131" s="446" t="s">
        <v>185</v>
      </c>
      <c r="C131" s="372" t="s">
        <v>291</v>
      </c>
      <c r="D131" s="372">
        <v>4</v>
      </c>
      <c r="E131" s="374">
        <v>0</v>
      </c>
      <c r="F131" s="374">
        <v>5</v>
      </c>
      <c r="G131" s="372">
        <v>4</v>
      </c>
      <c r="H131" s="374">
        <v>5</v>
      </c>
      <c r="I131" s="374">
        <v>4</v>
      </c>
      <c r="J131" s="374"/>
      <c r="K131" s="372"/>
      <c r="L131" s="693">
        <f t="shared" si="20"/>
        <v>22</v>
      </c>
      <c r="M131" s="419"/>
      <c r="P131" s="391"/>
      <c r="Q131" s="391"/>
    </row>
    <row r="132" spans="1:17" x14ac:dyDescent="0.2">
      <c r="A132" s="413" t="s">
        <v>492</v>
      </c>
      <c r="B132" s="413" t="s">
        <v>497</v>
      </c>
      <c r="C132" s="372" t="s">
        <v>291</v>
      </c>
      <c r="D132" s="372">
        <v>0</v>
      </c>
      <c r="E132" s="374">
        <v>0</v>
      </c>
      <c r="F132" s="374">
        <v>0</v>
      </c>
      <c r="G132" s="372">
        <v>0</v>
      </c>
      <c r="H132" s="374">
        <v>0</v>
      </c>
      <c r="I132" s="374">
        <v>0</v>
      </c>
      <c r="J132" s="374"/>
      <c r="K132" s="372"/>
      <c r="L132" s="693">
        <f t="shared" si="20"/>
        <v>0</v>
      </c>
      <c r="M132" s="419"/>
      <c r="P132" s="391"/>
      <c r="Q132" s="391"/>
    </row>
    <row r="133" spans="1:17" x14ac:dyDescent="0.2">
      <c r="A133" s="401" t="s">
        <v>490</v>
      </c>
      <c r="B133" s="401" t="s">
        <v>498</v>
      </c>
      <c r="C133" s="372" t="s">
        <v>291</v>
      </c>
      <c r="D133" s="372">
        <v>0</v>
      </c>
      <c r="E133" s="374">
        <v>0</v>
      </c>
      <c r="F133" s="374">
        <v>0</v>
      </c>
      <c r="G133" s="372">
        <v>0</v>
      </c>
      <c r="H133" s="374">
        <v>0</v>
      </c>
      <c r="I133" s="374">
        <v>0</v>
      </c>
      <c r="J133" s="374"/>
      <c r="K133" s="372"/>
      <c r="L133" s="693">
        <f t="shared" si="20"/>
        <v>0</v>
      </c>
      <c r="M133" s="419"/>
      <c r="P133" s="391"/>
      <c r="Q133" s="391"/>
    </row>
    <row r="134" spans="1:17" x14ac:dyDescent="0.2">
      <c r="A134" s="407" t="s">
        <v>303</v>
      </c>
      <c r="B134" s="407" t="s">
        <v>59</v>
      </c>
      <c r="C134" s="372" t="s">
        <v>291</v>
      </c>
      <c r="D134" s="372">
        <v>0</v>
      </c>
      <c r="E134" s="374">
        <v>0</v>
      </c>
      <c r="F134" s="374">
        <v>0</v>
      </c>
      <c r="G134" s="372">
        <v>10</v>
      </c>
      <c r="H134" s="374">
        <v>5</v>
      </c>
      <c r="I134" s="374">
        <v>0</v>
      </c>
      <c r="J134" s="374"/>
      <c r="K134" s="372"/>
      <c r="L134" s="693">
        <f t="shared" si="20"/>
        <v>15</v>
      </c>
      <c r="M134" s="419"/>
      <c r="P134" s="391"/>
      <c r="Q134" s="391"/>
    </row>
    <row r="135" spans="1:17" x14ac:dyDescent="0.2">
      <c r="A135" s="446" t="s">
        <v>494</v>
      </c>
      <c r="B135" s="446" t="s">
        <v>27</v>
      </c>
      <c r="C135" s="372" t="s">
        <v>291</v>
      </c>
      <c r="D135" s="372">
        <v>0</v>
      </c>
      <c r="E135" s="374">
        <v>0</v>
      </c>
      <c r="F135" s="374">
        <v>0</v>
      </c>
      <c r="G135" s="372">
        <v>0</v>
      </c>
      <c r="H135" s="374">
        <v>0</v>
      </c>
      <c r="I135" s="374">
        <v>4.5</v>
      </c>
      <c r="J135" s="374"/>
      <c r="K135" s="372"/>
      <c r="L135" s="693">
        <f t="shared" si="20"/>
        <v>4.5</v>
      </c>
      <c r="M135" s="419"/>
      <c r="P135" s="391"/>
      <c r="Q135" s="391"/>
    </row>
    <row r="136" spans="1:17" x14ac:dyDescent="0.2">
      <c r="A136" s="445" t="s">
        <v>493</v>
      </c>
      <c r="B136" s="445" t="s">
        <v>176</v>
      </c>
      <c r="C136" s="372" t="s">
        <v>291</v>
      </c>
      <c r="D136" s="372">
        <v>0</v>
      </c>
      <c r="E136" s="374">
        <v>4.5</v>
      </c>
      <c r="F136" s="374">
        <v>0</v>
      </c>
      <c r="G136" s="372">
        <v>0</v>
      </c>
      <c r="H136" s="374">
        <v>0</v>
      </c>
      <c r="I136" s="374">
        <v>0</v>
      </c>
      <c r="J136" s="374"/>
      <c r="K136" s="375"/>
      <c r="L136" s="693">
        <f t="shared" si="20"/>
        <v>4.5</v>
      </c>
      <c r="M136" s="419"/>
      <c r="P136" s="391"/>
      <c r="Q136" s="391"/>
    </row>
    <row r="137" spans="1:17" x14ac:dyDescent="0.2">
      <c r="A137" s="446" t="s">
        <v>495</v>
      </c>
      <c r="B137" s="446" t="s">
        <v>212</v>
      </c>
      <c r="C137" s="372" t="s">
        <v>291</v>
      </c>
      <c r="D137" s="372">
        <v>5</v>
      </c>
      <c r="E137" s="374">
        <v>0</v>
      </c>
      <c r="F137" s="374">
        <v>0</v>
      </c>
      <c r="G137" s="372">
        <v>0</v>
      </c>
      <c r="H137" s="374">
        <v>0</v>
      </c>
      <c r="I137" s="374">
        <v>0</v>
      </c>
      <c r="J137" s="374"/>
      <c r="K137" s="372"/>
      <c r="L137" s="693">
        <f t="shared" si="20"/>
        <v>5</v>
      </c>
      <c r="M137" s="419"/>
      <c r="P137" s="391"/>
      <c r="Q137" s="391"/>
    </row>
    <row r="138" spans="1:17" x14ac:dyDescent="0.2">
      <c r="A138" s="413" t="s">
        <v>334</v>
      </c>
      <c r="B138" s="415" t="s">
        <v>59</v>
      </c>
      <c r="C138" s="372" t="s">
        <v>291</v>
      </c>
      <c r="D138" s="372">
        <v>19.5</v>
      </c>
      <c r="E138" s="374">
        <v>19.5</v>
      </c>
      <c r="F138" s="374">
        <v>9</v>
      </c>
      <c r="G138" s="372">
        <v>13.5</v>
      </c>
      <c r="H138" s="374">
        <v>9.5</v>
      </c>
      <c r="I138" s="374">
        <v>25</v>
      </c>
      <c r="J138" s="374"/>
      <c r="K138" s="375"/>
      <c r="L138" s="693">
        <f t="shared" si="20"/>
        <v>96</v>
      </c>
      <c r="M138" s="419"/>
      <c r="P138" s="391"/>
      <c r="Q138" s="391"/>
    </row>
    <row r="139" spans="1:17" x14ac:dyDescent="0.2">
      <c r="A139" s="446" t="s">
        <v>334</v>
      </c>
      <c r="B139" s="446" t="s">
        <v>27</v>
      </c>
      <c r="C139" s="372" t="s">
        <v>291</v>
      </c>
      <c r="D139" s="372">
        <v>0</v>
      </c>
      <c r="E139" s="374">
        <v>4.5</v>
      </c>
      <c r="F139" s="374">
        <v>15</v>
      </c>
      <c r="G139" s="372">
        <v>0</v>
      </c>
      <c r="H139" s="374">
        <v>9</v>
      </c>
      <c r="I139" s="374">
        <v>0</v>
      </c>
      <c r="J139" s="374"/>
      <c r="K139" s="372"/>
      <c r="L139" s="693">
        <f t="shared" si="20"/>
        <v>28.5</v>
      </c>
      <c r="M139" s="419"/>
      <c r="P139" s="391"/>
      <c r="Q139" s="391"/>
    </row>
    <row r="140" spans="1:17" ht="12" x14ac:dyDescent="0.2">
      <c r="A140" s="509" t="s">
        <v>674</v>
      </c>
      <c r="B140" s="509" t="s">
        <v>675</v>
      </c>
      <c r="C140" s="372" t="s">
        <v>291</v>
      </c>
      <c r="D140" s="372">
        <v>0</v>
      </c>
      <c r="E140" s="374">
        <v>0</v>
      </c>
      <c r="F140" s="374">
        <v>0</v>
      </c>
      <c r="G140" s="372">
        <v>0</v>
      </c>
      <c r="H140" s="374">
        <v>0</v>
      </c>
      <c r="I140" s="374">
        <v>0</v>
      </c>
      <c r="J140" s="374"/>
      <c r="K140" s="372"/>
      <c r="L140" s="693">
        <f t="shared" si="20"/>
        <v>0</v>
      </c>
      <c r="M140" s="419"/>
      <c r="P140" s="391"/>
      <c r="Q140" s="391"/>
    </row>
    <row r="141" spans="1:17" x14ac:dyDescent="0.2">
      <c r="A141" s="413" t="s">
        <v>333</v>
      </c>
      <c r="B141" s="413" t="s">
        <v>185</v>
      </c>
      <c r="C141" s="372" t="s">
        <v>291</v>
      </c>
      <c r="D141" s="372">
        <v>0</v>
      </c>
      <c r="E141" s="374">
        <v>0</v>
      </c>
      <c r="F141" s="374">
        <v>4.5</v>
      </c>
      <c r="G141" s="372">
        <v>0</v>
      </c>
      <c r="H141" s="374">
        <v>0</v>
      </c>
      <c r="I141" s="374">
        <v>0</v>
      </c>
      <c r="J141" s="374"/>
      <c r="K141" s="375"/>
      <c r="L141" s="693">
        <f t="shared" si="20"/>
        <v>4.5</v>
      </c>
      <c r="M141" s="419"/>
      <c r="P141" s="391"/>
      <c r="Q141" s="391"/>
    </row>
    <row r="142" spans="1:17" x14ac:dyDescent="0.2">
      <c r="A142" s="446" t="s">
        <v>338</v>
      </c>
      <c r="B142" s="446" t="s">
        <v>339</v>
      </c>
      <c r="C142" s="372" t="s">
        <v>291</v>
      </c>
      <c r="D142" s="372">
        <v>0</v>
      </c>
      <c r="E142" s="374">
        <v>0</v>
      </c>
      <c r="F142" s="374">
        <v>5</v>
      </c>
      <c r="G142" s="372">
        <v>0</v>
      </c>
      <c r="H142" s="374">
        <v>0</v>
      </c>
      <c r="I142" s="374">
        <v>0</v>
      </c>
      <c r="J142" s="374"/>
      <c r="K142" s="372"/>
      <c r="L142" s="693">
        <f t="shared" si="20"/>
        <v>5</v>
      </c>
      <c r="M142" s="419"/>
      <c r="P142" s="391"/>
      <c r="Q142" s="391"/>
    </row>
    <row r="143" spans="1:17" x14ac:dyDescent="0.2">
      <c r="A143" s="933" t="s">
        <v>337</v>
      </c>
      <c r="B143" s="938" t="s">
        <v>25</v>
      </c>
      <c r="C143" s="372" t="s">
        <v>291</v>
      </c>
      <c r="D143" s="372">
        <v>0</v>
      </c>
      <c r="E143" s="374">
        <v>0</v>
      </c>
      <c r="F143" s="374">
        <v>0</v>
      </c>
      <c r="G143" s="372">
        <v>0</v>
      </c>
      <c r="H143" s="374">
        <v>0</v>
      </c>
      <c r="I143" s="374">
        <v>0</v>
      </c>
      <c r="J143" s="374"/>
      <c r="K143" s="372"/>
      <c r="L143" s="693">
        <f t="shared" si="20"/>
        <v>0</v>
      </c>
      <c r="M143" s="419"/>
      <c r="P143" s="391"/>
      <c r="Q143" s="391"/>
    </row>
    <row r="144" spans="1:17" x14ac:dyDescent="0.2">
      <c r="A144" s="446"/>
      <c r="B144" s="446"/>
      <c r="C144" s="372" t="s">
        <v>291</v>
      </c>
      <c r="D144" s="372">
        <v>0</v>
      </c>
      <c r="E144" s="374">
        <v>0</v>
      </c>
      <c r="F144" s="374">
        <v>0</v>
      </c>
      <c r="G144" s="372">
        <v>0</v>
      </c>
      <c r="H144" s="374">
        <v>0</v>
      </c>
      <c r="I144" s="374">
        <v>0</v>
      </c>
      <c r="J144" s="374"/>
      <c r="K144" s="372"/>
      <c r="L144" s="693">
        <f t="shared" si="20"/>
        <v>0</v>
      </c>
      <c r="M144" s="419"/>
      <c r="P144" s="391"/>
      <c r="Q144" s="391"/>
    </row>
    <row r="145" spans="1:17" x14ac:dyDescent="0.2">
      <c r="A145" s="446"/>
      <c r="B145" s="446"/>
      <c r="C145" s="372" t="s">
        <v>291</v>
      </c>
      <c r="D145" s="372">
        <v>0</v>
      </c>
      <c r="E145" s="374">
        <v>0</v>
      </c>
      <c r="F145" s="374">
        <v>0</v>
      </c>
      <c r="G145" s="372">
        <v>0</v>
      </c>
      <c r="H145" s="374">
        <v>0</v>
      </c>
      <c r="I145" s="374">
        <v>0</v>
      </c>
      <c r="J145" s="374"/>
      <c r="K145" s="372"/>
      <c r="L145" s="693">
        <f t="shared" si="20"/>
        <v>0</v>
      </c>
      <c r="M145" s="419"/>
      <c r="P145" s="391"/>
      <c r="Q145" s="391"/>
    </row>
    <row r="146" spans="1:17" x14ac:dyDescent="0.2">
      <c r="A146" s="446"/>
      <c r="B146" s="446"/>
      <c r="C146" s="372" t="s">
        <v>291</v>
      </c>
      <c r="D146" s="372">
        <v>0</v>
      </c>
      <c r="E146" s="374">
        <v>0</v>
      </c>
      <c r="F146" s="374">
        <v>0</v>
      </c>
      <c r="G146" s="372">
        <v>0</v>
      </c>
      <c r="H146" s="374">
        <v>0</v>
      </c>
      <c r="I146" s="374">
        <v>0</v>
      </c>
      <c r="J146" s="374"/>
      <c r="K146" s="372"/>
      <c r="L146" s="693">
        <f t="shared" ref="L146:L166" si="21">SUM(C146:K146)</f>
        <v>0</v>
      </c>
      <c r="M146" s="419"/>
      <c r="P146" s="391"/>
      <c r="Q146" s="391"/>
    </row>
    <row r="147" spans="1:17" x14ac:dyDescent="0.2">
      <c r="A147" s="446"/>
      <c r="B147" s="446"/>
      <c r="C147" s="372" t="s">
        <v>291</v>
      </c>
      <c r="D147" s="372">
        <v>0</v>
      </c>
      <c r="E147" s="374">
        <v>0</v>
      </c>
      <c r="F147" s="374">
        <v>0</v>
      </c>
      <c r="G147" s="372">
        <v>0</v>
      </c>
      <c r="H147" s="374">
        <v>0</v>
      </c>
      <c r="I147" s="374">
        <v>0</v>
      </c>
      <c r="J147" s="374"/>
      <c r="K147" s="372"/>
      <c r="L147" s="693">
        <f t="shared" si="21"/>
        <v>0</v>
      </c>
      <c r="M147" s="419"/>
      <c r="P147" s="391"/>
      <c r="Q147" s="391"/>
    </row>
    <row r="148" spans="1:17" x14ac:dyDescent="0.2">
      <c r="A148" s="446"/>
      <c r="B148" s="446"/>
      <c r="C148" s="372" t="s">
        <v>291</v>
      </c>
      <c r="D148" s="372">
        <v>0</v>
      </c>
      <c r="E148" s="374">
        <v>0</v>
      </c>
      <c r="F148" s="374">
        <v>0</v>
      </c>
      <c r="G148" s="372">
        <v>0</v>
      </c>
      <c r="H148" s="374">
        <v>0</v>
      </c>
      <c r="I148" s="374">
        <v>0</v>
      </c>
      <c r="J148" s="374"/>
      <c r="K148" s="372"/>
      <c r="L148" s="693">
        <f t="shared" si="21"/>
        <v>0</v>
      </c>
      <c r="M148" s="419"/>
      <c r="P148" s="391"/>
      <c r="Q148" s="391"/>
    </row>
    <row r="149" spans="1:17" x14ac:dyDescent="0.2">
      <c r="A149" s="446"/>
      <c r="B149" s="446"/>
      <c r="C149" s="372" t="s">
        <v>291</v>
      </c>
      <c r="D149" s="372">
        <v>0</v>
      </c>
      <c r="E149" s="374">
        <v>0</v>
      </c>
      <c r="F149" s="374">
        <v>0</v>
      </c>
      <c r="G149" s="372">
        <v>0</v>
      </c>
      <c r="H149" s="374">
        <v>0</v>
      </c>
      <c r="I149" s="374">
        <v>0</v>
      </c>
      <c r="J149" s="374"/>
      <c r="K149" s="372"/>
      <c r="L149" s="693">
        <f t="shared" si="21"/>
        <v>0</v>
      </c>
      <c r="M149" s="419"/>
      <c r="P149" s="391"/>
      <c r="Q149" s="391"/>
    </row>
    <row r="150" spans="1:17" x14ac:dyDescent="0.2">
      <c r="A150" s="446"/>
      <c r="B150" s="446"/>
      <c r="C150" s="372" t="s">
        <v>291</v>
      </c>
      <c r="D150" s="372">
        <v>0</v>
      </c>
      <c r="E150" s="374">
        <v>0</v>
      </c>
      <c r="F150" s="374">
        <v>0</v>
      </c>
      <c r="G150" s="372">
        <v>0</v>
      </c>
      <c r="H150" s="374">
        <v>0</v>
      </c>
      <c r="I150" s="374">
        <v>0</v>
      </c>
      <c r="J150" s="374"/>
      <c r="K150" s="372"/>
      <c r="L150" s="693">
        <f t="shared" si="21"/>
        <v>0</v>
      </c>
      <c r="M150" s="419"/>
      <c r="P150" s="391"/>
      <c r="Q150" s="391"/>
    </row>
    <row r="151" spans="1:17" x14ac:dyDescent="0.2">
      <c r="A151" s="446" t="s">
        <v>501</v>
      </c>
      <c r="B151" s="446" t="s">
        <v>455</v>
      </c>
      <c r="C151" s="372" t="s">
        <v>499</v>
      </c>
      <c r="D151" s="372">
        <v>0</v>
      </c>
      <c r="E151" s="374">
        <v>0</v>
      </c>
      <c r="F151" s="374">
        <v>0</v>
      </c>
      <c r="G151" s="372">
        <v>0</v>
      </c>
      <c r="H151" s="374">
        <v>0</v>
      </c>
      <c r="I151" s="374">
        <v>0</v>
      </c>
      <c r="J151" s="374"/>
      <c r="K151" s="372"/>
      <c r="L151" s="693">
        <f t="shared" si="21"/>
        <v>0</v>
      </c>
      <c r="M151" s="419"/>
      <c r="P151" s="391"/>
      <c r="Q151" s="391"/>
    </row>
    <row r="152" spans="1:17" x14ac:dyDescent="0.2">
      <c r="A152" s="446" t="s">
        <v>502</v>
      </c>
      <c r="B152" s="446" t="s">
        <v>66</v>
      </c>
      <c r="C152" s="372" t="s">
        <v>499</v>
      </c>
      <c r="D152" s="372">
        <v>17</v>
      </c>
      <c r="E152" s="374">
        <v>0</v>
      </c>
      <c r="F152" s="374">
        <v>13</v>
      </c>
      <c r="G152" s="372">
        <v>21</v>
      </c>
      <c r="H152" s="374">
        <v>0</v>
      </c>
      <c r="I152" s="374">
        <v>0</v>
      </c>
      <c r="J152" s="374"/>
      <c r="K152" s="372"/>
      <c r="L152" s="693">
        <f t="shared" si="21"/>
        <v>51</v>
      </c>
      <c r="M152" s="419"/>
      <c r="P152" s="391"/>
      <c r="Q152" s="391"/>
    </row>
    <row r="153" spans="1:17" x14ac:dyDescent="0.2">
      <c r="A153" s="446" t="s">
        <v>500</v>
      </c>
      <c r="B153" s="446" t="s">
        <v>78</v>
      </c>
      <c r="C153" s="372" t="s">
        <v>499</v>
      </c>
      <c r="D153" s="372">
        <v>0</v>
      </c>
      <c r="E153" s="374">
        <v>0</v>
      </c>
      <c r="F153" s="374">
        <v>0</v>
      </c>
      <c r="G153" s="372">
        <v>0</v>
      </c>
      <c r="H153" s="374">
        <v>0</v>
      </c>
      <c r="I153" s="374">
        <v>0</v>
      </c>
      <c r="J153" s="374"/>
      <c r="K153" s="372"/>
      <c r="L153" s="693">
        <f t="shared" si="21"/>
        <v>0</v>
      </c>
      <c r="M153" s="419"/>
      <c r="P153" s="391"/>
      <c r="Q153" s="391"/>
    </row>
    <row r="154" spans="1:17" x14ac:dyDescent="0.2">
      <c r="A154" s="446" t="s">
        <v>503</v>
      </c>
      <c r="B154" s="446" t="s">
        <v>98</v>
      </c>
      <c r="C154" s="372" t="s">
        <v>499</v>
      </c>
      <c r="D154" s="372">
        <v>0</v>
      </c>
      <c r="E154" s="374">
        <v>17</v>
      </c>
      <c r="F154" s="374">
        <v>12.5</v>
      </c>
      <c r="G154" s="372">
        <v>4</v>
      </c>
      <c r="H154" s="374">
        <v>0</v>
      </c>
      <c r="I154" s="374">
        <v>0</v>
      </c>
      <c r="J154" s="374"/>
      <c r="K154" s="372"/>
      <c r="L154" s="693">
        <f t="shared" si="21"/>
        <v>33.5</v>
      </c>
      <c r="M154" s="419"/>
      <c r="P154" s="391"/>
      <c r="Q154" s="391"/>
    </row>
    <row r="155" spans="1:17" x14ac:dyDescent="0.2">
      <c r="A155" s="446" t="s">
        <v>504</v>
      </c>
      <c r="B155" s="446" t="s">
        <v>147</v>
      </c>
      <c r="C155" s="372" t="s">
        <v>499</v>
      </c>
      <c r="D155" s="372">
        <v>0</v>
      </c>
      <c r="E155" s="374">
        <v>4</v>
      </c>
      <c r="F155" s="374">
        <v>0</v>
      </c>
      <c r="G155" s="372">
        <v>0</v>
      </c>
      <c r="H155" s="374">
        <v>0</v>
      </c>
      <c r="I155" s="374">
        <v>0</v>
      </c>
      <c r="J155" s="374"/>
      <c r="K155" s="372"/>
      <c r="L155" s="693">
        <f t="shared" si="21"/>
        <v>4</v>
      </c>
      <c r="M155" s="419"/>
      <c r="P155" s="391"/>
      <c r="Q155" s="391"/>
    </row>
    <row r="156" spans="1:17" x14ac:dyDescent="0.2">
      <c r="A156" s="446" t="s">
        <v>505</v>
      </c>
      <c r="B156" s="446" t="s">
        <v>145</v>
      </c>
      <c r="C156" s="372" t="s">
        <v>499</v>
      </c>
      <c r="D156" s="372">
        <v>8.5</v>
      </c>
      <c r="E156" s="374">
        <v>0</v>
      </c>
      <c r="F156" s="374">
        <v>0</v>
      </c>
      <c r="G156" s="372">
        <v>0</v>
      </c>
      <c r="H156" s="374">
        <v>0</v>
      </c>
      <c r="I156" s="374">
        <v>0</v>
      </c>
      <c r="J156" s="374"/>
      <c r="K156" s="372"/>
      <c r="L156" s="693">
        <f t="shared" si="21"/>
        <v>8.5</v>
      </c>
      <c r="M156" s="419"/>
      <c r="P156" s="391"/>
      <c r="Q156" s="391"/>
    </row>
    <row r="157" spans="1:17" x14ac:dyDescent="0.2">
      <c r="A157" s="446" t="s">
        <v>506</v>
      </c>
      <c r="B157" s="446" t="s">
        <v>51</v>
      </c>
      <c r="C157" s="372" t="s">
        <v>499</v>
      </c>
      <c r="D157" s="372">
        <v>0</v>
      </c>
      <c r="E157" s="374">
        <v>0</v>
      </c>
      <c r="F157" s="374">
        <v>0</v>
      </c>
      <c r="G157" s="372">
        <v>0</v>
      </c>
      <c r="H157" s="374">
        <v>0</v>
      </c>
      <c r="I157" s="374">
        <v>0</v>
      </c>
      <c r="J157" s="374"/>
      <c r="K157" s="372"/>
      <c r="L157" s="693">
        <f t="shared" si="21"/>
        <v>0</v>
      </c>
      <c r="M157" s="419"/>
      <c r="P157" s="391"/>
      <c r="Q157" s="391"/>
    </row>
    <row r="158" spans="1:17" x14ac:dyDescent="0.2">
      <c r="A158" s="446" t="s">
        <v>474</v>
      </c>
      <c r="B158" s="446" t="s">
        <v>201</v>
      </c>
      <c r="C158" s="372" t="s">
        <v>499</v>
      </c>
      <c r="D158" s="372">
        <v>8</v>
      </c>
      <c r="E158" s="374">
        <v>17</v>
      </c>
      <c r="F158" s="374">
        <v>0</v>
      </c>
      <c r="G158" s="372">
        <v>0</v>
      </c>
      <c r="H158" s="374">
        <v>0</v>
      </c>
      <c r="I158" s="374">
        <v>0</v>
      </c>
      <c r="J158" s="374"/>
      <c r="K158" s="372"/>
      <c r="L158" s="693">
        <f t="shared" si="21"/>
        <v>25</v>
      </c>
      <c r="M158" s="419"/>
      <c r="P158" s="391"/>
      <c r="Q158" s="391"/>
    </row>
    <row r="159" spans="1:17" x14ac:dyDescent="0.2">
      <c r="A159" s="446" t="s">
        <v>503</v>
      </c>
      <c r="B159" s="446" t="s">
        <v>59</v>
      </c>
      <c r="C159" s="372" t="s">
        <v>499</v>
      </c>
      <c r="D159" s="372">
        <v>0</v>
      </c>
      <c r="E159" s="374">
        <v>0</v>
      </c>
      <c r="F159" s="374">
        <v>8.5</v>
      </c>
      <c r="G159" s="372">
        <v>0</v>
      </c>
      <c r="H159" s="374">
        <v>0</v>
      </c>
      <c r="I159" s="374">
        <v>0</v>
      </c>
      <c r="J159" s="374"/>
      <c r="K159" s="372"/>
      <c r="L159" s="693">
        <f t="shared" si="21"/>
        <v>8.5</v>
      </c>
      <c r="M159" s="419"/>
      <c r="P159" s="391"/>
      <c r="Q159" s="391"/>
    </row>
    <row r="160" spans="1:17" x14ac:dyDescent="0.2">
      <c r="A160" s="446"/>
      <c r="B160" s="446"/>
      <c r="C160" s="372" t="s">
        <v>499</v>
      </c>
      <c r="D160" s="372">
        <v>0</v>
      </c>
      <c r="E160" s="374">
        <v>0</v>
      </c>
      <c r="F160" s="374">
        <v>0</v>
      </c>
      <c r="G160" s="372">
        <v>0</v>
      </c>
      <c r="H160" s="374">
        <v>0</v>
      </c>
      <c r="I160" s="374">
        <v>0</v>
      </c>
      <c r="J160" s="374"/>
      <c r="K160" s="372"/>
      <c r="L160" s="693">
        <f t="shared" si="21"/>
        <v>0</v>
      </c>
      <c r="M160" s="419"/>
      <c r="P160" s="391"/>
      <c r="Q160" s="391"/>
    </row>
    <row r="161" spans="1:17" x14ac:dyDescent="0.2">
      <c r="A161" s="446"/>
      <c r="B161" s="446"/>
      <c r="C161" s="372" t="s">
        <v>499</v>
      </c>
      <c r="D161" s="372">
        <v>0</v>
      </c>
      <c r="E161" s="374">
        <v>0</v>
      </c>
      <c r="F161" s="374">
        <v>0</v>
      </c>
      <c r="G161" s="372">
        <v>0</v>
      </c>
      <c r="H161" s="374">
        <v>0</v>
      </c>
      <c r="I161" s="374">
        <v>0</v>
      </c>
      <c r="J161" s="374"/>
      <c r="K161" s="372"/>
      <c r="L161" s="693">
        <f t="shared" si="21"/>
        <v>0</v>
      </c>
      <c r="M161" s="419"/>
      <c r="P161" s="391"/>
      <c r="Q161" s="391"/>
    </row>
    <row r="162" spans="1:17" x14ac:dyDescent="0.2">
      <c r="A162" s="446"/>
      <c r="B162" s="446"/>
      <c r="C162" s="372" t="s">
        <v>499</v>
      </c>
      <c r="D162" s="372">
        <v>0</v>
      </c>
      <c r="E162" s="374">
        <v>0</v>
      </c>
      <c r="F162" s="374">
        <v>0</v>
      </c>
      <c r="G162" s="372">
        <v>0</v>
      </c>
      <c r="H162" s="374">
        <v>0</v>
      </c>
      <c r="I162" s="374">
        <v>0</v>
      </c>
      <c r="J162" s="374"/>
      <c r="K162" s="372"/>
      <c r="L162" s="693">
        <f t="shared" si="21"/>
        <v>0</v>
      </c>
      <c r="M162" s="419"/>
      <c r="P162" s="391"/>
      <c r="Q162" s="391"/>
    </row>
    <row r="163" spans="1:17" x14ac:dyDescent="0.2">
      <c r="A163" s="446"/>
      <c r="B163" s="446"/>
      <c r="C163" s="372" t="s">
        <v>499</v>
      </c>
      <c r="D163" s="372">
        <v>0</v>
      </c>
      <c r="E163" s="374">
        <v>0</v>
      </c>
      <c r="F163" s="374">
        <v>0</v>
      </c>
      <c r="G163" s="372">
        <v>0</v>
      </c>
      <c r="H163" s="374">
        <v>0</v>
      </c>
      <c r="I163" s="374">
        <v>0</v>
      </c>
      <c r="J163" s="374"/>
      <c r="K163" s="372"/>
      <c r="L163" s="693">
        <f t="shared" si="21"/>
        <v>0</v>
      </c>
      <c r="M163" s="419"/>
      <c r="P163" s="391"/>
      <c r="Q163" s="391"/>
    </row>
    <row r="164" spans="1:17" x14ac:dyDescent="0.2">
      <c r="A164" s="446"/>
      <c r="B164" s="446"/>
      <c r="C164" s="372" t="s">
        <v>499</v>
      </c>
      <c r="D164" s="372">
        <v>0</v>
      </c>
      <c r="E164" s="374">
        <v>0</v>
      </c>
      <c r="F164" s="374">
        <v>0</v>
      </c>
      <c r="G164" s="372">
        <v>0</v>
      </c>
      <c r="H164" s="374">
        <v>0</v>
      </c>
      <c r="I164" s="374">
        <v>0</v>
      </c>
      <c r="J164" s="374"/>
      <c r="K164" s="372"/>
      <c r="L164" s="693">
        <f t="shared" si="21"/>
        <v>0</v>
      </c>
      <c r="M164" s="419"/>
      <c r="P164" s="391"/>
      <c r="Q164" s="391"/>
    </row>
    <row r="165" spans="1:17" x14ac:dyDescent="0.2">
      <c r="A165" s="446"/>
      <c r="B165" s="446"/>
      <c r="C165" s="372" t="s">
        <v>499</v>
      </c>
      <c r="D165" s="372">
        <v>0</v>
      </c>
      <c r="E165" s="374">
        <v>0</v>
      </c>
      <c r="F165" s="374">
        <v>0</v>
      </c>
      <c r="G165" s="372">
        <v>0</v>
      </c>
      <c r="H165" s="374">
        <v>0</v>
      </c>
      <c r="I165" s="374">
        <v>0</v>
      </c>
      <c r="J165" s="374"/>
      <c r="K165" s="372"/>
      <c r="L165" s="693">
        <f t="shared" si="21"/>
        <v>0</v>
      </c>
      <c r="M165" s="419"/>
      <c r="P165" s="391"/>
      <c r="Q165" s="391"/>
    </row>
    <row r="166" spans="1:17" x14ac:dyDescent="0.2">
      <c r="A166" s="446"/>
      <c r="B166" s="446"/>
      <c r="C166" s="372" t="s">
        <v>499</v>
      </c>
      <c r="D166" s="372">
        <v>0</v>
      </c>
      <c r="E166" s="374">
        <v>0</v>
      </c>
      <c r="F166" s="374">
        <v>0</v>
      </c>
      <c r="G166" s="372">
        <v>0</v>
      </c>
      <c r="H166" s="374">
        <v>0</v>
      </c>
      <c r="I166" s="374">
        <v>0</v>
      </c>
      <c r="J166" s="374"/>
      <c r="K166" s="372"/>
      <c r="L166" s="693">
        <f t="shared" si="21"/>
        <v>0</v>
      </c>
      <c r="M166" s="419"/>
      <c r="P166" s="391"/>
      <c r="Q166" s="391"/>
    </row>
  </sheetData>
  <sortState ref="A6:N18">
    <sortCondition descending="1" ref="N18"/>
  </sortState>
  <mergeCells count="2">
    <mergeCell ref="M1:M4"/>
    <mergeCell ref="N3:N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tabSelected="1" topLeftCell="A73" zoomScale="130" zoomScaleNormal="130" workbookViewId="0">
      <selection activeCell="T48" sqref="T48"/>
    </sheetView>
  </sheetViews>
  <sheetFormatPr defaultColWidth="9.140625" defaultRowHeight="12.75" x14ac:dyDescent="0.2"/>
  <cols>
    <col min="1" max="1" width="3.7109375" style="1" customWidth="1"/>
    <col min="2" max="2" width="16.140625" style="1" customWidth="1"/>
    <col min="3" max="3" width="6" style="1" customWidth="1"/>
    <col min="4" max="7" width="5.7109375" style="1" customWidth="1"/>
    <col min="8" max="8" width="6.140625" style="1" customWidth="1"/>
    <col min="9" max="11" width="5.7109375" style="1" customWidth="1"/>
    <col min="12" max="14" width="5.7109375" style="2" customWidth="1"/>
    <col min="15" max="15" width="5.7109375" style="1" customWidth="1"/>
    <col min="16" max="16" width="6.140625" style="1" customWidth="1"/>
    <col min="17" max="20" width="9.140625" style="1"/>
    <col min="21" max="25" width="9.140625" style="6"/>
    <col min="26" max="16384" width="9.140625" style="1"/>
  </cols>
  <sheetData>
    <row r="1" spans="1:25" s="8" customFormat="1" ht="18.75" customHeight="1" thickBot="1" x14ac:dyDescent="0.3">
      <c r="A1" s="1711" t="s">
        <v>363</v>
      </c>
      <c r="B1" s="1712"/>
      <c r="C1" s="1712"/>
      <c r="D1" s="1712"/>
      <c r="E1" s="1712"/>
      <c r="F1" s="1712"/>
      <c r="G1" s="1712"/>
      <c r="H1" s="1712"/>
      <c r="I1" s="1712"/>
      <c r="J1" s="1712"/>
      <c r="K1" s="1712"/>
      <c r="L1" s="1712"/>
      <c r="M1" s="1712"/>
      <c r="N1" s="1712"/>
      <c r="O1" s="1712"/>
      <c r="P1" s="1713"/>
    </row>
    <row r="2" spans="1:25" s="5" customFormat="1" ht="9.75" customHeight="1" thickBot="1" x14ac:dyDescent="0.2">
      <c r="A2" s="814" t="s">
        <v>13</v>
      </c>
      <c r="B2" s="85" t="s">
        <v>14</v>
      </c>
      <c r="C2" s="86"/>
      <c r="D2" s="87" t="s">
        <v>7</v>
      </c>
      <c r="E2" s="87" t="s">
        <v>8</v>
      </c>
      <c r="F2" s="87" t="s">
        <v>9</v>
      </c>
      <c r="G2" s="87" t="s">
        <v>10</v>
      </c>
      <c r="H2" s="87" t="s">
        <v>11</v>
      </c>
      <c r="I2" s="85" t="s">
        <v>12</v>
      </c>
      <c r="J2" s="87"/>
      <c r="K2" s="85"/>
      <c r="L2" s="248" t="s">
        <v>119</v>
      </c>
      <c r="M2" s="1726">
        <v>13</v>
      </c>
      <c r="N2" s="1727"/>
      <c r="O2" s="1727"/>
      <c r="P2" s="1728"/>
      <c r="U2" s="1361"/>
      <c r="V2" s="1361"/>
      <c r="W2" s="1361"/>
      <c r="X2" s="1361"/>
      <c r="Y2" s="1361"/>
    </row>
    <row r="3" spans="1:25" s="6" customFormat="1" ht="13.5" customHeight="1" x14ac:dyDescent="0.2">
      <c r="A3" s="88" t="s">
        <v>4</v>
      </c>
      <c r="B3" s="815" t="s">
        <v>424</v>
      </c>
      <c r="C3" s="89"/>
      <c r="D3" s="93">
        <v>9</v>
      </c>
      <c r="E3" s="93">
        <v>10</v>
      </c>
      <c r="F3" s="93">
        <v>8</v>
      </c>
      <c r="G3" s="93">
        <v>10</v>
      </c>
      <c r="H3" s="93">
        <v>10</v>
      </c>
      <c r="I3" s="94">
        <v>10</v>
      </c>
      <c r="J3" s="1154"/>
      <c r="K3" s="1155"/>
      <c r="L3" s="249">
        <f t="shared" ref="L3:L12" si="0">+D3+E3+F3+G3+H3+I3+J3+K3</f>
        <v>57</v>
      </c>
      <c r="M3" s="1729"/>
      <c r="N3" s="1730"/>
      <c r="O3" s="1730"/>
      <c r="P3" s="1731"/>
    </row>
    <row r="4" spans="1:25" s="6" customFormat="1" ht="13.5" customHeight="1" x14ac:dyDescent="0.2">
      <c r="A4" s="1008" t="s">
        <v>5</v>
      </c>
      <c r="B4" s="816" t="s">
        <v>514</v>
      </c>
      <c r="C4" s="62"/>
      <c r="D4" s="95">
        <v>8</v>
      </c>
      <c r="E4" s="95">
        <v>9</v>
      </c>
      <c r="F4" s="95">
        <v>10</v>
      </c>
      <c r="G4" s="95">
        <v>9</v>
      </c>
      <c r="H4" s="95">
        <v>9</v>
      </c>
      <c r="I4" s="96">
        <v>9</v>
      </c>
      <c r="J4" s="1156"/>
      <c r="K4" s="1157"/>
      <c r="L4" s="250">
        <f t="shared" si="0"/>
        <v>54</v>
      </c>
      <c r="M4" s="1729"/>
      <c r="N4" s="1730"/>
      <c r="O4" s="1730"/>
      <c r="P4" s="1731"/>
    </row>
    <row r="5" spans="1:25" s="6" customFormat="1" ht="13.5" customHeight="1" x14ac:dyDescent="0.2">
      <c r="A5" s="91" t="s">
        <v>6</v>
      </c>
      <c r="B5" s="817" t="s">
        <v>515</v>
      </c>
      <c r="C5" s="63"/>
      <c r="D5" s="97">
        <v>7</v>
      </c>
      <c r="E5" s="97">
        <v>8</v>
      </c>
      <c r="F5" s="97">
        <v>9</v>
      </c>
      <c r="G5" s="97">
        <v>8</v>
      </c>
      <c r="H5" s="97">
        <v>0</v>
      </c>
      <c r="I5" s="97">
        <v>8</v>
      </c>
      <c r="J5" s="1158"/>
      <c r="K5" s="1159"/>
      <c r="L5" s="250">
        <f t="shared" si="0"/>
        <v>40</v>
      </c>
      <c r="M5" s="1729"/>
      <c r="N5" s="1730"/>
      <c r="O5" s="1730"/>
      <c r="P5" s="1731"/>
    </row>
    <row r="6" spans="1:25" s="6" customFormat="1" ht="13.5" customHeight="1" x14ac:dyDescent="0.2">
      <c r="A6" s="92" t="s">
        <v>60</v>
      </c>
      <c r="B6" s="817" t="s">
        <v>422</v>
      </c>
      <c r="C6" s="64"/>
      <c r="D6" s="98">
        <v>4</v>
      </c>
      <c r="E6" s="98">
        <v>4</v>
      </c>
      <c r="F6" s="98">
        <v>6</v>
      </c>
      <c r="G6" s="98">
        <v>6</v>
      </c>
      <c r="H6" s="98">
        <v>8</v>
      </c>
      <c r="I6" s="97">
        <v>6</v>
      </c>
      <c r="J6" s="1158"/>
      <c r="K6" s="1159"/>
      <c r="L6" s="250">
        <f t="shared" si="0"/>
        <v>34</v>
      </c>
      <c r="M6" s="1729"/>
      <c r="N6" s="1730"/>
      <c r="O6" s="1730"/>
      <c r="P6" s="1731"/>
    </row>
    <row r="7" spans="1:25" s="6" customFormat="1" ht="13.5" customHeight="1" x14ac:dyDescent="0.2">
      <c r="A7" s="92" t="s">
        <v>61</v>
      </c>
      <c r="B7" s="817" t="s">
        <v>158</v>
      </c>
      <c r="C7" s="669"/>
      <c r="D7" s="98">
        <v>5</v>
      </c>
      <c r="E7" s="98">
        <v>7</v>
      </c>
      <c r="F7" s="98">
        <v>4</v>
      </c>
      <c r="G7" s="98">
        <v>4</v>
      </c>
      <c r="H7" s="98">
        <v>7</v>
      </c>
      <c r="I7" s="97">
        <v>5</v>
      </c>
      <c r="J7" s="1158"/>
      <c r="K7" s="1159"/>
      <c r="L7" s="250">
        <f t="shared" si="0"/>
        <v>32</v>
      </c>
      <c r="M7" s="1096"/>
      <c r="N7" s="1097"/>
      <c r="O7" s="1097"/>
      <c r="P7" s="1098"/>
    </row>
    <row r="8" spans="1:25" ht="13.5" customHeight="1" x14ac:dyDescent="0.2">
      <c r="A8" s="92" t="s">
        <v>70</v>
      </c>
      <c r="B8" s="817" t="s">
        <v>701</v>
      </c>
      <c r="C8" s="611"/>
      <c r="D8" s="97">
        <v>0</v>
      </c>
      <c r="E8" s="97">
        <v>6</v>
      </c>
      <c r="F8" s="97">
        <v>7</v>
      </c>
      <c r="G8" s="97">
        <v>7</v>
      </c>
      <c r="H8" s="97">
        <v>0</v>
      </c>
      <c r="I8" s="97">
        <v>7</v>
      </c>
      <c r="J8" s="1158"/>
      <c r="K8" s="1159"/>
      <c r="L8" s="316">
        <f>+D8+E8+F8+G8+H8+I8+J8+K8</f>
        <v>27</v>
      </c>
      <c r="M8" s="1096"/>
      <c r="N8" s="1097"/>
      <c r="O8" s="1097"/>
      <c r="P8" s="1098"/>
    </row>
    <row r="9" spans="1:25" ht="13.5" customHeight="1" x14ac:dyDescent="0.2">
      <c r="A9" s="606" t="s">
        <v>79</v>
      </c>
      <c r="B9" s="818" t="s">
        <v>602</v>
      </c>
      <c r="C9" s="607"/>
      <c r="D9" s="608">
        <v>1</v>
      </c>
      <c r="E9" s="608">
        <v>1</v>
      </c>
      <c r="F9" s="608">
        <v>2</v>
      </c>
      <c r="G9" s="608">
        <v>2</v>
      </c>
      <c r="H9" s="608">
        <v>6</v>
      </c>
      <c r="I9" s="608">
        <v>4</v>
      </c>
      <c r="J9" s="1160"/>
      <c r="K9" s="1161"/>
      <c r="L9" s="609">
        <f>+D9+E9+F9+G9+H9+I9+J9+K9</f>
        <v>16</v>
      </c>
      <c r="M9" s="1096"/>
      <c r="N9" s="1097"/>
      <c r="O9" s="1097"/>
      <c r="P9" s="1098"/>
    </row>
    <row r="10" spans="1:25" ht="13.5" customHeight="1" x14ac:dyDescent="0.2">
      <c r="A10" s="610" t="s">
        <v>81</v>
      </c>
      <c r="B10" s="817" t="s">
        <v>513</v>
      </c>
      <c r="C10" s="611"/>
      <c r="D10" s="97">
        <v>2</v>
      </c>
      <c r="E10" s="97">
        <v>3</v>
      </c>
      <c r="F10" s="97">
        <v>5</v>
      </c>
      <c r="G10" s="97">
        <v>5</v>
      </c>
      <c r="H10" s="97">
        <v>0</v>
      </c>
      <c r="I10" s="97">
        <v>0</v>
      </c>
      <c r="J10" s="1158"/>
      <c r="K10" s="1159"/>
      <c r="L10" s="316">
        <f>+D10+E10+F10+G10+H10+I10+J10+K10</f>
        <v>15</v>
      </c>
      <c r="M10" s="1096"/>
      <c r="N10" s="1097"/>
      <c r="O10" s="1097"/>
      <c r="P10" s="1098"/>
    </row>
    <row r="11" spans="1:25" ht="13.5" customHeight="1" x14ac:dyDescent="0.2">
      <c r="A11" s="610" t="s">
        <v>216</v>
      </c>
      <c r="B11" s="817" t="s">
        <v>425</v>
      </c>
      <c r="C11" s="611"/>
      <c r="D11" s="97">
        <v>6</v>
      </c>
      <c r="E11" s="97">
        <v>5</v>
      </c>
      <c r="F11" s="97">
        <v>0</v>
      </c>
      <c r="G11" s="97">
        <v>0</v>
      </c>
      <c r="H11" s="97">
        <v>0</v>
      </c>
      <c r="I11" s="97">
        <v>0</v>
      </c>
      <c r="J11" s="1158"/>
      <c r="K11" s="1159"/>
      <c r="L11" s="316">
        <f>+D11+E11+F11+G11+H11+I11+J11+K11</f>
        <v>11</v>
      </c>
      <c r="M11" s="1096"/>
      <c r="N11" s="1097"/>
      <c r="O11" s="1097"/>
      <c r="P11" s="1098"/>
    </row>
    <row r="12" spans="1:25" ht="15" customHeight="1" thickBot="1" x14ac:dyDescent="0.25">
      <c r="A12" s="610" t="s">
        <v>216</v>
      </c>
      <c r="B12" s="817" t="s">
        <v>512</v>
      </c>
      <c r="C12" s="611"/>
      <c r="D12" s="97">
        <v>3</v>
      </c>
      <c r="E12" s="97">
        <v>2</v>
      </c>
      <c r="F12" s="97">
        <v>3</v>
      </c>
      <c r="G12" s="97">
        <v>3</v>
      </c>
      <c r="H12" s="97">
        <v>0</v>
      </c>
      <c r="I12" s="97">
        <v>0</v>
      </c>
      <c r="J12" s="1158"/>
      <c r="K12" s="1159"/>
      <c r="L12" s="316">
        <f t="shared" si="0"/>
        <v>11</v>
      </c>
      <c r="M12" s="1732" t="s">
        <v>188</v>
      </c>
      <c r="N12" s="1733"/>
      <c r="O12" s="1733"/>
      <c r="P12" s="1734"/>
    </row>
    <row r="13" spans="1:25" ht="15.75" hidden="1" customHeight="1" thickBot="1" x14ac:dyDescent="0.25">
      <c r="A13" s="310" t="s">
        <v>507</v>
      </c>
      <c r="B13" s="311"/>
      <c r="C13" s="312"/>
      <c r="D13" s="313"/>
      <c r="E13" s="313"/>
      <c r="F13" s="313"/>
      <c r="G13" s="313"/>
      <c r="H13" s="313"/>
      <c r="I13" s="313"/>
      <c r="J13" s="313"/>
      <c r="K13" s="315"/>
      <c r="L13" s="314">
        <f t="shared" ref="L13" si="1">+D13+E13+F13+G13+H13+I13+J13+K13</f>
        <v>0</v>
      </c>
      <c r="M13" s="1096"/>
      <c r="N13" s="1097"/>
      <c r="O13" s="1097"/>
      <c r="P13" s="1098"/>
    </row>
    <row r="14" spans="1:25" ht="15.75" customHeight="1" thickBot="1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831"/>
      <c r="N14" s="832"/>
      <c r="O14" s="832"/>
      <c r="P14" s="833"/>
    </row>
    <row r="15" spans="1:25" s="6" customFormat="1" ht="15.75" customHeight="1" thickBot="1" x14ac:dyDescent="0.25">
      <c r="A15" s="16"/>
      <c r="B15" s="255" t="s">
        <v>47</v>
      </c>
      <c r="C15" s="1585" t="s">
        <v>268</v>
      </c>
      <c r="D15" s="1585"/>
      <c r="E15" s="1585"/>
      <c r="F15" s="1585"/>
      <c r="G15" s="1585"/>
      <c r="H15" s="1585"/>
      <c r="I15" s="1585"/>
      <c r="J15" s="1585"/>
      <c r="K15" s="1585"/>
      <c r="L15" s="1585"/>
      <c r="M15" s="1087"/>
      <c r="N15" s="1082"/>
      <c r="O15" s="1082"/>
      <c r="P15" s="1088"/>
      <c r="Q15" s="2"/>
    </row>
    <row r="16" spans="1:25" s="6" customFormat="1" ht="15.75" customHeight="1" thickBot="1" x14ac:dyDescent="0.25">
      <c r="A16" s="16"/>
      <c r="B16" s="335" t="s">
        <v>130</v>
      </c>
      <c r="C16" s="270" t="s">
        <v>162</v>
      </c>
      <c r="D16" s="258" t="s">
        <v>161</v>
      </c>
      <c r="E16" s="822" t="s">
        <v>499</v>
      </c>
      <c r="F16" s="613" t="s">
        <v>90</v>
      </c>
      <c r="G16" s="1714" t="s">
        <v>131</v>
      </c>
      <c r="H16" s="1715"/>
      <c r="I16" s="1716"/>
      <c r="J16" s="823" t="s">
        <v>160</v>
      </c>
      <c r="K16" s="258" t="s">
        <v>521</v>
      </c>
      <c r="L16" s="825" t="s">
        <v>517</v>
      </c>
      <c r="M16" s="1087"/>
      <c r="N16" s="1082"/>
      <c r="O16" s="1082"/>
      <c r="P16" s="1088"/>
    </row>
    <row r="17" spans="1:25" s="6" customFormat="1" ht="15.75" customHeight="1" x14ac:dyDescent="0.2">
      <c r="A17" s="16"/>
      <c r="B17" s="821" t="s">
        <v>116</v>
      </c>
      <c r="C17" s="322"/>
      <c r="D17" s="66" t="s">
        <v>523</v>
      </c>
      <c r="E17" s="72" t="s">
        <v>524</v>
      </c>
      <c r="F17" s="292" t="s">
        <v>4</v>
      </c>
      <c r="G17" s="1717" t="s">
        <v>159</v>
      </c>
      <c r="H17" s="1718"/>
      <c r="I17" s="1719"/>
      <c r="J17" s="322"/>
      <c r="K17" s="66" t="s">
        <v>527</v>
      </c>
      <c r="L17" s="32" t="s">
        <v>244</v>
      </c>
      <c r="M17" s="1087"/>
      <c r="N17" s="1082"/>
      <c r="O17" s="1082"/>
      <c r="P17" s="1088"/>
    </row>
    <row r="18" spans="1:25" s="6" customFormat="1" ht="15.75" customHeight="1" x14ac:dyDescent="0.2">
      <c r="A18" s="16"/>
      <c r="B18" s="261" t="s">
        <v>158</v>
      </c>
      <c r="C18" s="65" t="s">
        <v>526</v>
      </c>
      <c r="D18" s="323"/>
      <c r="E18" s="73" t="s">
        <v>220</v>
      </c>
      <c r="F18" s="293" t="s">
        <v>5</v>
      </c>
      <c r="G18" s="1720" t="s">
        <v>516</v>
      </c>
      <c r="H18" s="1721"/>
      <c r="I18" s="1722"/>
      <c r="J18" s="65" t="s">
        <v>529</v>
      </c>
      <c r="K18" s="323"/>
      <c r="L18" s="31" t="s">
        <v>528</v>
      </c>
      <c r="M18" s="1087"/>
      <c r="N18" s="1082"/>
      <c r="O18" s="1082"/>
      <c r="P18" s="1088"/>
      <c r="Q18" s="160"/>
    </row>
    <row r="19" spans="1:25" s="6" customFormat="1" ht="15.75" customHeight="1" thickBot="1" x14ac:dyDescent="0.25">
      <c r="A19" s="16"/>
      <c r="B19" s="360" t="s">
        <v>427</v>
      </c>
      <c r="C19" s="67" t="s">
        <v>525</v>
      </c>
      <c r="D19" s="68" t="s">
        <v>221</v>
      </c>
      <c r="E19" s="324"/>
      <c r="F19" s="294" t="s">
        <v>6</v>
      </c>
      <c r="G19" s="1723" t="s">
        <v>512</v>
      </c>
      <c r="H19" s="1724"/>
      <c r="I19" s="1725"/>
      <c r="J19" s="67" t="s">
        <v>246</v>
      </c>
      <c r="K19" s="68" t="s">
        <v>528</v>
      </c>
      <c r="L19" s="711"/>
      <c r="M19" s="1087"/>
      <c r="N19" s="1082"/>
      <c r="O19" s="1082"/>
      <c r="P19" s="1088"/>
      <c r="Q19" s="160"/>
    </row>
    <row r="20" spans="1:25" s="6" customFormat="1" ht="15.75" customHeight="1" thickBot="1" x14ac:dyDescent="0.25">
      <c r="A20" s="16"/>
      <c r="B20" s="614" t="s">
        <v>508</v>
      </c>
      <c r="C20" s="270" t="s">
        <v>518</v>
      </c>
      <c r="D20" s="258" t="s">
        <v>519</v>
      </c>
      <c r="E20" s="822" t="s">
        <v>163</v>
      </c>
      <c r="F20" s="613" t="s">
        <v>90</v>
      </c>
      <c r="G20" s="1679" t="s">
        <v>509</v>
      </c>
      <c r="H20" s="1680"/>
      <c r="I20" s="1681"/>
      <c r="J20" s="673" t="s">
        <v>499</v>
      </c>
      <c r="K20" s="674" t="s">
        <v>519</v>
      </c>
      <c r="L20" s="826" t="s">
        <v>517</v>
      </c>
      <c r="M20" s="1087"/>
      <c r="N20" s="1082"/>
      <c r="O20" s="1082"/>
      <c r="P20" s="1088"/>
    </row>
    <row r="21" spans="1:25" s="6" customFormat="1" ht="15.75" customHeight="1" x14ac:dyDescent="0.2">
      <c r="A21" s="16"/>
      <c r="B21" s="616" t="s">
        <v>157</v>
      </c>
      <c r="C21" s="322"/>
      <c r="D21" s="66" t="s">
        <v>530</v>
      </c>
      <c r="E21" s="72" t="s">
        <v>531</v>
      </c>
      <c r="F21" s="292" t="s">
        <v>4</v>
      </c>
      <c r="G21" s="1735" t="s">
        <v>427</v>
      </c>
      <c r="H21" s="1736"/>
      <c r="I21" s="1737"/>
      <c r="J21" s="628"/>
      <c r="K21" s="629" t="s">
        <v>236</v>
      </c>
      <c r="L21" s="827" t="s">
        <v>283</v>
      </c>
      <c r="M21" s="1087"/>
      <c r="N21" s="1082"/>
      <c r="O21" s="1082"/>
      <c r="P21" s="1088"/>
    </row>
    <row r="22" spans="1:25" s="6" customFormat="1" ht="15.75" customHeight="1" x14ac:dyDescent="0.2">
      <c r="A22" s="16"/>
      <c r="B22" s="617" t="s">
        <v>513</v>
      </c>
      <c r="C22" s="65" t="s">
        <v>534</v>
      </c>
      <c r="D22" s="323"/>
      <c r="E22" s="73" t="s">
        <v>532</v>
      </c>
      <c r="F22" s="293" t="s">
        <v>6</v>
      </c>
      <c r="G22" s="1738" t="s">
        <v>513</v>
      </c>
      <c r="H22" s="1739"/>
      <c r="I22" s="1740"/>
      <c r="J22" s="631" t="s">
        <v>235</v>
      </c>
      <c r="K22" s="632"/>
      <c r="L22" s="828" t="s">
        <v>536</v>
      </c>
      <c r="M22" s="1087"/>
      <c r="N22" s="1082"/>
      <c r="O22" s="1082"/>
      <c r="P22" s="1088"/>
    </row>
    <row r="23" spans="1:25" s="6" customFormat="1" ht="15.75" customHeight="1" thickBot="1" x14ac:dyDescent="0.25">
      <c r="A23" s="16"/>
      <c r="B23" s="618" t="s">
        <v>118</v>
      </c>
      <c r="C23" s="67" t="s">
        <v>535</v>
      </c>
      <c r="D23" s="68" t="s">
        <v>533</v>
      </c>
      <c r="E23" s="324"/>
      <c r="F23" s="294" t="s">
        <v>5</v>
      </c>
      <c r="G23" s="1741" t="s">
        <v>512</v>
      </c>
      <c r="H23" s="1742"/>
      <c r="I23" s="1743"/>
      <c r="J23" s="634" t="s">
        <v>278</v>
      </c>
      <c r="K23" s="635" t="s">
        <v>537</v>
      </c>
      <c r="L23" s="829"/>
      <c r="M23" s="1087"/>
      <c r="N23" s="1082"/>
      <c r="O23" s="1082"/>
      <c r="P23" s="1088"/>
    </row>
    <row r="24" spans="1:25" s="6" customFormat="1" ht="15.75" customHeight="1" thickBot="1" x14ac:dyDescent="0.25">
      <c r="A24" s="16"/>
      <c r="B24" s="615" t="s">
        <v>511</v>
      </c>
      <c r="C24" s="622" t="s">
        <v>161</v>
      </c>
      <c r="D24" s="623" t="s">
        <v>521</v>
      </c>
      <c r="E24" s="624" t="s">
        <v>163</v>
      </c>
      <c r="F24" s="625" t="s">
        <v>705</v>
      </c>
      <c r="G24" s="1655" t="s">
        <v>510</v>
      </c>
      <c r="H24" s="1656"/>
      <c r="I24" s="1657"/>
      <c r="J24" s="675" t="s">
        <v>162</v>
      </c>
      <c r="K24" s="676" t="s">
        <v>160</v>
      </c>
      <c r="L24" s="830" t="s">
        <v>518</v>
      </c>
      <c r="M24" s="1087"/>
      <c r="N24" s="1082"/>
      <c r="O24" s="1082"/>
      <c r="P24" s="1088"/>
    </row>
    <row r="25" spans="1:25" s="6" customFormat="1" ht="15.75" customHeight="1" x14ac:dyDescent="0.2">
      <c r="A25" s="16"/>
      <c r="B25" s="619" t="s">
        <v>158</v>
      </c>
      <c r="C25" s="628"/>
      <c r="D25" s="629" t="s">
        <v>538</v>
      </c>
      <c r="E25" s="630" t="s">
        <v>539</v>
      </c>
      <c r="F25" s="637" t="s">
        <v>61</v>
      </c>
      <c r="G25" s="1658" t="s">
        <v>116</v>
      </c>
      <c r="H25" s="1659"/>
      <c r="I25" s="1660"/>
      <c r="J25" s="628"/>
      <c r="K25" s="629" t="s">
        <v>544</v>
      </c>
      <c r="L25" s="827" t="s">
        <v>545</v>
      </c>
      <c r="M25" s="1087"/>
      <c r="N25" s="1082"/>
      <c r="O25" s="1082"/>
      <c r="P25" s="1088"/>
    </row>
    <row r="26" spans="1:25" s="6" customFormat="1" ht="15.75" customHeight="1" x14ac:dyDescent="0.2">
      <c r="A26" s="16"/>
      <c r="B26" s="620" t="s">
        <v>520</v>
      </c>
      <c r="C26" s="631" t="s">
        <v>542</v>
      </c>
      <c r="D26" s="632"/>
      <c r="E26" s="633" t="s">
        <v>540</v>
      </c>
      <c r="F26" s="638" t="s">
        <v>70</v>
      </c>
      <c r="G26" s="1661" t="s">
        <v>159</v>
      </c>
      <c r="H26" s="1662"/>
      <c r="I26" s="1663"/>
      <c r="J26" s="631" t="s">
        <v>546</v>
      </c>
      <c r="K26" s="632"/>
      <c r="L26" s="828" t="s">
        <v>547</v>
      </c>
      <c r="M26" s="1087"/>
      <c r="N26" s="1082"/>
      <c r="O26" s="1082"/>
      <c r="P26" s="1088"/>
    </row>
    <row r="27" spans="1:25" s="6" customFormat="1" ht="15.75" customHeight="1" thickBot="1" x14ac:dyDescent="0.25">
      <c r="A27" s="16"/>
      <c r="B27" s="621" t="s">
        <v>118</v>
      </c>
      <c r="C27" s="634" t="s">
        <v>543</v>
      </c>
      <c r="D27" s="635" t="s">
        <v>541</v>
      </c>
      <c r="E27" s="636"/>
      <c r="F27" s="639" t="s">
        <v>60</v>
      </c>
      <c r="G27" s="1652" t="s">
        <v>157</v>
      </c>
      <c r="H27" s="1653"/>
      <c r="I27" s="1654"/>
      <c r="J27" s="634" t="s">
        <v>549</v>
      </c>
      <c r="K27" s="635" t="s">
        <v>548</v>
      </c>
      <c r="L27" s="829"/>
      <c r="M27" s="1087"/>
      <c r="N27" s="1082"/>
      <c r="O27" s="1082"/>
      <c r="P27" s="1088"/>
    </row>
    <row r="28" spans="1:25" ht="15.75" customHeight="1" thickBot="1" x14ac:dyDescent="0.25">
      <c r="A28" s="16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6"/>
      <c r="M28" s="1087"/>
      <c r="N28" s="1082"/>
      <c r="O28" s="1082"/>
      <c r="P28" s="1088"/>
      <c r="U28" s="1359"/>
    </row>
    <row r="29" spans="1:25" s="6" customFormat="1" ht="15.75" customHeight="1" thickBot="1" x14ac:dyDescent="0.25">
      <c r="A29" s="16"/>
      <c r="B29" s="841" t="s">
        <v>644</v>
      </c>
      <c r="C29" s="1666" t="s">
        <v>522</v>
      </c>
      <c r="D29" s="1666"/>
      <c r="E29" s="1666"/>
      <c r="F29" s="1666"/>
      <c r="G29" s="1666"/>
      <c r="H29" s="1666"/>
      <c r="I29" s="1666"/>
      <c r="J29" s="1666"/>
      <c r="K29" s="1666"/>
      <c r="L29" s="1666"/>
      <c r="M29" s="1087"/>
      <c r="N29" s="1082"/>
      <c r="O29" s="1082"/>
      <c r="P29" s="1088"/>
      <c r="Q29" s="2"/>
      <c r="U29" s="1359"/>
      <c r="X29" s="1358"/>
      <c r="Y29" s="1357"/>
    </row>
    <row r="30" spans="1:25" ht="15.75" customHeight="1" thickBot="1" x14ac:dyDescent="0.25">
      <c r="A30" s="16"/>
      <c r="B30" s="849" t="s">
        <v>677</v>
      </c>
      <c r="C30" s="130" t="s">
        <v>678</v>
      </c>
      <c r="D30" s="128" t="s">
        <v>680</v>
      </c>
      <c r="E30" s="128" t="s">
        <v>682</v>
      </c>
      <c r="F30" s="824" t="s">
        <v>679</v>
      </c>
      <c r="G30" s="156" t="s">
        <v>681</v>
      </c>
      <c r="H30" s="839" t="s">
        <v>16</v>
      </c>
      <c r="I30" s="1664" t="s">
        <v>676</v>
      </c>
      <c r="J30" s="1665"/>
      <c r="K30" s="189" t="s">
        <v>64</v>
      </c>
      <c r="L30" s="1083" t="s">
        <v>683</v>
      </c>
      <c r="M30" s="128" t="s">
        <v>519</v>
      </c>
      <c r="N30" s="824" t="s">
        <v>499</v>
      </c>
      <c r="O30" s="156" t="s">
        <v>63</v>
      </c>
      <c r="P30" s="1088"/>
      <c r="U30" s="1362"/>
      <c r="X30" s="1358"/>
      <c r="Y30" s="1357"/>
    </row>
    <row r="31" spans="1:25" ht="15.75" customHeight="1" x14ac:dyDescent="0.2">
      <c r="A31" s="16"/>
      <c r="B31" s="842" t="s">
        <v>116</v>
      </c>
      <c r="C31" s="322"/>
      <c r="D31" s="66" t="s">
        <v>684</v>
      </c>
      <c r="E31" s="66" t="s">
        <v>649</v>
      </c>
      <c r="F31" s="32" t="s">
        <v>685</v>
      </c>
      <c r="G31" s="72" t="s">
        <v>686</v>
      </c>
      <c r="H31" s="850" t="s">
        <v>4</v>
      </c>
      <c r="I31" s="843" t="s">
        <v>128</v>
      </c>
      <c r="J31" s="844"/>
      <c r="K31" s="322"/>
      <c r="L31" s="66" t="s">
        <v>704</v>
      </c>
      <c r="M31" s="66" t="s">
        <v>528</v>
      </c>
      <c r="N31" s="32" t="s">
        <v>1037</v>
      </c>
      <c r="O31" s="72" t="s">
        <v>535</v>
      </c>
      <c r="P31" s="1088"/>
      <c r="U31" s="1362"/>
      <c r="X31" s="1358"/>
      <c r="Y31" s="1357"/>
    </row>
    <row r="32" spans="1:25" ht="15.75" customHeight="1" x14ac:dyDescent="0.2">
      <c r="A32" s="16"/>
      <c r="B32" s="819" t="s">
        <v>158</v>
      </c>
      <c r="C32" s="65" t="s">
        <v>692</v>
      </c>
      <c r="D32" s="323"/>
      <c r="E32" s="71" t="s">
        <v>687</v>
      </c>
      <c r="F32" s="31" t="s">
        <v>688</v>
      </c>
      <c r="G32" s="73" t="s">
        <v>689</v>
      </c>
      <c r="H32" s="851" t="s">
        <v>5</v>
      </c>
      <c r="I32" s="845" t="s">
        <v>512</v>
      </c>
      <c r="J32" s="846"/>
      <c r="K32" s="65" t="s">
        <v>1036</v>
      </c>
      <c r="L32" s="323"/>
      <c r="M32" s="71" t="s">
        <v>227</v>
      </c>
      <c r="N32" s="31" t="s">
        <v>1043</v>
      </c>
      <c r="O32" s="73" t="s">
        <v>607</v>
      </c>
      <c r="P32" s="1088"/>
      <c r="U32" s="1362"/>
      <c r="X32" s="1358"/>
      <c r="Y32" s="1357"/>
    </row>
    <row r="33" spans="1:25" ht="15.75" customHeight="1" x14ac:dyDescent="0.2">
      <c r="A33" s="16"/>
      <c r="B33" s="819" t="s">
        <v>157</v>
      </c>
      <c r="C33" s="65" t="s">
        <v>650</v>
      </c>
      <c r="D33" s="71" t="s">
        <v>693</v>
      </c>
      <c r="E33" s="323"/>
      <c r="F33" s="31" t="s">
        <v>543</v>
      </c>
      <c r="G33" s="73" t="s">
        <v>690</v>
      </c>
      <c r="H33" s="852" t="s">
        <v>6</v>
      </c>
      <c r="I33" s="845" t="s">
        <v>513</v>
      </c>
      <c r="J33" s="846"/>
      <c r="K33" s="65" t="s">
        <v>528</v>
      </c>
      <c r="L33" s="71" t="s">
        <v>226</v>
      </c>
      <c r="M33" s="323"/>
      <c r="N33" s="31" t="s">
        <v>805</v>
      </c>
      <c r="O33" s="73" t="s">
        <v>1038</v>
      </c>
      <c r="P33" s="1088"/>
      <c r="U33" s="1362"/>
      <c r="X33" s="1358"/>
      <c r="Y33" s="1357"/>
    </row>
    <row r="34" spans="1:25" ht="15.75" customHeight="1" x14ac:dyDescent="0.2">
      <c r="A34" s="16"/>
      <c r="B34" s="819" t="s">
        <v>118</v>
      </c>
      <c r="C34" s="65" t="s">
        <v>694</v>
      </c>
      <c r="D34" s="71" t="s">
        <v>696</v>
      </c>
      <c r="E34" s="71" t="s">
        <v>539</v>
      </c>
      <c r="F34" s="835" t="s">
        <v>699</v>
      </c>
      <c r="G34" s="73" t="s">
        <v>691</v>
      </c>
      <c r="H34" s="853" t="s">
        <v>702</v>
      </c>
      <c r="I34" s="845" t="s">
        <v>427</v>
      </c>
      <c r="J34" s="846"/>
      <c r="K34" s="65" t="s">
        <v>1039</v>
      </c>
      <c r="L34" s="71" t="s">
        <v>1044</v>
      </c>
      <c r="M34" s="71" t="s">
        <v>806</v>
      </c>
      <c r="N34" s="834"/>
      <c r="O34" s="73" t="s">
        <v>1042</v>
      </c>
      <c r="P34" s="1088"/>
      <c r="U34" s="1362"/>
      <c r="X34" s="1358"/>
      <c r="Y34" s="1357"/>
    </row>
    <row r="35" spans="1:25" ht="15.75" customHeight="1" thickBot="1" x14ac:dyDescent="0.25">
      <c r="A35" s="16"/>
      <c r="B35" s="820" t="s">
        <v>158</v>
      </c>
      <c r="C35" s="67" t="s">
        <v>695</v>
      </c>
      <c r="D35" s="68" t="s">
        <v>698</v>
      </c>
      <c r="E35" s="68" t="s">
        <v>697</v>
      </c>
      <c r="F35" s="140" t="s">
        <v>691</v>
      </c>
      <c r="G35" s="836" t="s">
        <v>700</v>
      </c>
      <c r="H35" s="929" t="s">
        <v>703</v>
      </c>
      <c r="I35" s="847" t="s">
        <v>63</v>
      </c>
      <c r="J35" s="848"/>
      <c r="K35" s="67" t="s">
        <v>531</v>
      </c>
      <c r="L35" s="68" t="s">
        <v>606</v>
      </c>
      <c r="M35" s="68" t="s">
        <v>1040</v>
      </c>
      <c r="N35" s="140" t="s">
        <v>1041</v>
      </c>
      <c r="O35" s="324"/>
      <c r="P35" s="1088"/>
      <c r="U35" s="1362"/>
      <c r="X35" s="1358"/>
      <c r="Y35" s="1357"/>
    </row>
    <row r="36" spans="1:25" ht="15.75" customHeight="1" thickBot="1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087"/>
      <c r="N36" s="1082"/>
      <c r="O36" s="1082"/>
      <c r="P36" s="1088"/>
      <c r="U36" s="1362"/>
      <c r="X36" s="1358"/>
      <c r="Y36" s="1357"/>
    </row>
    <row r="37" spans="1:25" s="6" customFormat="1" ht="15.75" customHeight="1" thickBot="1" x14ac:dyDescent="0.25">
      <c r="A37" s="16"/>
      <c r="B37" s="911" t="s">
        <v>745</v>
      </c>
      <c r="C37" s="1506" t="s">
        <v>723</v>
      </c>
      <c r="D37" s="1506"/>
      <c r="E37" s="1506"/>
      <c r="F37" s="1506"/>
      <c r="G37" s="1506"/>
      <c r="H37" s="1506"/>
      <c r="I37" s="1506"/>
      <c r="J37" s="1506"/>
      <c r="K37" s="1506"/>
      <c r="L37" s="1506"/>
      <c r="M37" s="1087"/>
      <c r="N37" s="1082"/>
      <c r="O37" s="1082"/>
      <c r="P37" s="1088"/>
      <c r="Q37" s="2"/>
      <c r="U37" s="1359"/>
      <c r="X37" s="1360"/>
    </row>
    <row r="38" spans="1:25" s="6" customFormat="1" ht="15.75" customHeight="1" thickBot="1" x14ac:dyDescent="0.25">
      <c r="A38" s="16"/>
      <c r="B38" s="875" t="s">
        <v>130</v>
      </c>
      <c r="C38" s="905" t="s">
        <v>162</v>
      </c>
      <c r="D38" s="906" t="s">
        <v>273</v>
      </c>
      <c r="E38" s="912" t="s">
        <v>499</v>
      </c>
      <c r="F38" s="613" t="s">
        <v>90</v>
      </c>
      <c r="G38" s="1667" t="s">
        <v>131</v>
      </c>
      <c r="H38" s="1668"/>
      <c r="I38" s="1669"/>
      <c r="J38" s="913" t="s">
        <v>160</v>
      </c>
      <c r="K38" s="906" t="s">
        <v>63</v>
      </c>
      <c r="L38" s="914" t="s">
        <v>517</v>
      </c>
      <c r="M38" s="1087"/>
      <c r="N38" s="1082"/>
      <c r="O38" s="1082"/>
      <c r="P38" s="1088"/>
      <c r="U38" s="1359"/>
    </row>
    <row r="39" spans="1:25" s="6" customFormat="1" ht="15.75" customHeight="1" x14ac:dyDescent="0.2">
      <c r="A39" s="16"/>
      <c r="B39" s="879" t="s">
        <v>116</v>
      </c>
      <c r="C39" s="322"/>
      <c r="D39" s="66" t="s">
        <v>807</v>
      </c>
      <c r="E39" s="72" t="s">
        <v>524</v>
      </c>
      <c r="F39" s="292" t="s">
        <v>809</v>
      </c>
      <c r="G39" s="1670" t="s">
        <v>159</v>
      </c>
      <c r="H39" s="1671"/>
      <c r="I39" s="1672"/>
      <c r="J39" s="322"/>
      <c r="K39" s="66" t="s">
        <v>801</v>
      </c>
      <c r="L39" s="32" t="s">
        <v>799</v>
      </c>
      <c r="M39" s="1087"/>
      <c r="N39" s="1082"/>
      <c r="O39" s="1082"/>
      <c r="P39" s="1088"/>
    </row>
    <row r="40" spans="1:25" s="6" customFormat="1" ht="15.75" customHeight="1" x14ac:dyDescent="0.2">
      <c r="A40" s="16"/>
      <c r="B40" s="885" t="s">
        <v>128</v>
      </c>
      <c r="C40" s="65" t="s">
        <v>808</v>
      </c>
      <c r="D40" s="323"/>
      <c r="E40" s="73" t="s">
        <v>805</v>
      </c>
      <c r="F40" s="293" t="s">
        <v>810</v>
      </c>
      <c r="G40" s="1673" t="s">
        <v>63</v>
      </c>
      <c r="H40" s="1674"/>
      <c r="I40" s="1675"/>
      <c r="J40" s="65" t="s">
        <v>802</v>
      </c>
      <c r="K40" s="323"/>
      <c r="L40" s="31" t="s">
        <v>803</v>
      </c>
      <c r="M40" s="1087"/>
      <c r="N40" s="1082"/>
      <c r="O40" s="1082"/>
      <c r="P40" s="1088"/>
      <c r="Q40" s="160"/>
    </row>
    <row r="41" spans="1:25" s="6" customFormat="1" ht="15.75" customHeight="1" thickBot="1" x14ac:dyDescent="0.25">
      <c r="A41" s="16"/>
      <c r="B41" s="881" t="s">
        <v>427</v>
      </c>
      <c r="C41" s="67" t="s">
        <v>525</v>
      </c>
      <c r="D41" s="68" t="s">
        <v>806</v>
      </c>
      <c r="E41" s="324"/>
      <c r="F41" s="294" t="s">
        <v>811</v>
      </c>
      <c r="G41" s="1676" t="s">
        <v>512</v>
      </c>
      <c r="H41" s="1677"/>
      <c r="I41" s="1678"/>
      <c r="J41" s="67" t="s">
        <v>800</v>
      </c>
      <c r="K41" s="68" t="s">
        <v>804</v>
      </c>
      <c r="L41" s="711"/>
      <c r="M41" s="1087"/>
      <c r="N41" s="1082"/>
      <c r="O41" s="1082"/>
      <c r="P41" s="1088"/>
      <c r="Q41" s="160"/>
    </row>
    <row r="42" spans="1:25" s="6" customFormat="1" ht="15.75" customHeight="1" thickBot="1" x14ac:dyDescent="0.25">
      <c r="A42" s="16"/>
      <c r="B42" s="875" t="s">
        <v>508</v>
      </c>
      <c r="C42" s="905" t="s">
        <v>518</v>
      </c>
      <c r="D42" s="906" t="s">
        <v>161</v>
      </c>
      <c r="E42" s="912" t="s">
        <v>519</v>
      </c>
      <c r="F42" s="613" t="s">
        <v>90</v>
      </c>
      <c r="G42" s="1679" t="s">
        <v>509</v>
      </c>
      <c r="H42" s="1680"/>
      <c r="I42" s="1681"/>
      <c r="J42" s="673" t="s">
        <v>499</v>
      </c>
      <c r="K42" s="674" t="s">
        <v>517</v>
      </c>
      <c r="L42" s="826" t="s">
        <v>161</v>
      </c>
      <c r="M42" s="1087"/>
      <c r="N42" s="1082"/>
      <c r="O42" s="1082"/>
      <c r="P42" s="1088"/>
    </row>
    <row r="43" spans="1:25" s="6" customFormat="1" ht="15.75" customHeight="1" x14ac:dyDescent="0.2">
      <c r="A43" s="16"/>
      <c r="B43" s="915" t="s">
        <v>157</v>
      </c>
      <c r="C43" s="628"/>
      <c r="D43" s="629" t="s">
        <v>781</v>
      </c>
      <c r="E43" s="630" t="s">
        <v>782</v>
      </c>
      <c r="F43" s="292" t="s">
        <v>790</v>
      </c>
      <c r="G43" s="1682" t="s">
        <v>815</v>
      </c>
      <c r="H43" s="1683"/>
      <c r="I43" s="1684"/>
      <c r="J43" s="628"/>
      <c r="K43" s="629" t="s">
        <v>788</v>
      </c>
      <c r="L43" s="827" t="s">
        <v>785</v>
      </c>
      <c r="M43" s="1087"/>
      <c r="N43" s="1082"/>
      <c r="O43" s="1082"/>
      <c r="P43" s="1088"/>
    </row>
    <row r="44" spans="1:25" s="6" customFormat="1" ht="15.75" customHeight="1" x14ac:dyDescent="0.2">
      <c r="A44" s="16"/>
      <c r="B44" s="901" t="s">
        <v>158</v>
      </c>
      <c r="C44" s="631" t="s">
        <v>780</v>
      </c>
      <c r="D44" s="632"/>
      <c r="E44" s="633" t="s">
        <v>780</v>
      </c>
      <c r="F44" s="293" t="s">
        <v>791</v>
      </c>
      <c r="G44" s="1688" t="s">
        <v>816</v>
      </c>
      <c r="H44" s="1689"/>
      <c r="I44" s="1690"/>
      <c r="J44" s="631" t="s">
        <v>789</v>
      </c>
      <c r="K44" s="632"/>
      <c r="L44" s="828" t="s">
        <v>737</v>
      </c>
      <c r="M44" s="1087"/>
      <c r="N44" s="1082"/>
      <c r="O44" s="1082"/>
      <c r="P44" s="1088"/>
    </row>
    <row r="45" spans="1:25" s="6" customFormat="1" ht="15.75" customHeight="1" thickBot="1" x14ac:dyDescent="0.25">
      <c r="A45" s="16"/>
      <c r="B45" s="902" t="s">
        <v>513</v>
      </c>
      <c r="C45" s="634" t="s">
        <v>783</v>
      </c>
      <c r="D45" s="635" t="s">
        <v>781</v>
      </c>
      <c r="E45" s="636"/>
      <c r="F45" s="294" t="s">
        <v>792</v>
      </c>
      <c r="G45" s="1685" t="s">
        <v>817</v>
      </c>
      <c r="H45" s="1686"/>
      <c r="I45" s="1687"/>
      <c r="J45" s="634" t="s">
        <v>784</v>
      </c>
      <c r="K45" s="635" t="s">
        <v>732</v>
      </c>
      <c r="L45" s="829"/>
      <c r="M45" s="1087"/>
      <c r="N45" s="1082"/>
      <c r="O45" s="1082"/>
      <c r="P45" s="1088"/>
    </row>
    <row r="46" spans="1:25" s="6" customFormat="1" ht="15.75" customHeight="1" thickBot="1" x14ac:dyDescent="0.25">
      <c r="A46" s="16"/>
      <c r="B46" s="615" t="s">
        <v>511</v>
      </c>
      <c r="C46" s="622" t="s">
        <v>273</v>
      </c>
      <c r="D46" s="623" t="s">
        <v>63</v>
      </c>
      <c r="E46" s="624" t="s">
        <v>519</v>
      </c>
      <c r="F46" s="625" t="s">
        <v>705</v>
      </c>
      <c r="G46" s="1655" t="s">
        <v>510</v>
      </c>
      <c r="H46" s="1656"/>
      <c r="I46" s="1657"/>
      <c r="J46" s="675" t="s">
        <v>162</v>
      </c>
      <c r="K46" s="676" t="s">
        <v>160</v>
      </c>
      <c r="L46" s="830" t="s">
        <v>518</v>
      </c>
      <c r="M46" s="1087"/>
      <c r="N46" s="1082"/>
      <c r="O46" s="1082"/>
      <c r="P46" s="1088"/>
    </row>
    <row r="47" spans="1:25" s="6" customFormat="1" ht="15.75" customHeight="1" x14ac:dyDescent="0.2">
      <c r="A47" s="16"/>
      <c r="B47" s="619" t="s">
        <v>819</v>
      </c>
      <c r="C47" s="628"/>
      <c r="D47" s="629" t="s">
        <v>787</v>
      </c>
      <c r="E47" s="630" t="s">
        <v>793</v>
      </c>
      <c r="F47" s="637" t="s">
        <v>61</v>
      </c>
      <c r="G47" s="1700" t="s">
        <v>821</v>
      </c>
      <c r="H47" s="1701"/>
      <c r="I47" s="1702"/>
      <c r="J47" s="628"/>
      <c r="K47" s="629" t="s">
        <v>795</v>
      </c>
      <c r="L47" s="827" t="s">
        <v>609</v>
      </c>
      <c r="M47" s="1087"/>
      <c r="N47" s="1082"/>
      <c r="O47" s="1082"/>
      <c r="P47" s="1088"/>
    </row>
    <row r="48" spans="1:25" s="6" customFormat="1" ht="15.75" customHeight="1" x14ac:dyDescent="0.2">
      <c r="A48" s="16"/>
      <c r="B48" s="620" t="s">
        <v>818</v>
      </c>
      <c r="C48" s="631" t="s">
        <v>786</v>
      </c>
      <c r="D48" s="916"/>
      <c r="E48" s="828" t="s">
        <v>797</v>
      </c>
      <c r="F48" s="638" t="s">
        <v>60</v>
      </c>
      <c r="G48" s="1703" t="s">
        <v>822</v>
      </c>
      <c r="H48" s="1704"/>
      <c r="I48" s="1705"/>
      <c r="J48" s="631" t="s">
        <v>796</v>
      </c>
      <c r="K48" s="632"/>
      <c r="L48" s="828" t="s">
        <v>381</v>
      </c>
      <c r="M48" s="1087"/>
      <c r="N48" s="1082"/>
      <c r="O48" s="1082"/>
      <c r="P48" s="1088"/>
    </row>
    <row r="49" spans="1:17" s="6" customFormat="1" ht="15.75" customHeight="1" thickBot="1" x14ac:dyDescent="0.25">
      <c r="A49" s="16"/>
      <c r="B49" s="621" t="s">
        <v>820</v>
      </c>
      <c r="C49" s="634" t="s">
        <v>794</v>
      </c>
      <c r="D49" s="635" t="s">
        <v>798</v>
      </c>
      <c r="E49" s="636"/>
      <c r="F49" s="639" t="s">
        <v>70</v>
      </c>
      <c r="G49" s="1697" t="s">
        <v>823</v>
      </c>
      <c r="H49" s="1698"/>
      <c r="I49" s="1699"/>
      <c r="J49" s="634" t="s">
        <v>604</v>
      </c>
      <c r="K49" s="635" t="s">
        <v>375</v>
      </c>
      <c r="L49" s="829"/>
      <c r="M49" s="1087"/>
      <c r="N49" s="1082"/>
      <c r="O49" s="1082"/>
      <c r="P49" s="1088"/>
    </row>
    <row r="50" spans="1:17" ht="15.75" customHeight="1" thickBot="1" x14ac:dyDescent="0.25">
      <c r="A50" s="16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6"/>
      <c r="M50" s="1087"/>
      <c r="N50" s="1082"/>
      <c r="O50" s="1082"/>
      <c r="P50" s="1088"/>
    </row>
    <row r="51" spans="1:17" s="6" customFormat="1" ht="15.75" customHeight="1" thickBot="1" x14ac:dyDescent="0.25">
      <c r="A51" s="16"/>
      <c r="B51" s="983" t="s">
        <v>829</v>
      </c>
      <c r="C51" s="1406" t="s">
        <v>779</v>
      </c>
      <c r="D51" s="1406"/>
      <c r="E51" s="1406"/>
      <c r="F51" s="1406"/>
      <c r="G51" s="1406"/>
      <c r="H51" s="1406"/>
      <c r="I51" s="1406"/>
      <c r="J51" s="1406"/>
      <c r="K51" s="1406"/>
      <c r="L51" s="1406"/>
      <c r="M51" s="212"/>
      <c r="N51" s="213"/>
      <c r="O51" s="213"/>
      <c r="P51" s="214"/>
      <c r="Q51" s="2"/>
    </row>
    <row r="52" spans="1:17" s="6" customFormat="1" ht="15.75" customHeight="1" thickBot="1" x14ac:dyDescent="0.25">
      <c r="A52" s="16"/>
      <c r="B52" s="941" t="s">
        <v>130</v>
      </c>
      <c r="C52" s="946" t="s">
        <v>160</v>
      </c>
      <c r="D52" s="947" t="s">
        <v>519</v>
      </c>
      <c r="E52" s="948" t="s">
        <v>499</v>
      </c>
      <c r="F52" s="613" t="s">
        <v>90</v>
      </c>
      <c r="G52" s="1408" t="s">
        <v>131</v>
      </c>
      <c r="H52" s="1409"/>
      <c r="I52" s="1410"/>
      <c r="J52" s="946" t="s">
        <v>193</v>
      </c>
      <c r="K52" s="947" t="s">
        <v>273</v>
      </c>
      <c r="L52" s="948" t="s">
        <v>517</v>
      </c>
      <c r="M52" s="1084" t="s">
        <v>90</v>
      </c>
      <c r="N52" s="213"/>
      <c r="O52" s="213"/>
      <c r="P52" s="214"/>
    </row>
    <row r="53" spans="1:17" s="6" customFormat="1" ht="15.75" customHeight="1" x14ac:dyDescent="0.2">
      <c r="A53" s="16"/>
      <c r="B53" s="973" t="s">
        <v>159</v>
      </c>
      <c r="C53" s="322"/>
      <c r="D53" s="66" t="s">
        <v>657</v>
      </c>
      <c r="E53" s="72" t="s">
        <v>807</v>
      </c>
      <c r="F53" s="292" t="s">
        <v>809</v>
      </c>
      <c r="G53" s="1414" t="s">
        <v>192</v>
      </c>
      <c r="H53" s="1415"/>
      <c r="I53" s="1416"/>
      <c r="J53" s="322"/>
      <c r="K53" s="66" t="s">
        <v>530</v>
      </c>
      <c r="L53" s="32" t="s">
        <v>242</v>
      </c>
      <c r="M53" s="1085" t="s">
        <v>813</v>
      </c>
      <c r="N53" s="213"/>
      <c r="O53" s="213"/>
      <c r="P53" s="214"/>
    </row>
    <row r="54" spans="1:17" s="6" customFormat="1" ht="15.75" customHeight="1" x14ac:dyDescent="0.2">
      <c r="A54" s="16"/>
      <c r="B54" s="984" t="s">
        <v>513</v>
      </c>
      <c r="C54" s="65" t="s">
        <v>658</v>
      </c>
      <c r="D54" s="323"/>
      <c r="E54" s="73" t="s">
        <v>889</v>
      </c>
      <c r="F54" s="293" t="s">
        <v>810</v>
      </c>
      <c r="G54" s="1491" t="s">
        <v>128</v>
      </c>
      <c r="H54" s="1492"/>
      <c r="I54" s="1493"/>
      <c r="J54" s="65" t="s">
        <v>534</v>
      </c>
      <c r="K54" s="323"/>
      <c r="L54" s="31" t="s">
        <v>235</v>
      </c>
      <c r="M54" s="1086" t="s">
        <v>812</v>
      </c>
      <c r="N54" s="626"/>
      <c r="O54" s="626"/>
      <c r="P54" s="627"/>
      <c r="Q54" s="160"/>
    </row>
    <row r="55" spans="1:17" s="6" customFormat="1" ht="15.75" customHeight="1" thickBot="1" x14ac:dyDescent="0.25">
      <c r="A55" s="16"/>
      <c r="B55" s="985" t="s">
        <v>427</v>
      </c>
      <c r="C55" s="67" t="s">
        <v>808</v>
      </c>
      <c r="D55" s="68" t="s">
        <v>890</v>
      </c>
      <c r="E55" s="324"/>
      <c r="F55" s="294" t="s">
        <v>811</v>
      </c>
      <c r="G55" s="1494" t="s">
        <v>512</v>
      </c>
      <c r="H55" s="1495"/>
      <c r="I55" s="1496"/>
      <c r="J55" s="67" t="s">
        <v>603</v>
      </c>
      <c r="K55" s="68" t="s">
        <v>236</v>
      </c>
      <c r="L55" s="711"/>
      <c r="M55" s="1086" t="s">
        <v>814</v>
      </c>
      <c r="N55" s="626"/>
      <c r="O55" s="626"/>
      <c r="P55" s="627"/>
      <c r="Q55" s="160"/>
    </row>
    <row r="56" spans="1:17" s="6" customFormat="1" ht="15.75" customHeight="1" thickBot="1" x14ac:dyDescent="0.25">
      <c r="A56" s="16"/>
      <c r="B56" s="941" t="s">
        <v>508</v>
      </c>
      <c r="C56" s="949" t="s">
        <v>162</v>
      </c>
      <c r="D56" s="947" t="s">
        <v>63</v>
      </c>
      <c r="E56" s="986" t="s">
        <v>161</v>
      </c>
      <c r="F56" s="613" t="s">
        <v>90</v>
      </c>
      <c r="G56" s="1636" t="s">
        <v>509</v>
      </c>
      <c r="H56" s="1637"/>
      <c r="I56" s="1638"/>
      <c r="J56" s="992" t="s">
        <v>499</v>
      </c>
      <c r="K56" s="991" t="s">
        <v>517</v>
      </c>
      <c r="L56" s="990" t="s">
        <v>161</v>
      </c>
      <c r="M56" s="1089" t="s">
        <v>705</v>
      </c>
      <c r="N56" s="213"/>
      <c r="O56" s="213"/>
      <c r="P56" s="214"/>
    </row>
    <row r="57" spans="1:17" s="6" customFormat="1" ht="15.75" customHeight="1" x14ac:dyDescent="0.2">
      <c r="A57" s="16"/>
      <c r="B57" s="942" t="s">
        <v>116</v>
      </c>
      <c r="C57" s="628"/>
      <c r="D57" s="629" t="s">
        <v>433</v>
      </c>
      <c r="E57" s="630" t="s">
        <v>887</v>
      </c>
      <c r="F57" s="292" t="s">
        <v>790</v>
      </c>
      <c r="G57" s="1639" t="s">
        <v>815</v>
      </c>
      <c r="H57" s="1640"/>
      <c r="I57" s="1641"/>
      <c r="J57" s="628"/>
      <c r="K57" s="629" t="s">
        <v>735</v>
      </c>
      <c r="L57" s="827" t="s">
        <v>280</v>
      </c>
      <c r="M57" s="1090" t="s">
        <v>216</v>
      </c>
      <c r="N57" s="213"/>
      <c r="O57" s="213"/>
      <c r="P57" s="214"/>
    </row>
    <row r="58" spans="1:17" s="6" customFormat="1" ht="15.75" customHeight="1" x14ac:dyDescent="0.2">
      <c r="A58" s="16"/>
      <c r="B58" s="943" t="s">
        <v>63</v>
      </c>
      <c r="C58" s="631" t="s">
        <v>429</v>
      </c>
      <c r="D58" s="632"/>
      <c r="E58" s="633" t="s">
        <v>537</v>
      </c>
      <c r="F58" s="293" t="s">
        <v>792</v>
      </c>
      <c r="G58" s="1642" t="s">
        <v>816</v>
      </c>
      <c r="H58" s="1643"/>
      <c r="I58" s="1644"/>
      <c r="J58" s="631" t="s">
        <v>726</v>
      </c>
      <c r="K58" s="632"/>
      <c r="L58" s="828" t="s">
        <v>731</v>
      </c>
      <c r="M58" s="1091" t="s">
        <v>81</v>
      </c>
      <c r="N58" s="213"/>
      <c r="O58" s="213"/>
      <c r="P58" s="214"/>
    </row>
    <row r="59" spans="1:17" s="6" customFormat="1" ht="15.75" customHeight="1" thickBot="1" x14ac:dyDescent="0.25">
      <c r="A59" s="16"/>
      <c r="B59" s="975" t="s">
        <v>873</v>
      </c>
      <c r="C59" s="634" t="s">
        <v>888</v>
      </c>
      <c r="D59" s="635" t="s">
        <v>536</v>
      </c>
      <c r="E59" s="636"/>
      <c r="F59" s="294" t="s">
        <v>791</v>
      </c>
      <c r="G59" s="1645" t="s">
        <v>817</v>
      </c>
      <c r="H59" s="1646"/>
      <c r="I59" s="1647"/>
      <c r="J59" s="634" t="s">
        <v>277</v>
      </c>
      <c r="K59" s="635" t="s">
        <v>736</v>
      </c>
      <c r="L59" s="829"/>
      <c r="M59" s="1091" t="s">
        <v>79</v>
      </c>
      <c r="N59" s="213"/>
      <c r="O59" s="213"/>
      <c r="P59" s="214"/>
    </row>
    <row r="60" spans="1:17" s="6" customFormat="1" ht="15.75" customHeight="1" thickBot="1" x14ac:dyDescent="0.25">
      <c r="A60" s="16"/>
      <c r="B60" s="993" t="s">
        <v>511</v>
      </c>
      <c r="C60" s="997" t="s">
        <v>519</v>
      </c>
      <c r="D60" s="998" t="s">
        <v>273</v>
      </c>
      <c r="E60" s="999" t="s">
        <v>63</v>
      </c>
      <c r="F60" s="1000" t="s">
        <v>705</v>
      </c>
      <c r="G60" s="1648" t="s">
        <v>510</v>
      </c>
      <c r="H60" s="1649"/>
      <c r="I60" s="1650"/>
      <c r="J60" s="989" t="s">
        <v>160</v>
      </c>
      <c r="K60" s="988" t="s">
        <v>518</v>
      </c>
      <c r="L60" s="987" t="s">
        <v>162</v>
      </c>
      <c r="M60" s="1089" t="s">
        <v>705</v>
      </c>
      <c r="N60" s="1706"/>
      <c r="O60" s="1706"/>
      <c r="P60" s="1707"/>
    </row>
    <row r="61" spans="1:17" s="6" customFormat="1" ht="15.75" customHeight="1" x14ac:dyDescent="0.2">
      <c r="A61" s="16"/>
      <c r="B61" s="994" t="s">
        <v>874</v>
      </c>
      <c r="C61" s="1003" t="s">
        <v>883</v>
      </c>
      <c r="D61" s="1007" t="s">
        <v>881</v>
      </c>
      <c r="E61" s="630" t="s">
        <v>736</v>
      </c>
      <c r="F61" s="1001" t="s">
        <v>70</v>
      </c>
      <c r="G61" s="1708" t="s">
        <v>877</v>
      </c>
      <c r="H61" s="1709"/>
      <c r="I61" s="1710"/>
      <c r="J61" s="628"/>
      <c r="K61" s="629" t="s">
        <v>543</v>
      </c>
      <c r="L61" s="827" t="s">
        <v>693</v>
      </c>
      <c r="M61" s="1090" t="s">
        <v>5</v>
      </c>
      <c r="N61" s="213"/>
      <c r="O61" s="213"/>
      <c r="P61" s="214"/>
    </row>
    <row r="62" spans="1:17" s="6" customFormat="1" ht="15.75" customHeight="1" x14ac:dyDescent="0.2">
      <c r="A62" s="16"/>
      <c r="B62" s="995" t="s">
        <v>875</v>
      </c>
      <c r="C62" s="1006" t="s">
        <v>880</v>
      </c>
      <c r="D62" s="1004" t="s">
        <v>883</v>
      </c>
      <c r="E62" s="828" t="s">
        <v>429</v>
      </c>
      <c r="F62" s="1001" t="s">
        <v>61</v>
      </c>
      <c r="G62" s="1630" t="s">
        <v>879</v>
      </c>
      <c r="H62" s="1631"/>
      <c r="I62" s="1632"/>
      <c r="J62" s="631" t="s">
        <v>539</v>
      </c>
      <c r="K62" s="632"/>
      <c r="L62" s="828" t="s">
        <v>885</v>
      </c>
      <c r="M62" s="1091" t="s">
        <v>6</v>
      </c>
      <c r="N62" s="213"/>
      <c r="O62" s="213"/>
      <c r="P62" s="214"/>
    </row>
    <row r="63" spans="1:17" s="6" customFormat="1" ht="15.75" customHeight="1" thickBot="1" x14ac:dyDescent="0.25">
      <c r="A63" s="16"/>
      <c r="B63" s="996" t="s">
        <v>876</v>
      </c>
      <c r="C63" s="634" t="s">
        <v>731</v>
      </c>
      <c r="D63" s="635" t="s">
        <v>433</v>
      </c>
      <c r="E63" s="1005" t="s">
        <v>882</v>
      </c>
      <c r="F63" s="1002" t="s">
        <v>60</v>
      </c>
      <c r="G63" s="1633" t="s">
        <v>878</v>
      </c>
      <c r="H63" s="1634"/>
      <c r="I63" s="1635"/>
      <c r="J63" s="634" t="s">
        <v>687</v>
      </c>
      <c r="K63" s="635" t="s">
        <v>884</v>
      </c>
      <c r="L63" s="829"/>
      <c r="M63" s="1091" t="s">
        <v>4</v>
      </c>
      <c r="N63" s="213"/>
      <c r="O63" s="213"/>
      <c r="P63" s="214"/>
    </row>
    <row r="64" spans="1:17" ht="15.75" customHeight="1" thickBot="1" x14ac:dyDescent="0.25">
      <c r="A64" s="16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6"/>
      <c r="M64" s="1627"/>
      <c r="N64" s="1628"/>
      <c r="O64" s="1628"/>
      <c r="P64" s="1629"/>
    </row>
    <row r="65" spans="1:22" s="6" customFormat="1" ht="15.75" customHeight="1" thickBot="1" x14ac:dyDescent="0.25">
      <c r="A65" s="16"/>
      <c r="B65" s="1020" t="s">
        <v>892</v>
      </c>
      <c r="C65" s="1463" t="s">
        <v>872</v>
      </c>
      <c r="D65" s="1464"/>
      <c r="E65" s="1464"/>
      <c r="F65" s="1464"/>
      <c r="G65" s="1464"/>
      <c r="H65" s="1464"/>
      <c r="I65" s="1464"/>
      <c r="J65" s="1464"/>
      <c r="K65" s="1464"/>
      <c r="L65" s="1464"/>
      <c r="M65" s="1627"/>
      <c r="N65" s="1628"/>
      <c r="O65" s="1628"/>
      <c r="P65" s="1629"/>
      <c r="Q65" s="2"/>
    </row>
    <row r="66" spans="1:22" ht="15.75" customHeight="1" thickBot="1" x14ac:dyDescent="0.25">
      <c r="A66" s="253"/>
      <c r="B66" s="1021" t="s">
        <v>110</v>
      </c>
      <c r="C66" s="1011" t="s">
        <v>162</v>
      </c>
      <c r="D66" s="1012" t="s">
        <v>160</v>
      </c>
      <c r="E66" s="1013" t="s">
        <v>273</v>
      </c>
      <c r="F66" s="1080" t="s">
        <v>161</v>
      </c>
      <c r="G66" s="1012" t="s">
        <v>499</v>
      </c>
      <c r="H66" s="280" t="s">
        <v>71</v>
      </c>
      <c r="I66" s="1014" t="s">
        <v>65</v>
      </c>
      <c r="J66" s="1015" t="s">
        <v>933</v>
      </c>
      <c r="K66" s="1081" t="s">
        <v>934</v>
      </c>
      <c r="L66" s="1017" t="s">
        <v>252</v>
      </c>
      <c r="M66" s="209"/>
      <c r="N66" s="208"/>
      <c r="O66" s="208"/>
      <c r="P66" s="201"/>
    </row>
    <row r="67" spans="1:22" ht="15.75" customHeight="1" x14ac:dyDescent="0.2">
      <c r="A67" s="253"/>
      <c r="B67" s="1022" t="s">
        <v>116</v>
      </c>
      <c r="C67" s="332"/>
      <c r="D67" s="66" t="s">
        <v>949</v>
      </c>
      <c r="E67" s="66" t="s">
        <v>935</v>
      </c>
      <c r="F67" s="66" t="s">
        <v>941</v>
      </c>
      <c r="G67" s="32" t="s">
        <v>937</v>
      </c>
      <c r="H67" s="281"/>
      <c r="I67" s="70" t="s">
        <v>105</v>
      </c>
      <c r="J67" s="114" t="s">
        <v>4</v>
      </c>
      <c r="K67" s="1092">
        <v>10</v>
      </c>
      <c r="L67" s="709" t="s">
        <v>951</v>
      </c>
      <c r="M67" s="209"/>
      <c r="N67" s="208"/>
      <c r="O67" s="208"/>
      <c r="P67" s="201"/>
    </row>
    <row r="68" spans="1:22" ht="15.75" customHeight="1" x14ac:dyDescent="0.2">
      <c r="A68" s="253"/>
      <c r="B68" s="1023" t="s">
        <v>159</v>
      </c>
      <c r="C68" s="65" t="s">
        <v>950</v>
      </c>
      <c r="D68" s="333"/>
      <c r="E68" s="71" t="s">
        <v>949</v>
      </c>
      <c r="F68" s="71" t="s">
        <v>947</v>
      </c>
      <c r="G68" s="31" t="s">
        <v>939</v>
      </c>
      <c r="H68" s="290"/>
      <c r="I68" s="70" t="s">
        <v>237</v>
      </c>
      <c r="J68" s="114" t="s">
        <v>5</v>
      </c>
      <c r="K68" s="1093">
        <v>9</v>
      </c>
      <c r="L68" s="709" t="s">
        <v>952</v>
      </c>
      <c r="M68" s="209"/>
      <c r="N68" s="208"/>
      <c r="O68" s="208"/>
      <c r="P68" s="201"/>
    </row>
    <row r="69" spans="1:22" ht="15.75" customHeight="1" x14ac:dyDescent="0.2">
      <c r="A69" s="253"/>
      <c r="B69" s="1023" t="s">
        <v>128</v>
      </c>
      <c r="C69" s="65" t="s">
        <v>936</v>
      </c>
      <c r="D69" s="71" t="s">
        <v>950</v>
      </c>
      <c r="E69" s="333"/>
      <c r="F69" s="71" t="s">
        <v>945</v>
      </c>
      <c r="G69" s="31" t="s">
        <v>684</v>
      </c>
      <c r="H69" s="281"/>
      <c r="I69" s="70" t="s">
        <v>241</v>
      </c>
      <c r="J69" s="114" t="s">
        <v>6</v>
      </c>
      <c r="K69" s="1093">
        <v>8</v>
      </c>
      <c r="L69" s="709" t="s">
        <v>953</v>
      </c>
      <c r="M69" s="209"/>
      <c r="N69" s="208"/>
      <c r="O69" s="208"/>
      <c r="P69" s="201"/>
    </row>
    <row r="70" spans="1:22" ht="15.75" customHeight="1" x14ac:dyDescent="0.2">
      <c r="A70" s="253"/>
      <c r="B70" s="1023" t="s">
        <v>158</v>
      </c>
      <c r="C70" s="65" t="s">
        <v>942</v>
      </c>
      <c r="D70" s="71" t="s">
        <v>948</v>
      </c>
      <c r="E70" s="71" t="s">
        <v>946</v>
      </c>
      <c r="F70" s="333"/>
      <c r="G70" s="31" t="s">
        <v>943</v>
      </c>
      <c r="H70" s="281"/>
      <c r="I70" s="70" t="s">
        <v>285</v>
      </c>
      <c r="J70" s="114" t="s">
        <v>60</v>
      </c>
      <c r="K70" s="1093">
        <v>7</v>
      </c>
      <c r="L70" s="709" t="s">
        <v>954</v>
      </c>
      <c r="M70" s="209"/>
      <c r="N70" s="208"/>
      <c r="O70" s="208"/>
      <c r="P70" s="201"/>
    </row>
    <row r="71" spans="1:22" ht="15.75" customHeight="1" thickBot="1" x14ac:dyDescent="0.25">
      <c r="A71" s="253"/>
      <c r="B71" s="1023" t="s">
        <v>1035</v>
      </c>
      <c r="C71" s="279" t="s">
        <v>938</v>
      </c>
      <c r="D71" s="40" t="s">
        <v>940</v>
      </c>
      <c r="E71" s="40" t="s">
        <v>692</v>
      </c>
      <c r="F71" s="40" t="s">
        <v>944</v>
      </c>
      <c r="G71" s="334"/>
      <c r="H71" s="290"/>
      <c r="I71" s="36" t="s">
        <v>286</v>
      </c>
      <c r="J71" s="125" t="s">
        <v>61</v>
      </c>
      <c r="K71" s="1094">
        <v>6</v>
      </c>
      <c r="L71" s="710" t="s">
        <v>955</v>
      </c>
      <c r="M71" s="952"/>
      <c r="N71" s="953"/>
      <c r="O71" s="953"/>
      <c r="P71" s="954"/>
    </row>
    <row r="72" spans="1:22" ht="15.75" customHeight="1" thickBot="1" x14ac:dyDescent="0.25">
      <c r="A72" s="16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6"/>
      <c r="M72" s="1613"/>
      <c r="N72" s="1614"/>
      <c r="O72" s="1614"/>
      <c r="P72" s="1615"/>
    </row>
    <row r="73" spans="1:22" s="6" customFormat="1" ht="15.75" customHeight="1" thickBot="1" x14ac:dyDescent="0.25">
      <c r="A73" s="253"/>
      <c r="B73" s="1119" t="s">
        <v>971</v>
      </c>
      <c r="C73" s="1470" t="s">
        <v>969</v>
      </c>
      <c r="D73" s="1471"/>
      <c r="E73" s="1471"/>
      <c r="F73" s="1471"/>
      <c r="G73" s="1471"/>
      <c r="H73" s="1471"/>
      <c r="I73" s="1471"/>
      <c r="J73" s="1471"/>
      <c r="K73" s="1471"/>
      <c r="L73" s="1471"/>
      <c r="M73" s="1472"/>
      <c r="N73" s="1142"/>
      <c r="O73" s="1142"/>
      <c r="P73" s="1143"/>
      <c r="R73" s="2"/>
    </row>
    <row r="74" spans="1:22" s="122" customFormat="1" ht="13.5" customHeight="1" thickBot="1" x14ac:dyDescent="0.25">
      <c r="A74" s="16"/>
      <c r="B74" s="1144" t="s">
        <v>130</v>
      </c>
      <c r="C74" s="1149" t="s">
        <v>162</v>
      </c>
      <c r="D74" s="1150" t="s">
        <v>161</v>
      </c>
      <c r="E74" s="1150" t="s">
        <v>499</v>
      </c>
      <c r="F74" s="1151" t="s">
        <v>63</v>
      </c>
      <c r="G74" s="809" t="s">
        <v>16</v>
      </c>
      <c r="H74" s="1622" t="s">
        <v>131</v>
      </c>
      <c r="I74" s="1623"/>
      <c r="J74" s="1152" t="s">
        <v>160</v>
      </c>
      <c r="K74" s="1150" t="s">
        <v>273</v>
      </c>
      <c r="L74" s="1153" t="s">
        <v>193</v>
      </c>
      <c r="M74" s="809" t="s">
        <v>16</v>
      </c>
      <c r="N74" s="205"/>
      <c r="O74" s="205"/>
      <c r="P74" s="203"/>
      <c r="U74" s="159"/>
      <c r="V74" s="6"/>
    </row>
    <row r="75" spans="1:22" s="6" customFormat="1" ht="10.5" customHeight="1" x14ac:dyDescent="0.2">
      <c r="A75" s="16"/>
      <c r="B75" s="1145" t="s">
        <v>116</v>
      </c>
      <c r="C75" s="197"/>
      <c r="D75" s="66" t="s">
        <v>995</v>
      </c>
      <c r="E75" s="66" t="s">
        <v>999</v>
      </c>
      <c r="F75" s="32" t="s">
        <v>993</v>
      </c>
      <c r="G75" s="718" t="s">
        <v>4</v>
      </c>
      <c r="H75" s="1616" t="s">
        <v>990</v>
      </c>
      <c r="I75" s="1617"/>
      <c r="J75" s="197"/>
      <c r="K75" s="66" t="s">
        <v>1003</v>
      </c>
      <c r="L75" s="32" t="s">
        <v>377</v>
      </c>
      <c r="M75" s="718" t="s">
        <v>4</v>
      </c>
      <c r="N75" s="205"/>
      <c r="O75" s="205"/>
      <c r="P75" s="201"/>
      <c r="S75" s="160"/>
      <c r="T75" s="160"/>
      <c r="U75" s="160"/>
      <c r="V75" s="122"/>
    </row>
    <row r="76" spans="1:22" s="6" customFormat="1" ht="10.5" customHeight="1" x14ac:dyDescent="0.2">
      <c r="A76" s="16"/>
      <c r="B76" s="1145" t="s">
        <v>158</v>
      </c>
      <c r="C76" s="65" t="s">
        <v>996</v>
      </c>
      <c r="D76" s="198"/>
      <c r="E76" s="71" t="s">
        <v>998</v>
      </c>
      <c r="F76" s="31" t="s">
        <v>992</v>
      </c>
      <c r="G76" s="719" t="s">
        <v>6</v>
      </c>
      <c r="H76" s="1618" t="s">
        <v>128</v>
      </c>
      <c r="I76" s="1619"/>
      <c r="J76" s="65" t="s">
        <v>1004</v>
      </c>
      <c r="K76" s="198"/>
      <c r="L76" s="31" t="s">
        <v>1002</v>
      </c>
      <c r="M76" s="719" t="s">
        <v>6</v>
      </c>
      <c r="N76" s="205"/>
      <c r="O76" s="205"/>
      <c r="P76" s="201"/>
      <c r="S76" s="160"/>
      <c r="T76" s="160"/>
      <c r="U76" s="160"/>
      <c r="V76" s="122"/>
    </row>
    <row r="77" spans="1:22" s="6" customFormat="1" ht="10.5" customHeight="1" thickBot="1" x14ac:dyDescent="0.25">
      <c r="A77" s="16"/>
      <c r="B77" s="1145" t="s">
        <v>427</v>
      </c>
      <c r="C77" s="65" t="s">
        <v>1000</v>
      </c>
      <c r="D77" s="71" t="s">
        <v>997</v>
      </c>
      <c r="E77" s="198"/>
      <c r="F77" s="31" t="s">
        <v>431</v>
      </c>
      <c r="G77" s="810" t="s">
        <v>60</v>
      </c>
      <c r="H77" s="1620" t="s">
        <v>192</v>
      </c>
      <c r="I77" s="1621"/>
      <c r="J77" s="67" t="s">
        <v>380</v>
      </c>
      <c r="K77" s="68" t="s">
        <v>1001</v>
      </c>
      <c r="L77" s="193"/>
      <c r="M77" s="720" t="s">
        <v>5</v>
      </c>
      <c r="N77" s="205"/>
      <c r="O77" s="205"/>
      <c r="P77" s="201"/>
      <c r="S77" s="160"/>
      <c r="T77" s="160"/>
      <c r="U77" s="160"/>
    </row>
    <row r="78" spans="1:22" s="6" customFormat="1" ht="10.5" customHeight="1" thickBot="1" x14ac:dyDescent="0.25">
      <c r="A78" s="16"/>
      <c r="B78" s="1146" t="s">
        <v>989</v>
      </c>
      <c r="C78" s="67" t="s">
        <v>994</v>
      </c>
      <c r="D78" s="68" t="s">
        <v>991</v>
      </c>
      <c r="E78" s="68" t="s">
        <v>430</v>
      </c>
      <c r="F78" s="193"/>
      <c r="G78" s="720" t="s">
        <v>5</v>
      </c>
      <c r="H78" s="1529"/>
      <c r="I78" s="1530"/>
      <c r="J78" s="1530"/>
      <c r="K78" s="1530"/>
      <c r="L78" s="1530"/>
      <c r="M78" s="1531"/>
      <c r="N78" s="205"/>
      <c r="O78" s="205"/>
      <c r="P78" s="201"/>
      <c r="S78" s="160"/>
    </row>
    <row r="79" spans="1:22" s="6" customFormat="1" ht="10.5" customHeight="1" thickBot="1" x14ac:dyDescent="0.25">
      <c r="A79" s="16"/>
      <c r="B79" s="1147" t="s">
        <v>91</v>
      </c>
      <c r="C79" s="1532" t="s">
        <v>116</v>
      </c>
      <c r="D79" s="1533"/>
      <c r="E79" s="1534"/>
      <c r="F79" s="1532" t="s">
        <v>159</v>
      </c>
      <c r="G79" s="1533"/>
      <c r="H79" s="1534"/>
      <c r="I79" s="34" t="s">
        <v>836</v>
      </c>
      <c r="J79" s="76" t="s">
        <v>93</v>
      </c>
      <c r="K79" s="78">
        <v>9</v>
      </c>
      <c r="L79" s="246" t="s">
        <v>171</v>
      </c>
      <c r="M79" s="1624" t="s">
        <v>181</v>
      </c>
      <c r="N79" s="1625"/>
      <c r="O79" s="1625"/>
      <c r="P79" s="1626"/>
    </row>
    <row r="80" spans="1:22" s="6" customFormat="1" ht="10.5" customHeight="1" thickBot="1" x14ac:dyDescent="0.25">
      <c r="A80" s="16"/>
      <c r="B80" s="1148" t="s">
        <v>92</v>
      </c>
      <c r="C80" s="1532" t="s">
        <v>989</v>
      </c>
      <c r="D80" s="1533"/>
      <c r="E80" s="1534"/>
      <c r="F80" s="1532" t="s">
        <v>192</v>
      </c>
      <c r="G80" s="1533"/>
      <c r="H80" s="1534"/>
      <c r="I80" s="34" t="s">
        <v>761</v>
      </c>
      <c r="J80" s="76" t="s">
        <v>93</v>
      </c>
      <c r="K80" s="78">
        <v>17</v>
      </c>
      <c r="L80" s="247" t="s">
        <v>173</v>
      </c>
      <c r="M80" s="209"/>
      <c r="N80" s="208"/>
      <c r="O80" s="208"/>
      <c r="P80" s="201"/>
    </row>
    <row r="81" spans="1:25" s="6" customFormat="1" ht="10.5" customHeight="1" thickBot="1" x14ac:dyDescent="0.25">
      <c r="A81" s="16"/>
      <c r="B81" s="1148" t="s">
        <v>1005</v>
      </c>
      <c r="C81" s="1532" t="s">
        <v>427</v>
      </c>
      <c r="D81" s="1533"/>
      <c r="E81" s="1534"/>
      <c r="F81" s="1532" t="s">
        <v>128</v>
      </c>
      <c r="G81" s="1533"/>
      <c r="H81" s="1534"/>
      <c r="I81" s="33" t="s">
        <v>177</v>
      </c>
      <c r="J81" s="75" t="s">
        <v>93</v>
      </c>
      <c r="K81" s="77">
        <v>23</v>
      </c>
      <c r="L81" s="246" t="s">
        <v>762</v>
      </c>
      <c r="M81" s="1446"/>
      <c r="N81" s="1447"/>
      <c r="O81" s="1447"/>
      <c r="P81" s="1448"/>
    </row>
    <row r="82" spans="1:25" s="6" customFormat="1" ht="10.5" customHeight="1" thickBot="1" x14ac:dyDescent="0.25">
      <c r="A82" s="16"/>
      <c r="B82" s="1148" t="s">
        <v>1006</v>
      </c>
      <c r="C82" s="1532" t="s">
        <v>128</v>
      </c>
      <c r="D82" s="1533"/>
      <c r="E82" s="1534"/>
      <c r="F82" s="1532" t="s">
        <v>158</v>
      </c>
      <c r="G82" s="1533"/>
      <c r="H82" s="1534"/>
      <c r="I82" s="34" t="s">
        <v>616</v>
      </c>
      <c r="J82" s="76" t="s">
        <v>93</v>
      </c>
      <c r="K82" s="78">
        <v>9</v>
      </c>
      <c r="L82" s="247" t="s">
        <v>617</v>
      </c>
      <c r="M82" s="1624"/>
      <c r="N82" s="1625"/>
      <c r="O82" s="1625"/>
      <c r="P82" s="1626"/>
      <c r="S82" s="160"/>
      <c r="T82" s="160"/>
      <c r="U82" s="160"/>
    </row>
    <row r="83" spans="1:25" ht="5.25" customHeight="1" thickBot="1" x14ac:dyDescent="0.25">
      <c r="A83" s="253"/>
      <c r="B83" s="230"/>
      <c r="C83" s="230"/>
      <c r="D83" s="230"/>
      <c r="E83" s="230"/>
      <c r="F83" s="230"/>
      <c r="G83" s="230"/>
      <c r="H83" s="230"/>
      <c r="I83" s="230"/>
      <c r="J83" s="230"/>
      <c r="K83" s="230"/>
      <c r="L83" s="16"/>
      <c r="M83" s="1051"/>
      <c r="N83" s="1052"/>
      <c r="O83" s="1052"/>
      <c r="P83" s="1053"/>
    </row>
    <row r="84" spans="1:25" ht="19.5" customHeight="1" x14ac:dyDescent="0.2">
      <c r="A84" s="81" t="s">
        <v>72</v>
      </c>
      <c r="B84" s="82"/>
      <c r="C84" s="1434" t="s">
        <v>387</v>
      </c>
      <c r="D84" s="1434"/>
      <c r="E84" s="1434"/>
      <c r="F84" s="1434"/>
      <c r="G84" s="1434"/>
      <c r="H84" s="1434"/>
      <c r="I84" s="1434"/>
      <c r="J84" s="1434"/>
      <c r="K84" s="1434"/>
      <c r="L84" s="1434"/>
      <c r="M84" s="1434"/>
      <c r="N84" s="1434"/>
      <c r="O84" s="1434"/>
      <c r="P84" s="1435"/>
    </row>
    <row r="85" spans="1:25" ht="18.75" customHeight="1" thickBot="1" x14ac:dyDescent="0.3">
      <c r="A85" s="302" t="s">
        <v>1008</v>
      </c>
      <c r="B85" s="303"/>
      <c r="C85" s="303"/>
      <c r="D85" s="304"/>
      <c r="E85" s="80"/>
      <c r="F85" s="1132" t="s">
        <v>984</v>
      </c>
      <c r="G85" s="1107"/>
      <c r="H85" s="304"/>
      <c r="I85" s="79"/>
      <c r="J85" s="84"/>
      <c r="K85" s="79"/>
      <c r="L85" s="84"/>
      <c r="M85" s="80"/>
      <c r="N85" s="1107"/>
      <c r="O85" s="1107"/>
      <c r="P85" s="1108" t="s">
        <v>1007</v>
      </c>
    </row>
    <row r="86" spans="1:25" ht="5.25" hidden="1" customHeight="1" x14ac:dyDescent="0.2">
      <c r="A86" s="16"/>
      <c r="B86" s="230"/>
      <c r="C86" s="230"/>
      <c r="D86" s="230"/>
      <c r="E86" s="230"/>
      <c r="F86" s="230"/>
      <c r="G86" s="230"/>
      <c r="H86" s="230"/>
      <c r="I86" s="230"/>
      <c r="J86" s="230"/>
      <c r="K86" s="230"/>
      <c r="L86" s="16"/>
      <c r="M86" s="1402"/>
      <c r="N86" s="1403"/>
      <c r="O86" s="1403"/>
      <c r="P86" s="1404"/>
    </row>
    <row r="87" spans="1:25" s="210" customFormat="1" ht="10.5" x14ac:dyDescent="0.15">
      <c r="A87" s="225"/>
      <c r="B87" s="225"/>
      <c r="C87" s="225"/>
      <c r="D87" s="225" t="s">
        <v>706</v>
      </c>
      <c r="E87" s="225"/>
      <c r="F87" s="225"/>
      <c r="G87" s="225"/>
      <c r="H87" s="225"/>
      <c r="I87" s="225"/>
      <c r="J87" s="225"/>
      <c r="K87" s="225"/>
      <c r="L87" s="225"/>
      <c r="M87" s="1402"/>
      <c r="N87" s="1403"/>
      <c r="O87" s="1403"/>
      <c r="P87" s="1404"/>
      <c r="U87" s="1363"/>
      <c r="V87" s="1363"/>
      <c r="W87" s="1363"/>
      <c r="X87" s="1363"/>
      <c r="Y87" s="1363"/>
    </row>
    <row r="88" spans="1:25" s="211" customFormat="1" ht="11.25" thickBot="1" x14ac:dyDescent="0.2">
      <c r="A88" s="233"/>
      <c r="B88" s="854"/>
      <c r="C88" s="860" t="s">
        <v>550</v>
      </c>
      <c r="D88" s="858"/>
      <c r="E88" s="858"/>
      <c r="F88" s="855"/>
      <c r="G88" s="859" t="s">
        <v>551</v>
      </c>
      <c r="H88" s="856"/>
      <c r="I88" s="857"/>
      <c r="J88" s="854"/>
      <c r="K88" s="854"/>
      <c r="L88" s="854"/>
      <c r="M88" s="215"/>
      <c r="N88" s="216"/>
      <c r="O88" s="216"/>
      <c r="P88" s="217"/>
      <c r="U88" s="306"/>
      <c r="V88" s="306"/>
      <c r="W88" s="306"/>
      <c r="X88" s="306"/>
      <c r="Y88" s="306"/>
    </row>
    <row r="89" spans="1:25" s="29" customFormat="1" ht="10.15" customHeight="1" x14ac:dyDescent="0.15">
      <c r="A89" s="229"/>
      <c r="B89" s="855"/>
      <c r="C89" s="647">
        <v>1</v>
      </c>
      <c r="D89" s="652" t="s">
        <v>116</v>
      </c>
      <c r="E89" s="648"/>
      <c r="F89" s="855"/>
      <c r="G89" s="656">
        <v>6</v>
      </c>
      <c r="H89" s="1162" t="s">
        <v>63</v>
      </c>
      <c r="I89" s="664"/>
      <c r="J89" s="855"/>
      <c r="K89" s="855"/>
      <c r="L89" s="855"/>
      <c r="M89" s="215"/>
      <c r="N89" s="216"/>
      <c r="O89" s="216"/>
      <c r="P89" s="217"/>
      <c r="U89" s="160"/>
      <c r="V89" s="160"/>
      <c r="W89" s="160"/>
      <c r="X89" s="160"/>
      <c r="Y89" s="160"/>
    </row>
    <row r="90" spans="1:25" s="29" customFormat="1" ht="10.15" customHeight="1" x14ac:dyDescent="0.2">
      <c r="A90" s="229"/>
      <c r="B90" s="855"/>
      <c r="C90" s="645">
        <v>2</v>
      </c>
      <c r="D90" s="651" t="s">
        <v>159</v>
      </c>
      <c r="E90" s="646"/>
      <c r="F90" s="855"/>
      <c r="G90" s="654">
        <v>7</v>
      </c>
      <c r="H90" s="668" t="s">
        <v>513</v>
      </c>
      <c r="I90" s="655"/>
      <c r="J90" s="855"/>
      <c r="K90" s="855"/>
      <c r="L90" s="855"/>
      <c r="M90" s="206"/>
      <c r="N90" s="202"/>
      <c r="O90" s="202"/>
      <c r="P90" s="203"/>
      <c r="U90" s="160"/>
      <c r="V90" s="160"/>
      <c r="W90" s="160"/>
      <c r="X90" s="160"/>
      <c r="Y90" s="160"/>
    </row>
    <row r="91" spans="1:25" s="29" customFormat="1" ht="10.15" customHeight="1" x14ac:dyDescent="0.2">
      <c r="A91" s="229"/>
      <c r="B91" s="855"/>
      <c r="C91" s="661">
        <v>3</v>
      </c>
      <c r="D91" s="917" t="s">
        <v>192</v>
      </c>
      <c r="E91" s="662"/>
      <c r="F91" s="855"/>
      <c r="G91" s="663">
        <v>8</v>
      </c>
      <c r="H91" s="665" t="s">
        <v>118</v>
      </c>
      <c r="I91" s="666"/>
      <c r="J91" s="855"/>
      <c r="K91" s="855"/>
      <c r="L91" s="855"/>
      <c r="M91" s="206"/>
      <c r="N91" s="202"/>
      <c r="O91" s="202"/>
      <c r="P91" s="201"/>
      <c r="U91" s="160"/>
      <c r="V91" s="160"/>
      <c r="W91" s="160"/>
      <c r="X91" s="160"/>
      <c r="Y91" s="160"/>
    </row>
    <row r="92" spans="1:25" s="29" customFormat="1" ht="10.15" customHeight="1" x14ac:dyDescent="0.2">
      <c r="A92" s="229"/>
      <c r="B92" s="855"/>
      <c r="C92" s="645">
        <v>4</v>
      </c>
      <c r="D92" s="651" t="s">
        <v>128</v>
      </c>
      <c r="E92" s="646"/>
      <c r="F92" s="855"/>
      <c r="G92" s="654">
        <v>9</v>
      </c>
      <c r="H92" s="665" t="s">
        <v>427</v>
      </c>
      <c r="I92" s="655"/>
      <c r="J92" s="855"/>
      <c r="K92" s="855"/>
      <c r="L92" s="855"/>
      <c r="M92" s="206"/>
      <c r="N92" s="202"/>
      <c r="O92" s="202"/>
      <c r="P92" s="201"/>
      <c r="U92" s="160"/>
      <c r="V92" s="160"/>
      <c r="W92" s="160"/>
      <c r="X92" s="160"/>
      <c r="Y92" s="160"/>
    </row>
    <row r="93" spans="1:25" s="29" customFormat="1" ht="10.15" customHeight="1" thickBot="1" x14ac:dyDescent="0.25">
      <c r="A93" s="229"/>
      <c r="B93" s="855"/>
      <c r="C93" s="649">
        <v>5</v>
      </c>
      <c r="D93" s="653" t="s">
        <v>158</v>
      </c>
      <c r="E93" s="650"/>
      <c r="F93" s="855"/>
      <c r="G93" s="657">
        <v>10</v>
      </c>
      <c r="H93" s="659" t="s">
        <v>512</v>
      </c>
      <c r="I93" s="667"/>
      <c r="J93" s="855"/>
      <c r="K93" s="855"/>
      <c r="L93" s="855"/>
      <c r="M93" s="206"/>
      <c r="N93" s="202"/>
      <c r="O93" s="202"/>
      <c r="P93" s="201"/>
      <c r="U93" s="160"/>
      <c r="V93" s="160"/>
      <c r="W93" s="160"/>
      <c r="X93" s="160"/>
      <c r="Y93" s="160"/>
    </row>
    <row r="94" spans="1:25" ht="4.5" customHeight="1" thickBot="1" x14ac:dyDescent="0.25">
      <c r="A94" s="230"/>
      <c r="B94" s="230"/>
      <c r="C94" s="296"/>
      <c r="D94" s="296"/>
      <c r="E94" s="296"/>
      <c r="F94" s="296"/>
      <c r="G94" s="296"/>
      <c r="H94" s="296"/>
      <c r="I94" s="296"/>
      <c r="J94" s="230"/>
      <c r="K94" s="230"/>
      <c r="L94" s="230"/>
      <c r="M94" s="206"/>
      <c r="N94" s="204"/>
      <c r="O94" s="204"/>
      <c r="P94" s="201"/>
    </row>
    <row r="95" spans="1:25" ht="3" customHeight="1" x14ac:dyDescent="0.2">
      <c r="A95" s="1691" t="s">
        <v>228</v>
      </c>
      <c r="B95" s="1692"/>
      <c r="C95" s="1691" t="s">
        <v>825</v>
      </c>
      <c r="D95" s="1695"/>
      <c r="E95" s="1692"/>
      <c r="F95" s="660"/>
      <c r="G95" s="1691" t="s">
        <v>824</v>
      </c>
      <c r="H95" s="1695"/>
      <c r="I95" s="1692"/>
      <c r="J95" s="230"/>
      <c r="K95" s="230"/>
      <c r="L95" s="230"/>
      <c r="M95" s="206"/>
      <c r="N95" s="205"/>
      <c r="O95" s="205"/>
      <c r="P95" s="201"/>
    </row>
    <row r="96" spans="1:25" ht="8.25" customHeight="1" thickBot="1" x14ac:dyDescent="0.25">
      <c r="A96" s="1693"/>
      <c r="B96" s="1694"/>
      <c r="C96" s="1693"/>
      <c r="D96" s="1696"/>
      <c r="E96" s="1694"/>
      <c r="F96" s="297"/>
      <c r="G96" s="1693"/>
      <c r="H96" s="1696"/>
      <c r="I96" s="1694"/>
      <c r="J96" s="232"/>
      <c r="K96" s="232"/>
      <c r="L96" s="232"/>
      <c r="M96" s="221"/>
      <c r="N96" s="222"/>
      <c r="O96" s="222"/>
      <c r="P96" s="223"/>
    </row>
    <row r="97" spans="1:25" ht="4.5" hidden="1" customHeight="1" x14ac:dyDescent="0.2"/>
    <row r="98" spans="1:25" s="29" customFormat="1" ht="9.75" customHeight="1" x14ac:dyDescent="0.15">
      <c r="D98" s="672"/>
      <c r="E98" s="672"/>
      <c r="F98" s="211" t="s">
        <v>707</v>
      </c>
      <c r="G98" s="672"/>
      <c r="L98" s="671"/>
      <c r="U98" s="160"/>
      <c r="V98" s="160"/>
      <c r="W98" s="160"/>
      <c r="X98" s="160"/>
      <c r="Y98" s="160"/>
    </row>
    <row r="99" spans="1:25" ht="13.5" thickBot="1" x14ac:dyDescent="0.25">
      <c r="A99" s="233" t="s">
        <v>197</v>
      </c>
      <c r="B99" s="670" t="s">
        <v>198</v>
      </c>
      <c r="C99" s="233" t="s">
        <v>199</v>
      </c>
      <c r="D99" s="1439" t="s">
        <v>198</v>
      </c>
      <c r="E99" s="1439"/>
      <c r="F99" s="227"/>
      <c r="G99" s="233" t="s">
        <v>552</v>
      </c>
      <c r="H99" s="1651" t="s">
        <v>198</v>
      </c>
      <c r="I99" s="1651"/>
      <c r="J99" s="227"/>
      <c r="K99" s="227"/>
      <c r="L99" s="227"/>
    </row>
    <row r="100" spans="1:25" x14ac:dyDescent="0.2">
      <c r="A100" s="229"/>
      <c r="B100" s="642" t="s">
        <v>886</v>
      </c>
      <c r="C100" s="640"/>
      <c r="D100" s="647">
        <v>2</v>
      </c>
      <c r="E100" s="652" t="s">
        <v>159</v>
      </c>
      <c r="F100" s="648"/>
      <c r="G100" s="641"/>
      <c r="H100" s="656">
        <v>3</v>
      </c>
      <c r="I100" s="658" t="s">
        <v>192</v>
      </c>
      <c r="J100" s="664"/>
      <c r="K100" s="229"/>
      <c r="L100" s="229"/>
    </row>
    <row r="101" spans="1:25" x14ac:dyDescent="0.2">
      <c r="A101" s="229"/>
      <c r="B101" s="643" t="s">
        <v>1009</v>
      </c>
      <c r="C101" s="640"/>
      <c r="D101" s="645">
        <v>5</v>
      </c>
      <c r="E101" s="651" t="s">
        <v>158</v>
      </c>
      <c r="F101" s="646"/>
      <c r="G101" s="641"/>
      <c r="H101" s="654">
        <v>4</v>
      </c>
      <c r="I101" s="665" t="s">
        <v>128</v>
      </c>
      <c r="J101" s="655"/>
      <c r="K101" s="229"/>
      <c r="L101" s="229"/>
    </row>
    <row r="102" spans="1:25" ht="13.5" thickBot="1" x14ac:dyDescent="0.25">
      <c r="A102" s="229"/>
      <c r="B102" s="644" t="s">
        <v>1010</v>
      </c>
      <c r="C102" s="640"/>
      <c r="D102" s="649">
        <v>8</v>
      </c>
      <c r="E102" s="653" t="s">
        <v>427</v>
      </c>
      <c r="F102" s="650"/>
      <c r="G102" s="641"/>
      <c r="H102" s="657">
        <v>7</v>
      </c>
      <c r="I102" s="1163" t="s">
        <v>513</v>
      </c>
      <c r="J102" s="1095"/>
      <c r="K102" s="229"/>
      <c r="L102" s="229"/>
    </row>
    <row r="103" spans="1:25" x14ac:dyDescent="0.2">
      <c r="A103" s="230"/>
      <c r="B103" s="230"/>
      <c r="C103" s="296"/>
      <c r="D103" s="296"/>
      <c r="E103" s="296"/>
      <c r="F103" s="296"/>
      <c r="G103" s="296"/>
      <c r="H103" s="296"/>
      <c r="I103" s="296"/>
      <c r="J103" s="230"/>
      <c r="K103" s="230"/>
      <c r="L103" s="230"/>
    </row>
  </sheetData>
  <sortState ref="A8:L11">
    <sortCondition descending="1" ref="L8"/>
  </sortState>
  <mergeCells count="72">
    <mergeCell ref="G21:I21"/>
    <mergeCell ref="G20:I20"/>
    <mergeCell ref="C15:L15"/>
    <mergeCell ref="G22:I22"/>
    <mergeCell ref="G23:I23"/>
    <mergeCell ref="A1:P1"/>
    <mergeCell ref="G16:I16"/>
    <mergeCell ref="G17:I17"/>
    <mergeCell ref="G18:I18"/>
    <mergeCell ref="G19:I19"/>
    <mergeCell ref="M2:P6"/>
    <mergeCell ref="M12:P12"/>
    <mergeCell ref="G44:I44"/>
    <mergeCell ref="A95:B96"/>
    <mergeCell ref="C95:E96"/>
    <mergeCell ref="G95:I96"/>
    <mergeCell ref="M86:P87"/>
    <mergeCell ref="G49:I49"/>
    <mergeCell ref="G46:I46"/>
    <mergeCell ref="G47:I47"/>
    <mergeCell ref="G48:I48"/>
    <mergeCell ref="C51:L51"/>
    <mergeCell ref="G52:I52"/>
    <mergeCell ref="G53:I53"/>
    <mergeCell ref="G54:I54"/>
    <mergeCell ref="G55:I55"/>
    <mergeCell ref="N60:P60"/>
    <mergeCell ref="G61:I61"/>
    <mergeCell ref="D99:E99"/>
    <mergeCell ref="H99:I99"/>
    <mergeCell ref="G27:I27"/>
    <mergeCell ref="G24:I24"/>
    <mergeCell ref="G25:I25"/>
    <mergeCell ref="G26:I26"/>
    <mergeCell ref="I30:J30"/>
    <mergeCell ref="C29:L29"/>
    <mergeCell ref="C37:L37"/>
    <mergeCell ref="G38:I38"/>
    <mergeCell ref="G39:I39"/>
    <mergeCell ref="G40:I40"/>
    <mergeCell ref="G41:I41"/>
    <mergeCell ref="G42:I42"/>
    <mergeCell ref="G43:I43"/>
    <mergeCell ref="G45:I45"/>
    <mergeCell ref="G62:I62"/>
    <mergeCell ref="G63:I63"/>
    <mergeCell ref="G56:I56"/>
    <mergeCell ref="G57:I57"/>
    <mergeCell ref="G58:I58"/>
    <mergeCell ref="G59:I59"/>
    <mergeCell ref="G60:I60"/>
    <mergeCell ref="C65:L65"/>
    <mergeCell ref="M81:P81"/>
    <mergeCell ref="M82:P82"/>
    <mergeCell ref="M64:P65"/>
    <mergeCell ref="M79:P79"/>
    <mergeCell ref="C84:P84"/>
    <mergeCell ref="C82:E82"/>
    <mergeCell ref="F82:H82"/>
    <mergeCell ref="M72:P72"/>
    <mergeCell ref="C73:M73"/>
    <mergeCell ref="C80:E80"/>
    <mergeCell ref="F80:H80"/>
    <mergeCell ref="C81:E81"/>
    <mergeCell ref="F81:H81"/>
    <mergeCell ref="C79:E79"/>
    <mergeCell ref="F79:H79"/>
    <mergeCell ref="H75:I75"/>
    <mergeCell ref="H76:I76"/>
    <mergeCell ref="H77:I77"/>
    <mergeCell ref="H78:M78"/>
    <mergeCell ref="H74:I7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69"/>
  <sheetViews>
    <sheetView topLeftCell="B1" zoomScale="130" zoomScaleNormal="130" workbookViewId="0">
      <selection activeCell="AT23" sqref="AT23:AT24"/>
    </sheetView>
  </sheetViews>
  <sheetFormatPr defaultColWidth="9.140625" defaultRowHeight="16.5" x14ac:dyDescent="0.2"/>
  <cols>
    <col min="1" max="1" width="2.85546875" style="386" customWidth="1"/>
    <col min="2" max="2" width="9.140625" style="517" customWidth="1"/>
    <col min="3" max="3" width="5.7109375" style="517" customWidth="1"/>
    <col min="4" max="4" width="5.42578125" style="516" customWidth="1"/>
    <col min="5" max="12" width="7" style="516" hidden="1" customWidth="1"/>
    <col min="13" max="13" width="5.28515625" style="516" customWidth="1"/>
    <col min="14" max="14" width="2" style="516" customWidth="1"/>
    <col min="15" max="15" width="2.85546875" style="578" customWidth="1"/>
    <col min="16" max="16" width="9.140625" style="578" customWidth="1"/>
    <col min="17" max="17" width="5.7109375" style="578" customWidth="1"/>
    <col min="18" max="18" width="5.42578125" style="579" customWidth="1"/>
    <col min="19" max="26" width="5.85546875" style="578" hidden="1" customWidth="1"/>
    <col min="27" max="27" width="5.28515625" style="578" customWidth="1"/>
    <col min="28" max="28" width="6" style="516" customWidth="1"/>
    <col min="29" max="29" width="2.42578125" style="516" customWidth="1"/>
    <col min="30" max="30" width="2.85546875" style="516" customWidth="1"/>
    <col min="31" max="31" width="9.140625" style="516" customWidth="1"/>
    <col min="32" max="32" width="5.7109375" style="516" customWidth="1"/>
    <col min="33" max="33" width="5.42578125" style="386" customWidth="1"/>
    <col min="34" max="40" width="3.28515625" style="516" hidden="1" customWidth="1"/>
    <col min="41" max="41" width="5.85546875" style="516" hidden="1" customWidth="1"/>
    <col min="42" max="42" width="5.28515625" style="531" customWidth="1"/>
    <col min="43" max="16384" width="9.140625" style="516"/>
  </cols>
  <sheetData>
    <row r="1" spans="1:46" s="514" customFormat="1" ht="21" customHeight="1" x14ac:dyDescent="0.2">
      <c r="A1" s="513" t="s">
        <v>113</v>
      </c>
      <c r="B1" s="513"/>
      <c r="C1" s="513"/>
      <c r="D1" s="511"/>
      <c r="E1" s="513"/>
      <c r="F1" s="513"/>
      <c r="G1" s="513"/>
      <c r="H1" s="513"/>
      <c r="I1" s="513"/>
      <c r="J1" s="513"/>
      <c r="K1" s="513"/>
      <c r="L1" s="513"/>
      <c r="M1" s="512"/>
      <c r="O1" s="591"/>
      <c r="P1" s="591"/>
      <c r="Q1" s="512" t="s">
        <v>154</v>
      </c>
      <c r="R1" s="591"/>
      <c r="S1" s="591"/>
      <c r="T1" s="591"/>
      <c r="U1" s="591"/>
      <c r="V1" s="591"/>
      <c r="W1" s="591"/>
      <c r="X1" s="591"/>
      <c r="Y1" s="591"/>
      <c r="Z1" s="591"/>
      <c r="AA1" s="592"/>
      <c r="AB1" s="516"/>
      <c r="AC1" s="593"/>
      <c r="AD1" s="518"/>
      <c r="AF1" s="1744" t="s">
        <v>356</v>
      </c>
      <c r="AG1" s="1744"/>
      <c r="AH1" s="1744"/>
      <c r="AI1" s="1744"/>
      <c r="AJ1" s="1744"/>
      <c r="AK1" s="1744"/>
      <c r="AL1" s="1744"/>
      <c r="AM1" s="1744"/>
      <c r="AN1" s="1744"/>
      <c r="AO1" s="1744"/>
      <c r="AP1" s="1744"/>
    </row>
    <row r="2" spans="1:46" s="566" customFormat="1" ht="13.5" customHeight="1" x14ac:dyDescent="0.2">
      <c r="A2" s="566" t="s">
        <v>182</v>
      </c>
      <c r="D2" s="567"/>
      <c r="M2" s="567"/>
      <c r="O2" s="568" t="s">
        <v>20</v>
      </c>
      <c r="P2" s="568"/>
      <c r="Q2" s="568"/>
      <c r="R2" s="568"/>
      <c r="S2" s="568"/>
      <c r="T2" s="568"/>
      <c r="U2" s="568"/>
      <c r="V2" s="568"/>
      <c r="W2" s="568"/>
      <c r="X2" s="568"/>
      <c r="Y2" s="568"/>
      <c r="Z2" s="568"/>
      <c r="AA2" s="568"/>
      <c r="AB2" s="515"/>
      <c r="AD2" s="594"/>
      <c r="AE2" s="594"/>
      <c r="AF2" s="594"/>
      <c r="AG2" s="594"/>
      <c r="AH2" s="595"/>
      <c r="AI2" s="595"/>
      <c r="AJ2" s="595"/>
      <c r="AK2" s="595"/>
      <c r="AL2" s="595"/>
      <c r="AM2" s="595"/>
      <c r="AN2" s="595"/>
      <c r="AO2" s="595"/>
      <c r="AP2" s="596" t="s">
        <v>26</v>
      </c>
    </row>
    <row r="3" spans="1:46" s="391" customFormat="1" ht="6" customHeight="1" x14ac:dyDescent="0.2">
      <c r="A3" s="1600" t="s">
        <v>191</v>
      </c>
      <c r="B3" s="1600" t="s">
        <v>23</v>
      </c>
      <c r="C3" s="1600" t="s">
        <v>24</v>
      </c>
      <c r="D3" s="1600" t="s">
        <v>3</v>
      </c>
      <c r="E3" s="597" t="s">
        <v>19</v>
      </c>
      <c r="F3" s="598"/>
      <c r="G3" s="598"/>
      <c r="H3" s="598"/>
      <c r="I3" s="598"/>
      <c r="J3" s="598"/>
      <c r="K3" s="598"/>
      <c r="L3" s="598"/>
      <c r="M3" s="1599" t="s">
        <v>19</v>
      </c>
      <c r="O3" s="1600" t="s">
        <v>191</v>
      </c>
      <c r="P3" s="1600" t="s">
        <v>23</v>
      </c>
      <c r="Q3" s="1600" t="s">
        <v>24</v>
      </c>
      <c r="R3" s="1600" t="s">
        <v>3</v>
      </c>
      <c r="S3" s="597" t="s">
        <v>19</v>
      </c>
      <c r="T3" s="598"/>
      <c r="U3" s="598"/>
      <c r="V3" s="598"/>
      <c r="W3" s="598"/>
      <c r="X3" s="598"/>
      <c r="Y3" s="598"/>
      <c r="Z3" s="598"/>
      <c r="AA3" s="1745" t="s">
        <v>19</v>
      </c>
      <c r="AB3" s="1507" t="s">
        <v>253</v>
      </c>
      <c r="AD3" s="1600" t="s">
        <v>191</v>
      </c>
      <c r="AE3" s="1600" t="s">
        <v>23</v>
      </c>
      <c r="AF3" s="1600" t="s">
        <v>24</v>
      </c>
      <c r="AG3" s="1600" t="s">
        <v>3</v>
      </c>
      <c r="AH3" s="597" t="s">
        <v>19</v>
      </c>
      <c r="AI3" s="598"/>
      <c r="AJ3" s="598"/>
      <c r="AK3" s="598"/>
      <c r="AL3" s="598"/>
      <c r="AM3" s="598"/>
      <c r="AN3" s="598"/>
      <c r="AO3" s="598"/>
      <c r="AP3" s="1599" t="s">
        <v>19</v>
      </c>
    </row>
    <row r="4" spans="1:46" s="391" customFormat="1" ht="6" customHeight="1" thickBot="1" x14ac:dyDescent="0.25">
      <c r="A4" s="1600"/>
      <c r="B4" s="1600"/>
      <c r="C4" s="1600"/>
      <c r="D4" s="1600"/>
      <c r="E4" s="599" t="s">
        <v>29</v>
      </c>
      <c r="F4" s="600" t="s">
        <v>30</v>
      </c>
      <c r="G4" s="599" t="s">
        <v>1</v>
      </c>
      <c r="H4" s="599" t="s">
        <v>2</v>
      </c>
      <c r="I4" s="599" t="s">
        <v>15</v>
      </c>
      <c r="J4" s="599" t="s">
        <v>22</v>
      </c>
      <c r="K4" s="599" t="s">
        <v>57</v>
      </c>
      <c r="L4" s="599" t="s">
        <v>58</v>
      </c>
      <c r="M4" s="1599"/>
      <c r="O4" s="1600"/>
      <c r="P4" s="1600"/>
      <c r="Q4" s="1600"/>
      <c r="R4" s="1600"/>
      <c r="S4" s="599" t="s">
        <v>29</v>
      </c>
      <c r="T4" s="600" t="s">
        <v>30</v>
      </c>
      <c r="U4" s="599" t="s">
        <v>1</v>
      </c>
      <c r="V4" s="599" t="s">
        <v>2</v>
      </c>
      <c r="W4" s="599" t="s">
        <v>15</v>
      </c>
      <c r="X4" s="599" t="s">
        <v>22</v>
      </c>
      <c r="Y4" s="599" t="s">
        <v>57</v>
      </c>
      <c r="Z4" s="599" t="s">
        <v>58</v>
      </c>
      <c r="AA4" s="1745"/>
      <c r="AB4" s="1508"/>
      <c r="AD4" s="1600"/>
      <c r="AE4" s="1600"/>
      <c r="AF4" s="1600"/>
      <c r="AG4" s="1600"/>
      <c r="AH4" s="865" t="s">
        <v>29</v>
      </c>
      <c r="AI4" s="600" t="s">
        <v>30</v>
      </c>
      <c r="AJ4" s="865" t="s">
        <v>1</v>
      </c>
      <c r="AK4" s="865" t="s">
        <v>2</v>
      </c>
      <c r="AL4" s="865" t="s">
        <v>15</v>
      </c>
      <c r="AM4" s="865" t="s">
        <v>22</v>
      </c>
      <c r="AN4" s="865" t="s">
        <v>57</v>
      </c>
      <c r="AO4" s="865" t="s">
        <v>58</v>
      </c>
      <c r="AP4" s="1599"/>
    </row>
    <row r="5" spans="1:46" s="451" customFormat="1" ht="7.5" customHeight="1" x14ac:dyDescent="0.2">
      <c r="A5" s="574">
        <v>1</v>
      </c>
      <c r="B5" s="498" t="s">
        <v>415</v>
      </c>
      <c r="C5" s="498" t="s">
        <v>51</v>
      </c>
      <c r="D5" s="465" t="s">
        <v>45</v>
      </c>
      <c r="E5" s="465">
        <v>39</v>
      </c>
      <c r="F5" s="465">
        <v>40</v>
      </c>
      <c r="G5" s="465">
        <v>43</v>
      </c>
      <c r="H5" s="465">
        <v>0</v>
      </c>
      <c r="I5" s="466">
        <v>42</v>
      </c>
      <c r="J5" s="466">
        <v>21</v>
      </c>
      <c r="K5" s="465"/>
      <c r="L5" s="466"/>
      <c r="M5" s="590">
        <f>SUM(E5:L5)</f>
        <v>185</v>
      </c>
      <c r="O5" s="574">
        <v>1</v>
      </c>
      <c r="P5" s="1263" t="s">
        <v>399</v>
      </c>
      <c r="Q5" s="1273" t="s">
        <v>96</v>
      </c>
      <c r="R5" s="1252" t="s">
        <v>32</v>
      </c>
      <c r="S5" s="1249">
        <v>42.5</v>
      </c>
      <c r="T5" s="1249">
        <v>39.5</v>
      </c>
      <c r="U5" s="1235">
        <v>36.5</v>
      </c>
      <c r="V5" s="1249">
        <v>41</v>
      </c>
      <c r="W5" s="1235">
        <v>43</v>
      </c>
      <c r="X5" s="1236">
        <v>28</v>
      </c>
      <c r="Y5" s="1236"/>
      <c r="Z5" s="1236"/>
      <c r="AA5" s="691">
        <f t="shared" ref="AA5" si="0">SUM(S5:Z5)</f>
        <v>230.5</v>
      </c>
      <c r="AB5" s="586">
        <v>38.416666666666664</v>
      </c>
      <c r="AD5" s="574">
        <v>1</v>
      </c>
      <c r="AE5" s="1251" t="s">
        <v>392</v>
      </c>
      <c r="AF5" s="1264" t="s">
        <v>455</v>
      </c>
      <c r="AG5" s="1252" t="s">
        <v>32</v>
      </c>
      <c r="AH5" s="465">
        <v>20</v>
      </c>
      <c r="AI5" s="465">
        <v>33.5</v>
      </c>
      <c r="AJ5" s="465">
        <v>19</v>
      </c>
      <c r="AK5" s="465">
        <v>22</v>
      </c>
      <c r="AL5" s="465">
        <v>0</v>
      </c>
      <c r="AM5" s="465">
        <v>23.5</v>
      </c>
      <c r="AN5" s="465"/>
      <c r="AO5" s="466"/>
      <c r="AP5" s="691">
        <f>SUM(AH5:AO5)</f>
        <v>118</v>
      </c>
    </row>
    <row r="6" spans="1:46" s="451" customFormat="1" ht="7.5" customHeight="1" x14ac:dyDescent="0.2">
      <c r="A6" s="576">
        <v>2</v>
      </c>
      <c r="B6" s="1251" t="s">
        <v>392</v>
      </c>
      <c r="C6" s="1264" t="s">
        <v>455</v>
      </c>
      <c r="D6" s="1252" t="s">
        <v>32</v>
      </c>
      <c r="E6" s="465">
        <v>31</v>
      </c>
      <c r="F6" s="465">
        <v>28</v>
      </c>
      <c r="G6" s="465">
        <v>23</v>
      </c>
      <c r="H6" s="465">
        <v>15</v>
      </c>
      <c r="I6" s="465">
        <v>0</v>
      </c>
      <c r="J6" s="465">
        <v>26</v>
      </c>
      <c r="K6" s="465"/>
      <c r="L6" s="466"/>
      <c r="M6" s="590">
        <f>SUM(E6:L6)</f>
        <v>123</v>
      </c>
      <c r="O6" s="576">
        <v>2</v>
      </c>
      <c r="P6" s="486" t="s">
        <v>558</v>
      </c>
      <c r="Q6" s="486" t="s">
        <v>138</v>
      </c>
      <c r="R6" s="465" t="s">
        <v>45</v>
      </c>
      <c r="S6" s="548">
        <v>42</v>
      </c>
      <c r="T6" s="548">
        <v>37.5</v>
      </c>
      <c r="U6" s="465">
        <v>41.5</v>
      </c>
      <c r="V6" s="548">
        <v>40.5</v>
      </c>
      <c r="W6" s="465">
        <v>0</v>
      </c>
      <c r="X6" s="466">
        <v>25.5</v>
      </c>
      <c r="Y6" s="466"/>
      <c r="Z6" s="466"/>
      <c r="AA6" s="691">
        <f t="shared" ref="AA6:AA27" si="1">SUM(S6:Z6)</f>
        <v>187</v>
      </c>
      <c r="AB6" s="586">
        <v>37.4</v>
      </c>
      <c r="AD6" s="576">
        <v>2</v>
      </c>
      <c r="AE6" s="498" t="s">
        <v>418</v>
      </c>
      <c r="AF6" s="498" t="s">
        <v>46</v>
      </c>
      <c r="AG6" s="465" t="s">
        <v>45</v>
      </c>
      <c r="AH6" s="465">
        <v>18.5</v>
      </c>
      <c r="AI6" s="466">
        <v>18.5</v>
      </c>
      <c r="AJ6" s="465">
        <v>4</v>
      </c>
      <c r="AK6" s="465">
        <v>19</v>
      </c>
      <c r="AL6" s="465">
        <v>23</v>
      </c>
      <c r="AM6" s="466">
        <v>13.5</v>
      </c>
      <c r="AN6" s="465"/>
      <c r="AO6" s="466"/>
      <c r="AP6" s="691">
        <f>SUM(AH6:AO6)</f>
        <v>96.5</v>
      </c>
    </row>
    <row r="7" spans="1:46" s="451" customFormat="1" ht="7.5" customHeight="1" x14ac:dyDescent="0.2">
      <c r="A7" s="577">
        <v>3</v>
      </c>
      <c r="B7" s="1263" t="s">
        <v>389</v>
      </c>
      <c r="C7" s="1264" t="s">
        <v>27</v>
      </c>
      <c r="D7" s="1252" t="s">
        <v>32</v>
      </c>
      <c r="E7" s="465">
        <v>27</v>
      </c>
      <c r="F7" s="465">
        <v>22</v>
      </c>
      <c r="G7" s="465">
        <v>0</v>
      </c>
      <c r="H7" s="465">
        <v>19</v>
      </c>
      <c r="I7" s="465">
        <v>30</v>
      </c>
      <c r="J7" s="466">
        <v>24</v>
      </c>
      <c r="K7" s="465"/>
      <c r="L7" s="466"/>
      <c r="M7" s="590">
        <f t="shared" ref="M7" si="2">SUM(E7:L7)</f>
        <v>122</v>
      </c>
      <c r="O7" s="577">
        <v>3</v>
      </c>
      <c r="P7" s="498" t="s">
        <v>419</v>
      </c>
      <c r="Q7" s="464" t="s">
        <v>46</v>
      </c>
      <c r="R7" s="465" t="s">
        <v>63</v>
      </c>
      <c r="S7" s="465">
        <v>29.5</v>
      </c>
      <c r="T7" s="465">
        <v>41.5</v>
      </c>
      <c r="U7" s="465">
        <v>41</v>
      </c>
      <c r="V7" s="465">
        <v>36.5</v>
      </c>
      <c r="W7" s="465">
        <v>0</v>
      </c>
      <c r="X7" s="466">
        <v>27</v>
      </c>
      <c r="Y7" s="466"/>
      <c r="Z7" s="466"/>
      <c r="AA7" s="691">
        <f t="shared" si="1"/>
        <v>175.5</v>
      </c>
      <c r="AB7" s="586">
        <v>35.1</v>
      </c>
      <c r="AD7" s="577">
        <v>3</v>
      </c>
      <c r="AE7" s="498" t="s">
        <v>563</v>
      </c>
      <c r="AF7" s="498" t="s">
        <v>101</v>
      </c>
      <c r="AG7" s="465" t="s">
        <v>45</v>
      </c>
      <c r="AH7" s="465">
        <v>0</v>
      </c>
      <c r="AI7" s="466">
        <v>13.5</v>
      </c>
      <c r="AJ7" s="465">
        <v>8</v>
      </c>
      <c r="AK7" s="465">
        <v>23</v>
      </c>
      <c r="AL7" s="465">
        <v>9</v>
      </c>
      <c r="AM7" s="466">
        <v>21.5</v>
      </c>
      <c r="AN7" s="465"/>
      <c r="AO7" s="466"/>
      <c r="AP7" s="691">
        <f>SUM(AH7:AO7)</f>
        <v>75</v>
      </c>
    </row>
    <row r="8" spans="1:46" s="451" customFormat="1" ht="7.5" customHeight="1" x14ac:dyDescent="0.2">
      <c r="A8" s="528">
        <v>4</v>
      </c>
      <c r="B8" s="498" t="s">
        <v>418</v>
      </c>
      <c r="C8" s="498" t="s">
        <v>46</v>
      </c>
      <c r="D8" s="465" t="s">
        <v>45</v>
      </c>
      <c r="E8" s="465">
        <v>13</v>
      </c>
      <c r="F8" s="465">
        <v>10</v>
      </c>
      <c r="G8" s="465">
        <v>23</v>
      </c>
      <c r="H8" s="465">
        <v>37</v>
      </c>
      <c r="I8" s="465">
        <v>25</v>
      </c>
      <c r="J8" s="466">
        <v>13</v>
      </c>
      <c r="K8" s="465"/>
      <c r="L8" s="466"/>
      <c r="M8" s="590">
        <f>SUM(E8:L8)</f>
        <v>121</v>
      </c>
      <c r="O8" s="480">
        <v>4</v>
      </c>
      <c r="P8" s="486" t="s">
        <v>574</v>
      </c>
      <c r="Q8" s="486" t="s">
        <v>147</v>
      </c>
      <c r="R8" s="465" t="s">
        <v>215</v>
      </c>
      <c r="S8" s="548">
        <v>34.5</v>
      </c>
      <c r="T8" s="548">
        <v>39.5</v>
      </c>
      <c r="U8" s="548">
        <v>34</v>
      </c>
      <c r="V8" s="465">
        <v>36</v>
      </c>
      <c r="W8" s="548">
        <v>0</v>
      </c>
      <c r="X8" s="466">
        <v>0</v>
      </c>
      <c r="Y8" s="466"/>
      <c r="Z8" s="466"/>
      <c r="AA8" s="691">
        <f t="shared" si="1"/>
        <v>144</v>
      </c>
      <c r="AB8" s="586">
        <v>28.8</v>
      </c>
      <c r="AD8" s="480">
        <v>4</v>
      </c>
      <c r="AE8" s="1266" t="s">
        <v>584</v>
      </c>
      <c r="AF8" s="1266" t="s">
        <v>76</v>
      </c>
      <c r="AG8" s="465" t="s">
        <v>73</v>
      </c>
      <c r="AH8" s="465">
        <v>22.5</v>
      </c>
      <c r="AI8" s="466">
        <v>17.5</v>
      </c>
      <c r="AJ8" s="465">
        <v>4</v>
      </c>
      <c r="AK8" s="465">
        <v>13</v>
      </c>
      <c r="AL8" s="465">
        <v>0</v>
      </c>
      <c r="AM8" s="465">
        <v>4</v>
      </c>
      <c r="AN8" s="465"/>
      <c r="AO8" s="465"/>
      <c r="AP8" s="691">
        <f>SUM(AG8:AO8)</f>
        <v>61</v>
      </c>
    </row>
    <row r="9" spans="1:46" s="451" customFormat="1" ht="7.5" customHeight="1" x14ac:dyDescent="0.2">
      <c r="A9" s="528">
        <v>5</v>
      </c>
      <c r="B9" s="486" t="s">
        <v>444</v>
      </c>
      <c r="C9" s="1261" t="s">
        <v>206</v>
      </c>
      <c r="D9" s="465" t="s">
        <v>32</v>
      </c>
      <c r="E9" s="465">
        <v>22</v>
      </c>
      <c r="F9" s="465">
        <v>20</v>
      </c>
      <c r="G9" s="465">
        <v>11</v>
      </c>
      <c r="H9" s="465">
        <v>19</v>
      </c>
      <c r="I9" s="465">
        <v>19</v>
      </c>
      <c r="J9" s="466">
        <v>12</v>
      </c>
      <c r="K9" s="465"/>
      <c r="L9" s="466"/>
      <c r="M9" s="590">
        <f>SUM(E9:L9)</f>
        <v>103</v>
      </c>
      <c r="O9" s="480">
        <v>5</v>
      </c>
      <c r="P9" s="486" t="s">
        <v>593</v>
      </c>
      <c r="Q9" s="486" t="s">
        <v>98</v>
      </c>
      <c r="R9" s="603" t="s">
        <v>273</v>
      </c>
      <c r="S9" s="465">
        <v>9.5</v>
      </c>
      <c r="T9" s="465">
        <v>40.5</v>
      </c>
      <c r="U9" s="465">
        <v>36.5</v>
      </c>
      <c r="V9" s="465">
        <v>0</v>
      </c>
      <c r="W9" s="465">
        <v>37.5</v>
      </c>
      <c r="X9" s="465">
        <v>16.5</v>
      </c>
      <c r="Y9" s="466"/>
      <c r="Z9" s="466"/>
      <c r="AA9" s="691">
        <f t="shared" si="1"/>
        <v>140.5</v>
      </c>
      <c r="AB9" s="586">
        <v>28.1</v>
      </c>
      <c r="AD9" s="480">
        <v>5</v>
      </c>
      <c r="AE9" s="498" t="s">
        <v>415</v>
      </c>
      <c r="AF9" s="498" t="s">
        <v>51</v>
      </c>
      <c r="AG9" s="465" t="s">
        <v>45</v>
      </c>
      <c r="AH9" s="465">
        <v>14</v>
      </c>
      <c r="AI9" s="466">
        <v>9</v>
      </c>
      <c r="AJ9" s="465">
        <v>22.5</v>
      </c>
      <c r="AK9" s="465">
        <v>0</v>
      </c>
      <c r="AL9" s="465">
        <v>5</v>
      </c>
      <c r="AM9" s="466">
        <v>9</v>
      </c>
      <c r="AN9" s="465"/>
      <c r="AO9" s="466"/>
      <c r="AP9" s="691">
        <f>SUM(AH9:AO9)</f>
        <v>59.5</v>
      </c>
    </row>
    <row r="10" spans="1:46" s="451" customFormat="1" ht="7.5" customHeight="1" x14ac:dyDescent="0.2">
      <c r="A10" s="528">
        <v>6</v>
      </c>
      <c r="B10" s="486" t="s">
        <v>479</v>
      </c>
      <c r="C10" s="486" t="s">
        <v>129</v>
      </c>
      <c r="D10" s="465" t="s">
        <v>273</v>
      </c>
      <c r="E10" s="465">
        <v>16</v>
      </c>
      <c r="F10" s="465">
        <v>26</v>
      </c>
      <c r="G10" s="465">
        <v>19</v>
      </c>
      <c r="H10" s="465">
        <v>18</v>
      </c>
      <c r="I10" s="465">
        <v>0</v>
      </c>
      <c r="J10" s="465">
        <v>13</v>
      </c>
      <c r="K10" s="465"/>
      <c r="L10" s="465"/>
      <c r="M10" s="590">
        <f>SUM(D10:L10)</f>
        <v>92</v>
      </c>
      <c r="O10" s="480">
        <v>6</v>
      </c>
      <c r="P10" s="486" t="s">
        <v>570</v>
      </c>
      <c r="Q10" s="486" t="s">
        <v>339</v>
      </c>
      <c r="R10" s="465" t="s">
        <v>215</v>
      </c>
      <c r="S10" s="465">
        <v>35</v>
      </c>
      <c r="T10" s="465">
        <v>35</v>
      </c>
      <c r="U10" s="465">
        <v>31</v>
      </c>
      <c r="V10" s="465">
        <v>34</v>
      </c>
      <c r="W10" s="481">
        <v>0</v>
      </c>
      <c r="X10" s="481">
        <v>0</v>
      </c>
      <c r="Y10" s="466"/>
      <c r="Z10" s="481"/>
      <c r="AA10" s="691">
        <f t="shared" si="1"/>
        <v>135</v>
      </c>
      <c r="AB10" s="586">
        <v>27</v>
      </c>
      <c r="AD10" s="480">
        <v>6</v>
      </c>
      <c r="AE10" s="486" t="s">
        <v>479</v>
      </c>
      <c r="AF10" s="486" t="s">
        <v>129</v>
      </c>
      <c r="AG10" s="465" t="s">
        <v>273</v>
      </c>
      <c r="AH10" s="465">
        <v>12.5</v>
      </c>
      <c r="AI10" s="466">
        <v>9</v>
      </c>
      <c r="AJ10" s="465">
        <v>5</v>
      </c>
      <c r="AK10" s="465">
        <v>13.5</v>
      </c>
      <c r="AL10" s="465">
        <v>0</v>
      </c>
      <c r="AM10" s="465">
        <v>18.5</v>
      </c>
      <c r="AN10" s="465"/>
      <c r="AO10" s="465"/>
      <c r="AP10" s="691">
        <f>SUM(AG10:AO10)</f>
        <v>58.5</v>
      </c>
      <c r="AT10" s="601"/>
    </row>
    <row r="11" spans="1:46" s="451" customFormat="1" ht="7.5" customHeight="1" x14ac:dyDescent="0.2">
      <c r="A11" s="528">
        <v>7</v>
      </c>
      <c r="B11" s="498" t="s">
        <v>563</v>
      </c>
      <c r="C11" s="498" t="s">
        <v>101</v>
      </c>
      <c r="D11" s="465" t="s">
        <v>45</v>
      </c>
      <c r="E11" s="465">
        <v>8</v>
      </c>
      <c r="F11" s="465">
        <v>8</v>
      </c>
      <c r="G11" s="465">
        <v>10</v>
      </c>
      <c r="H11" s="465">
        <v>19</v>
      </c>
      <c r="I11" s="465">
        <v>10</v>
      </c>
      <c r="J11" s="466">
        <v>15</v>
      </c>
      <c r="K11" s="465"/>
      <c r="L11" s="466"/>
      <c r="M11" s="590">
        <f>SUM(E11:L11)</f>
        <v>70</v>
      </c>
      <c r="O11" s="480">
        <v>7</v>
      </c>
      <c r="P11" s="509" t="s">
        <v>388</v>
      </c>
      <c r="Q11" s="509" t="s">
        <v>98</v>
      </c>
      <c r="R11" s="528" t="s">
        <v>32</v>
      </c>
      <c r="S11" s="466">
        <v>37</v>
      </c>
      <c r="T11" s="466">
        <v>26</v>
      </c>
      <c r="U11" s="465">
        <v>0</v>
      </c>
      <c r="V11" s="465">
        <v>0</v>
      </c>
      <c r="W11" s="480">
        <v>0</v>
      </c>
      <c r="X11" s="466">
        <v>26.5</v>
      </c>
      <c r="Y11" s="466"/>
      <c r="Z11" s="466"/>
      <c r="AA11" s="691">
        <f t="shared" si="1"/>
        <v>89.5</v>
      </c>
      <c r="AB11" s="586">
        <v>17.899999999999999</v>
      </c>
      <c r="AD11" s="480">
        <v>7</v>
      </c>
      <c r="AE11" s="486" t="s">
        <v>568</v>
      </c>
      <c r="AF11" s="486" t="s">
        <v>27</v>
      </c>
      <c r="AG11" s="528" t="s">
        <v>215</v>
      </c>
      <c r="AH11" s="465">
        <v>19</v>
      </c>
      <c r="AI11" s="466">
        <v>17</v>
      </c>
      <c r="AJ11" s="465">
        <v>0</v>
      </c>
      <c r="AK11" s="465">
        <v>21.5</v>
      </c>
      <c r="AL11" s="465">
        <v>0</v>
      </c>
      <c r="AM11" s="465">
        <v>0</v>
      </c>
      <c r="AN11" s="465"/>
      <c r="AO11" s="465"/>
      <c r="AP11" s="691">
        <f>SUM(AH11:AO11)</f>
        <v>57.5</v>
      </c>
    </row>
    <row r="12" spans="1:46" s="451" customFormat="1" ht="7.5" customHeight="1" x14ac:dyDescent="0.2">
      <c r="A12" s="528">
        <v>7</v>
      </c>
      <c r="B12" s="1266" t="s">
        <v>584</v>
      </c>
      <c r="C12" s="1266" t="s">
        <v>76</v>
      </c>
      <c r="D12" s="465" t="s">
        <v>73</v>
      </c>
      <c r="E12" s="465">
        <v>30</v>
      </c>
      <c r="F12" s="465">
        <v>11</v>
      </c>
      <c r="G12" s="465">
        <v>7</v>
      </c>
      <c r="H12" s="465">
        <v>11</v>
      </c>
      <c r="I12" s="465">
        <v>0</v>
      </c>
      <c r="J12" s="465">
        <v>11</v>
      </c>
      <c r="K12" s="465"/>
      <c r="L12" s="465"/>
      <c r="M12" s="590">
        <f>SUM(D12:L12)</f>
        <v>70</v>
      </c>
      <c r="O12" s="480">
        <v>8</v>
      </c>
      <c r="P12" s="498" t="s">
        <v>415</v>
      </c>
      <c r="Q12" s="464" t="s">
        <v>46</v>
      </c>
      <c r="R12" s="478" t="s">
        <v>45</v>
      </c>
      <c r="S12" s="465">
        <v>0</v>
      </c>
      <c r="T12" s="465">
        <v>37.5</v>
      </c>
      <c r="U12" s="465">
        <v>37.5</v>
      </c>
      <c r="V12" s="465">
        <v>0</v>
      </c>
      <c r="W12" s="465">
        <v>0</v>
      </c>
      <c r="X12" s="466">
        <v>0</v>
      </c>
      <c r="Y12" s="466"/>
      <c r="Z12" s="466"/>
      <c r="AA12" s="691">
        <f t="shared" si="1"/>
        <v>75</v>
      </c>
      <c r="AB12" s="586">
        <v>15</v>
      </c>
      <c r="AD12" s="480">
        <v>8</v>
      </c>
      <c r="AE12" s="486" t="s">
        <v>481</v>
      </c>
      <c r="AF12" s="486" t="s">
        <v>54</v>
      </c>
      <c r="AG12" s="465" t="s">
        <v>273</v>
      </c>
      <c r="AH12" s="465">
        <v>12.5</v>
      </c>
      <c r="AI12" s="466">
        <v>13.5</v>
      </c>
      <c r="AJ12" s="465">
        <v>14</v>
      </c>
      <c r="AK12" s="465">
        <v>14.5</v>
      </c>
      <c r="AL12" s="465">
        <v>0</v>
      </c>
      <c r="AM12" s="465">
        <v>0</v>
      </c>
      <c r="AN12" s="547"/>
      <c r="AO12" s="547"/>
      <c r="AP12" s="691">
        <f>SUM(AG12:AO12)</f>
        <v>54.5</v>
      </c>
    </row>
    <row r="13" spans="1:46" s="451" customFormat="1" ht="7.5" customHeight="1" x14ac:dyDescent="0.2">
      <c r="A13" s="528">
        <v>9</v>
      </c>
      <c r="B13" s="498" t="s">
        <v>419</v>
      </c>
      <c r="C13" s="411" t="s">
        <v>27</v>
      </c>
      <c r="D13" s="372" t="s">
        <v>63</v>
      </c>
      <c r="E13" s="465">
        <v>8</v>
      </c>
      <c r="F13" s="465">
        <v>17</v>
      </c>
      <c r="G13" s="465">
        <v>22</v>
      </c>
      <c r="H13" s="465">
        <v>8</v>
      </c>
      <c r="I13" s="465">
        <v>0</v>
      </c>
      <c r="J13" s="465">
        <v>12</v>
      </c>
      <c r="K13" s="465"/>
      <c r="L13" s="465"/>
      <c r="M13" s="590">
        <f>SUM(D13:L13)</f>
        <v>67</v>
      </c>
      <c r="O13" s="480">
        <v>9</v>
      </c>
      <c r="P13" s="463" t="s">
        <v>474</v>
      </c>
      <c r="Q13" s="468" t="s">
        <v>27</v>
      </c>
      <c r="R13" s="465" t="s">
        <v>73</v>
      </c>
      <c r="S13" s="465">
        <v>37</v>
      </c>
      <c r="T13" s="465">
        <v>0</v>
      </c>
      <c r="U13" s="465">
        <v>0</v>
      </c>
      <c r="V13" s="465">
        <v>36.5</v>
      </c>
      <c r="W13" s="465">
        <v>0</v>
      </c>
      <c r="X13" s="466">
        <v>0</v>
      </c>
      <c r="Y13" s="466"/>
      <c r="Z13" s="466"/>
      <c r="AA13" s="691">
        <f t="shared" si="1"/>
        <v>73.5</v>
      </c>
      <c r="AB13" s="586">
        <v>14.7</v>
      </c>
      <c r="AD13" s="480">
        <v>9</v>
      </c>
      <c r="AE13" s="411" t="s">
        <v>639</v>
      </c>
      <c r="AF13" s="411" t="s">
        <v>640</v>
      </c>
      <c r="AG13" s="372" t="s">
        <v>63</v>
      </c>
      <c r="AH13" s="465">
        <v>0</v>
      </c>
      <c r="AI13" s="466">
        <v>8.5</v>
      </c>
      <c r="AJ13" s="465">
        <v>27</v>
      </c>
      <c r="AK13" s="465">
        <v>9</v>
      </c>
      <c r="AL13" s="465">
        <v>0</v>
      </c>
      <c r="AM13" s="465">
        <v>8</v>
      </c>
      <c r="AN13" s="465"/>
      <c r="AO13" s="465"/>
      <c r="AP13" s="691">
        <f>SUM(AG13:AO13)</f>
        <v>52.5</v>
      </c>
    </row>
    <row r="14" spans="1:46" s="451" customFormat="1" ht="7.5" customHeight="1" x14ac:dyDescent="0.2">
      <c r="A14" s="528">
        <v>10</v>
      </c>
      <c r="B14" s="486" t="s">
        <v>574</v>
      </c>
      <c r="C14" s="486" t="s">
        <v>214</v>
      </c>
      <c r="D14" s="528" t="s">
        <v>215</v>
      </c>
      <c r="E14" s="465">
        <v>22</v>
      </c>
      <c r="F14" s="465">
        <v>17</v>
      </c>
      <c r="G14" s="465">
        <v>11</v>
      </c>
      <c r="H14" s="465">
        <v>15</v>
      </c>
      <c r="I14" s="465">
        <v>0</v>
      </c>
      <c r="J14" s="465">
        <v>0</v>
      </c>
      <c r="K14" s="465"/>
      <c r="L14" s="465"/>
      <c r="M14" s="590">
        <f>SUM(E14:L14)</f>
        <v>65</v>
      </c>
      <c r="O14" s="480">
        <v>10</v>
      </c>
      <c r="P14" s="486" t="s">
        <v>480</v>
      </c>
      <c r="Q14" s="486" t="s">
        <v>21</v>
      </c>
      <c r="R14" s="465" t="s">
        <v>273</v>
      </c>
      <c r="S14" s="465">
        <v>16.5</v>
      </c>
      <c r="T14" s="465">
        <v>0</v>
      </c>
      <c r="U14" s="465">
        <v>0</v>
      </c>
      <c r="V14" s="465">
        <v>37.5</v>
      </c>
      <c r="W14" s="478">
        <v>0</v>
      </c>
      <c r="X14" s="466">
        <v>18</v>
      </c>
      <c r="Y14" s="466"/>
      <c r="Z14" s="466"/>
      <c r="AA14" s="691">
        <f t="shared" si="1"/>
        <v>72</v>
      </c>
      <c r="AB14" s="586">
        <v>14.4</v>
      </c>
      <c r="AD14" s="480">
        <v>10</v>
      </c>
      <c r="AE14" s="486" t="s">
        <v>484</v>
      </c>
      <c r="AF14" s="486" t="s">
        <v>67</v>
      </c>
      <c r="AG14" s="465" t="s">
        <v>273</v>
      </c>
      <c r="AH14" s="465">
        <v>0</v>
      </c>
      <c r="AI14" s="466">
        <v>10</v>
      </c>
      <c r="AJ14" s="465">
        <v>9</v>
      </c>
      <c r="AK14" s="465">
        <v>8.5</v>
      </c>
      <c r="AL14" s="465">
        <v>4.5</v>
      </c>
      <c r="AM14" s="465">
        <v>17</v>
      </c>
      <c r="AN14" s="465"/>
      <c r="AO14" s="465"/>
      <c r="AP14" s="691">
        <f>SUM(AG14:AO14)</f>
        <v>49</v>
      </c>
    </row>
    <row r="15" spans="1:46" s="451" customFormat="1" ht="7.5" customHeight="1" x14ac:dyDescent="0.2">
      <c r="A15" s="528">
        <v>10.5714285714286</v>
      </c>
      <c r="B15" s="486" t="s">
        <v>709</v>
      </c>
      <c r="C15" s="486" t="s">
        <v>66</v>
      </c>
      <c r="D15" s="528" t="s">
        <v>215</v>
      </c>
      <c r="E15" s="465">
        <v>0</v>
      </c>
      <c r="F15" s="465">
        <v>17</v>
      </c>
      <c r="G15" s="465">
        <v>23</v>
      </c>
      <c r="H15" s="465">
        <v>20</v>
      </c>
      <c r="I15" s="465">
        <v>0</v>
      </c>
      <c r="J15" s="465">
        <v>0</v>
      </c>
      <c r="K15" s="465"/>
      <c r="L15" s="547"/>
      <c r="M15" s="590">
        <f>SUM(D15:L15)</f>
        <v>60</v>
      </c>
      <c r="O15" s="480">
        <v>11</v>
      </c>
      <c r="P15" s="1266" t="s">
        <v>500</v>
      </c>
      <c r="Q15" s="1266" t="s">
        <v>78</v>
      </c>
      <c r="R15" s="465" t="s">
        <v>63</v>
      </c>
      <c r="S15" s="465">
        <v>19.5</v>
      </c>
      <c r="T15" s="465">
        <v>0</v>
      </c>
      <c r="U15" s="465">
        <v>0</v>
      </c>
      <c r="V15" s="465">
        <v>27.5</v>
      </c>
      <c r="W15" s="465">
        <v>0</v>
      </c>
      <c r="X15" s="466">
        <v>23.5</v>
      </c>
      <c r="Y15" s="466"/>
      <c r="Z15" s="466"/>
      <c r="AA15" s="691">
        <f t="shared" si="1"/>
        <v>70.5</v>
      </c>
      <c r="AB15" s="586">
        <v>14.1</v>
      </c>
      <c r="AD15" s="480">
        <v>11</v>
      </c>
      <c r="AE15" s="498" t="s">
        <v>459</v>
      </c>
      <c r="AF15" s="498" t="s">
        <v>208</v>
      </c>
      <c r="AG15" s="465" t="s">
        <v>45</v>
      </c>
      <c r="AH15" s="465">
        <v>9.5</v>
      </c>
      <c r="AI15" s="466">
        <v>8.5</v>
      </c>
      <c r="AJ15" s="465">
        <v>14.5</v>
      </c>
      <c r="AK15" s="465">
        <v>8.5</v>
      </c>
      <c r="AL15" s="465">
        <v>0</v>
      </c>
      <c r="AM15" s="466">
        <v>5</v>
      </c>
      <c r="AN15" s="465"/>
      <c r="AO15" s="466"/>
      <c r="AP15" s="691">
        <f>SUM(AH15:AO15)</f>
        <v>46</v>
      </c>
    </row>
    <row r="16" spans="1:46" s="451" customFormat="1" ht="7.5" customHeight="1" x14ac:dyDescent="0.2">
      <c r="A16" s="528">
        <v>11</v>
      </c>
      <c r="B16" s="486" t="s">
        <v>568</v>
      </c>
      <c r="C16" s="486" t="s">
        <v>27</v>
      </c>
      <c r="D16" s="528" t="s">
        <v>215</v>
      </c>
      <c r="E16" s="465">
        <v>27</v>
      </c>
      <c r="F16" s="465">
        <v>18</v>
      </c>
      <c r="G16" s="465">
        <v>0</v>
      </c>
      <c r="H16" s="465">
        <v>15</v>
      </c>
      <c r="I16" s="465">
        <v>0</v>
      </c>
      <c r="J16" s="465">
        <v>0</v>
      </c>
      <c r="K16" s="465"/>
      <c r="L16" s="465"/>
      <c r="M16" s="590">
        <f>SUM(E16:L16)</f>
        <v>60</v>
      </c>
      <c r="O16" s="480">
        <v>12</v>
      </c>
      <c r="P16" s="506" t="s">
        <v>467</v>
      </c>
      <c r="Q16" s="464" t="s">
        <v>46</v>
      </c>
      <c r="R16" s="465" t="s">
        <v>73</v>
      </c>
      <c r="S16" s="465">
        <v>0</v>
      </c>
      <c r="T16" s="465">
        <v>7.5</v>
      </c>
      <c r="U16" s="465">
        <v>40</v>
      </c>
      <c r="V16" s="465">
        <v>0</v>
      </c>
      <c r="W16" s="465">
        <v>0</v>
      </c>
      <c r="X16" s="466">
        <v>0</v>
      </c>
      <c r="Y16" s="466"/>
      <c r="Z16" s="466"/>
      <c r="AA16" s="691">
        <f t="shared" si="1"/>
        <v>47.5</v>
      </c>
      <c r="AB16" s="586">
        <v>9.5</v>
      </c>
      <c r="AD16" s="480">
        <v>11</v>
      </c>
      <c r="AE16" s="1266" t="s">
        <v>588</v>
      </c>
      <c r="AF16" s="1266" t="s">
        <v>75</v>
      </c>
      <c r="AG16" s="465" t="s">
        <v>73</v>
      </c>
      <c r="AH16" s="465">
        <v>0</v>
      </c>
      <c r="AI16" s="466">
        <v>14</v>
      </c>
      <c r="AJ16" s="465">
        <v>13</v>
      </c>
      <c r="AK16" s="465">
        <v>14.5</v>
      </c>
      <c r="AL16" s="465">
        <v>0</v>
      </c>
      <c r="AM16" s="465">
        <v>4.5</v>
      </c>
      <c r="AN16" s="465"/>
      <c r="AO16" s="547"/>
      <c r="AP16" s="691">
        <f>SUM(AG16:AO16)</f>
        <v>46</v>
      </c>
    </row>
    <row r="17" spans="1:42" s="451" customFormat="1" ht="7.5" customHeight="1" x14ac:dyDescent="0.2">
      <c r="A17" s="528">
        <v>11</v>
      </c>
      <c r="B17" s="1266" t="s">
        <v>588</v>
      </c>
      <c r="C17" s="1266" t="s">
        <v>75</v>
      </c>
      <c r="D17" s="465" t="s">
        <v>73</v>
      </c>
      <c r="E17" s="465">
        <v>0</v>
      </c>
      <c r="F17" s="465">
        <v>20</v>
      </c>
      <c r="G17" s="465">
        <v>13</v>
      </c>
      <c r="H17" s="465">
        <v>9</v>
      </c>
      <c r="I17" s="465">
        <v>0</v>
      </c>
      <c r="J17" s="465">
        <v>18</v>
      </c>
      <c r="K17" s="465"/>
      <c r="L17" s="547"/>
      <c r="M17" s="590">
        <f>SUM(D17:L17)</f>
        <v>60</v>
      </c>
      <c r="O17" s="480">
        <v>13</v>
      </c>
      <c r="P17" s="506" t="s">
        <v>503</v>
      </c>
      <c r="Q17" s="472" t="s">
        <v>59</v>
      </c>
      <c r="R17" s="465" t="s">
        <v>599</v>
      </c>
      <c r="S17" s="465">
        <v>0</v>
      </c>
      <c r="T17" s="466">
        <v>0</v>
      </c>
      <c r="U17" s="466">
        <v>14.5</v>
      </c>
      <c r="V17" s="465">
        <v>0</v>
      </c>
      <c r="W17" s="465">
        <v>31.5</v>
      </c>
      <c r="X17" s="465">
        <v>0</v>
      </c>
      <c r="Y17" s="466"/>
      <c r="Z17" s="466"/>
      <c r="AA17" s="691">
        <f t="shared" si="1"/>
        <v>46</v>
      </c>
      <c r="AB17" s="586">
        <v>9.1999999999999993</v>
      </c>
      <c r="AD17" s="480">
        <v>13</v>
      </c>
      <c r="AE17" s="1268" t="s">
        <v>711</v>
      </c>
      <c r="AF17" s="1268" t="s">
        <v>712</v>
      </c>
      <c r="AG17" s="372" t="s">
        <v>63</v>
      </c>
      <c r="AH17" s="465">
        <v>0</v>
      </c>
      <c r="AI17" s="466">
        <v>17.5</v>
      </c>
      <c r="AJ17" s="465">
        <v>0</v>
      </c>
      <c r="AK17" s="465">
        <v>14</v>
      </c>
      <c r="AL17" s="465">
        <v>0</v>
      </c>
      <c r="AM17" s="465">
        <v>13</v>
      </c>
      <c r="AN17" s="465"/>
      <c r="AO17" s="465"/>
      <c r="AP17" s="691">
        <f>SUM(AG17:AO17)</f>
        <v>44.5</v>
      </c>
    </row>
    <row r="18" spans="1:42" s="451" customFormat="1" ht="7.5" customHeight="1" x14ac:dyDescent="0.2">
      <c r="A18" s="528">
        <v>14.285714285714301</v>
      </c>
      <c r="B18" s="425" t="s">
        <v>395</v>
      </c>
      <c r="C18" s="464" t="s">
        <v>95</v>
      </c>
      <c r="D18" s="465" t="s">
        <v>32</v>
      </c>
      <c r="E18" s="465">
        <v>0</v>
      </c>
      <c r="F18" s="465">
        <v>14</v>
      </c>
      <c r="G18" s="465">
        <v>15</v>
      </c>
      <c r="H18" s="465">
        <v>0</v>
      </c>
      <c r="I18" s="466">
        <v>21</v>
      </c>
      <c r="J18" s="466">
        <v>9</v>
      </c>
      <c r="K18" s="465"/>
      <c r="L18" s="466"/>
      <c r="M18" s="590">
        <f>SUM(E18:L18)</f>
        <v>59</v>
      </c>
      <c r="O18" s="480">
        <v>14</v>
      </c>
      <c r="P18" s="498" t="s">
        <v>560</v>
      </c>
      <c r="Q18" s="498" t="s">
        <v>39</v>
      </c>
      <c r="R18" s="465" t="s">
        <v>45</v>
      </c>
      <c r="S18" s="548">
        <v>8</v>
      </c>
      <c r="T18" s="548">
        <v>0</v>
      </c>
      <c r="U18" s="465">
        <v>0</v>
      </c>
      <c r="V18" s="465">
        <v>0</v>
      </c>
      <c r="W18" s="548">
        <v>36</v>
      </c>
      <c r="X18" s="466">
        <v>0</v>
      </c>
      <c r="Y18" s="466"/>
      <c r="Z18" s="466"/>
      <c r="AA18" s="691">
        <f t="shared" si="1"/>
        <v>44</v>
      </c>
      <c r="AB18" s="586">
        <v>8.8000000000000007</v>
      </c>
      <c r="AD18" s="480">
        <v>14</v>
      </c>
      <c r="AE18" s="498" t="s">
        <v>389</v>
      </c>
      <c r="AF18" s="464" t="s">
        <v>27</v>
      </c>
      <c r="AG18" s="465" t="s">
        <v>32</v>
      </c>
      <c r="AH18" s="465">
        <v>9.5</v>
      </c>
      <c r="AI18" s="466">
        <v>0</v>
      </c>
      <c r="AJ18" s="465">
        <v>0</v>
      </c>
      <c r="AK18" s="465">
        <v>13.5</v>
      </c>
      <c r="AL18" s="465">
        <v>10</v>
      </c>
      <c r="AM18" s="466">
        <v>5</v>
      </c>
      <c r="AN18" s="465"/>
      <c r="AO18" s="466"/>
      <c r="AP18" s="691">
        <f>SUM(AH18:AO18)</f>
        <v>38</v>
      </c>
    </row>
    <row r="19" spans="1:42" s="451" customFormat="1" ht="7.5" customHeight="1" x14ac:dyDescent="0.2">
      <c r="A19" s="528">
        <v>15.214285714285699</v>
      </c>
      <c r="B19" s="486" t="s">
        <v>484</v>
      </c>
      <c r="C19" s="486" t="s">
        <v>67</v>
      </c>
      <c r="D19" s="465" t="s">
        <v>273</v>
      </c>
      <c r="E19" s="465">
        <v>7</v>
      </c>
      <c r="F19" s="465">
        <v>12</v>
      </c>
      <c r="G19" s="465">
        <v>2</v>
      </c>
      <c r="H19" s="465">
        <v>4</v>
      </c>
      <c r="I19" s="465">
        <v>18</v>
      </c>
      <c r="J19" s="465">
        <v>12</v>
      </c>
      <c r="K19" s="465"/>
      <c r="L19" s="465"/>
      <c r="M19" s="590">
        <f>SUM(D19:L19)</f>
        <v>55</v>
      </c>
      <c r="O19" s="480">
        <v>15</v>
      </c>
      <c r="P19" s="498" t="s">
        <v>708</v>
      </c>
      <c r="Q19" s="464" t="s">
        <v>31</v>
      </c>
      <c r="R19" s="465" t="s">
        <v>45</v>
      </c>
      <c r="S19" s="465">
        <v>0</v>
      </c>
      <c r="T19" s="466">
        <v>0</v>
      </c>
      <c r="U19" s="466">
        <v>0</v>
      </c>
      <c r="V19" s="465">
        <v>40.5</v>
      </c>
      <c r="W19" s="466">
        <v>0</v>
      </c>
      <c r="X19" s="466">
        <v>0</v>
      </c>
      <c r="Y19" s="466"/>
      <c r="Z19" s="466"/>
      <c r="AA19" s="691">
        <f t="shared" si="1"/>
        <v>40.5</v>
      </c>
      <c r="AB19" s="586">
        <v>8.1</v>
      </c>
      <c r="AD19" s="480">
        <v>15</v>
      </c>
      <c r="AE19" s="498" t="s">
        <v>416</v>
      </c>
      <c r="AF19" s="498" t="s">
        <v>46</v>
      </c>
      <c r="AG19" s="465" t="s">
        <v>45</v>
      </c>
      <c r="AH19" s="465">
        <v>0</v>
      </c>
      <c r="AI19" s="466">
        <v>9</v>
      </c>
      <c r="AJ19" s="465">
        <v>9.5</v>
      </c>
      <c r="AK19" s="465">
        <v>18.5</v>
      </c>
      <c r="AL19" s="465">
        <v>0</v>
      </c>
      <c r="AM19" s="466">
        <v>0</v>
      </c>
      <c r="AN19" s="465"/>
      <c r="AO19" s="466"/>
      <c r="AP19" s="691">
        <f>SUM(AH19:AO19)</f>
        <v>37</v>
      </c>
    </row>
    <row r="20" spans="1:42" s="451" customFormat="1" ht="7.5" customHeight="1" x14ac:dyDescent="0.2">
      <c r="A20" s="528">
        <v>16.142857142857199</v>
      </c>
      <c r="B20" s="412" t="s">
        <v>464</v>
      </c>
      <c r="C20" s="1267" t="s">
        <v>27</v>
      </c>
      <c r="D20" s="372" t="s">
        <v>63</v>
      </c>
      <c r="E20" s="465">
        <v>1</v>
      </c>
      <c r="F20" s="465">
        <v>7</v>
      </c>
      <c r="G20" s="465">
        <v>13</v>
      </c>
      <c r="H20" s="465">
        <v>5</v>
      </c>
      <c r="I20" s="465">
        <v>18</v>
      </c>
      <c r="J20" s="465">
        <v>10</v>
      </c>
      <c r="K20" s="547"/>
      <c r="L20" s="547"/>
      <c r="M20" s="590">
        <f>SUM(D20:L20)</f>
        <v>54</v>
      </c>
      <c r="O20" s="480">
        <v>16</v>
      </c>
      <c r="P20" s="498" t="s">
        <v>446</v>
      </c>
      <c r="Q20" s="498" t="s">
        <v>133</v>
      </c>
      <c r="R20" s="463" t="s">
        <v>32</v>
      </c>
      <c r="S20" s="465">
        <v>0</v>
      </c>
      <c r="T20" s="466">
        <v>0</v>
      </c>
      <c r="U20" s="466">
        <v>0</v>
      </c>
      <c r="V20" s="465">
        <v>0</v>
      </c>
      <c r="W20" s="466">
        <v>34</v>
      </c>
      <c r="X20" s="466">
        <v>0</v>
      </c>
      <c r="Y20" s="466"/>
      <c r="Z20" s="466"/>
      <c r="AA20" s="691">
        <f t="shared" si="1"/>
        <v>34</v>
      </c>
      <c r="AB20" s="586">
        <v>6.8</v>
      </c>
      <c r="AD20" s="480">
        <v>16</v>
      </c>
      <c r="AE20" s="412" t="s">
        <v>464</v>
      </c>
      <c r="AF20" s="1267" t="s">
        <v>27</v>
      </c>
      <c r="AG20" s="372" t="s">
        <v>63</v>
      </c>
      <c r="AH20" s="465">
        <v>0</v>
      </c>
      <c r="AI20" s="466">
        <v>4.5</v>
      </c>
      <c r="AJ20" s="465">
        <v>4.5</v>
      </c>
      <c r="AK20" s="465">
        <v>8</v>
      </c>
      <c r="AL20" s="465">
        <v>16.5</v>
      </c>
      <c r="AM20" s="465">
        <v>0</v>
      </c>
      <c r="AN20" s="465"/>
      <c r="AO20" s="465"/>
      <c r="AP20" s="691">
        <f>SUM(AG20:AO20)</f>
        <v>33.5</v>
      </c>
    </row>
    <row r="21" spans="1:42" s="451" customFormat="1" ht="7.5" customHeight="1" x14ac:dyDescent="0.2">
      <c r="A21" s="528">
        <v>17.071428571428601</v>
      </c>
      <c r="B21" s="498" t="s">
        <v>447</v>
      </c>
      <c r="C21" s="464" t="s">
        <v>46</v>
      </c>
      <c r="D21" s="465" t="s">
        <v>32</v>
      </c>
      <c r="E21" s="465">
        <v>8</v>
      </c>
      <c r="F21" s="465">
        <v>7</v>
      </c>
      <c r="G21" s="465">
        <v>8</v>
      </c>
      <c r="H21" s="465">
        <v>5</v>
      </c>
      <c r="I21" s="465">
        <v>8</v>
      </c>
      <c r="J21" s="466">
        <v>9</v>
      </c>
      <c r="K21" s="465"/>
      <c r="L21" s="466"/>
      <c r="M21" s="590">
        <f>SUM(E21:L21)</f>
        <v>45</v>
      </c>
      <c r="O21" s="480">
        <v>17</v>
      </c>
      <c r="P21" s="498" t="s">
        <v>502</v>
      </c>
      <c r="Q21" s="1261" t="s">
        <v>66</v>
      </c>
      <c r="R21" s="465" t="s">
        <v>599</v>
      </c>
      <c r="S21" s="465">
        <v>0</v>
      </c>
      <c r="T21" s="465">
        <v>31.5</v>
      </c>
      <c r="U21" s="465">
        <v>0</v>
      </c>
      <c r="V21" s="465">
        <v>0</v>
      </c>
      <c r="W21" s="465">
        <v>0</v>
      </c>
      <c r="X21" s="466">
        <v>0</v>
      </c>
      <c r="Y21" s="466"/>
      <c r="Z21" s="466"/>
      <c r="AA21" s="691">
        <f t="shared" si="1"/>
        <v>31.5</v>
      </c>
      <c r="AB21" s="586">
        <v>6.3</v>
      </c>
      <c r="AD21" s="480">
        <v>17</v>
      </c>
      <c r="AE21" s="486" t="s">
        <v>580</v>
      </c>
      <c r="AF21" s="486" t="s">
        <v>25</v>
      </c>
      <c r="AG21" s="528" t="s">
        <v>215</v>
      </c>
      <c r="AH21" s="465">
        <v>13</v>
      </c>
      <c r="AI21" s="466">
        <v>12.5</v>
      </c>
      <c r="AJ21" s="465">
        <v>4.5</v>
      </c>
      <c r="AK21" s="465">
        <v>3</v>
      </c>
      <c r="AL21" s="465">
        <v>0</v>
      </c>
      <c r="AM21" s="465">
        <v>0</v>
      </c>
      <c r="AN21" s="465"/>
      <c r="AO21" s="465"/>
      <c r="AP21" s="691">
        <f>SUM(AG21:AO21)</f>
        <v>33</v>
      </c>
    </row>
    <row r="22" spans="1:42" s="451" customFormat="1" ht="7.5" customHeight="1" x14ac:dyDescent="0.2">
      <c r="A22" s="528">
        <v>18</v>
      </c>
      <c r="B22" s="498" t="s">
        <v>459</v>
      </c>
      <c r="C22" s="498" t="s">
        <v>208</v>
      </c>
      <c r="D22" s="465" t="s">
        <v>45</v>
      </c>
      <c r="E22" s="465">
        <v>5</v>
      </c>
      <c r="F22" s="465">
        <v>4</v>
      </c>
      <c r="G22" s="465">
        <v>6</v>
      </c>
      <c r="H22" s="465">
        <v>7</v>
      </c>
      <c r="I22" s="465">
        <v>12</v>
      </c>
      <c r="J22" s="466">
        <v>7</v>
      </c>
      <c r="K22" s="465"/>
      <c r="L22" s="466"/>
      <c r="M22" s="590">
        <f>SUM(E22:L22)</f>
        <v>41</v>
      </c>
      <c r="O22" s="480">
        <v>18</v>
      </c>
      <c r="P22" s="506" t="s">
        <v>473</v>
      </c>
      <c r="Q22" s="464" t="s">
        <v>95</v>
      </c>
      <c r="R22" s="465" t="s">
        <v>73</v>
      </c>
      <c r="S22" s="465">
        <v>0</v>
      </c>
      <c r="T22" s="465">
        <v>0</v>
      </c>
      <c r="U22" s="465">
        <v>0</v>
      </c>
      <c r="V22" s="465">
        <v>0</v>
      </c>
      <c r="W22" s="465">
        <v>0</v>
      </c>
      <c r="X22" s="465">
        <v>16.5</v>
      </c>
      <c r="Y22" s="466"/>
      <c r="Z22" s="466"/>
      <c r="AA22" s="691">
        <f t="shared" si="1"/>
        <v>16.5</v>
      </c>
      <c r="AB22" s="586">
        <v>3.3</v>
      </c>
      <c r="AD22" s="480">
        <v>18</v>
      </c>
      <c r="AE22" s="486" t="s">
        <v>709</v>
      </c>
      <c r="AF22" s="486" t="s">
        <v>66</v>
      </c>
      <c r="AG22" s="528" t="s">
        <v>215</v>
      </c>
      <c r="AH22" s="465">
        <v>0</v>
      </c>
      <c r="AI22" s="466">
        <v>8.5</v>
      </c>
      <c r="AJ22" s="465">
        <v>14.5</v>
      </c>
      <c r="AK22" s="465">
        <v>9</v>
      </c>
      <c r="AL22" s="465">
        <v>0</v>
      </c>
      <c r="AM22" s="465">
        <v>0</v>
      </c>
      <c r="AN22" s="465"/>
      <c r="AO22" s="547"/>
      <c r="AP22" s="691">
        <f>SUM(AG22:AO22)</f>
        <v>32</v>
      </c>
    </row>
    <row r="23" spans="1:42" s="451" customFormat="1" ht="7.5" customHeight="1" x14ac:dyDescent="0.2">
      <c r="A23" s="528">
        <v>18.928571428571502</v>
      </c>
      <c r="B23" s="1266" t="s">
        <v>474</v>
      </c>
      <c r="C23" s="1266" t="s">
        <v>478</v>
      </c>
      <c r="D23" s="465" t="s">
        <v>73</v>
      </c>
      <c r="E23" s="465">
        <v>7</v>
      </c>
      <c r="F23" s="465">
        <v>0</v>
      </c>
      <c r="G23" s="465">
        <v>9</v>
      </c>
      <c r="H23" s="465">
        <v>12</v>
      </c>
      <c r="I23" s="465">
        <v>0</v>
      </c>
      <c r="J23" s="465">
        <v>12</v>
      </c>
      <c r="K23" s="465"/>
      <c r="L23" s="548"/>
      <c r="M23" s="590">
        <f>SUM(D23:L23)</f>
        <v>40</v>
      </c>
      <c r="O23" s="480">
        <v>19</v>
      </c>
      <c r="P23" s="486" t="s">
        <v>500</v>
      </c>
      <c r="Q23" s="1261" t="s">
        <v>147</v>
      </c>
      <c r="R23" s="465" t="s">
        <v>599</v>
      </c>
      <c r="S23" s="465">
        <v>0</v>
      </c>
      <c r="T23" s="465">
        <v>0</v>
      </c>
      <c r="U23" s="465">
        <v>13</v>
      </c>
      <c r="V23" s="465">
        <v>0</v>
      </c>
      <c r="W23" s="465">
        <v>0</v>
      </c>
      <c r="X23" s="466">
        <v>0</v>
      </c>
      <c r="Y23" s="466"/>
      <c r="Z23" s="466"/>
      <c r="AA23" s="691">
        <f t="shared" si="1"/>
        <v>13</v>
      </c>
      <c r="AB23" s="586">
        <v>2.6</v>
      </c>
      <c r="AD23" s="480">
        <v>19</v>
      </c>
      <c r="AE23" s="486" t="s">
        <v>444</v>
      </c>
      <c r="AF23" s="1261" t="s">
        <v>201</v>
      </c>
      <c r="AG23" s="465" t="s">
        <v>32</v>
      </c>
      <c r="AH23" s="465">
        <v>9</v>
      </c>
      <c r="AI23" s="465">
        <v>0</v>
      </c>
      <c r="AJ23" s="465">
        <v>0</v>
      </c>
      <c r="AK23" s="465">
        <v>12.5</v>
      </c>
      <c r="AL23" s="465">
        <v>0</v>
      </c>
      <c r="AM23" s="466">
        <v>10</v>
      </c>
      <c r="AN23" s="465"/>
      <c r="AO23" s="466"/>
      <c r="AP23" s="691">
        <f>SUM(AH23:AO23)</f>
        <v>31.5</v>
      </c>
    </row>
    <row r="24" spans="1:42" s="451" customFormat="1" ht="7.5" customHeight="1" x14ac:dyDescent="0.2">
      <c r="A24" s="528">
        <v>19</v>
      </c>
      <c r="B24" s="486" t="s">
        <v>480</v>
      </c>
      <c r="C24" s="486" t="s">
        <v>21</v>
      </c>
      <c r="D24" s="465" t="s">
        <v>273</v>
      </c>
      <c r="E24" s="465">
        <v>1</v>
      </c>
      <c r="F24" s="465">
        <v>9</v>
      </c>
      <c r="G24" s="465">
        <v>3</v>
      </c>
      <c r="H24" s="465">
        <v>3</v>
      </c>
      <c r="I24" s="465">
        <v>22</v>
      </c>
      <c r="J24" s="465">
        <v>2</v>
      </c>
      <c r="K24" s="465"/>
      <c r="L24" s="465"/>
      <c r="M24" s="590">
        <f>SUM(E24:L24)</f>
        <v>40</v>
      </c>
      <c r="O24" s="480">
        <v>20</v>
      </c>
      <c r="P24" s="506" t="s">
        <v>469</v>
      </c>
      <c r="Q24" s="464" t="s">
        <v>52</v>
      </c>
      <c r="R24" s="465" t="s">
        <v>73</v>
      </c>
      <c r="S24" s="465">
        <v>0</v>
      </c>
      <c r="T24" s="465">
        <v>0</v>
      </c>
      <c r="U24" s="465">
        <v>0</v>
      </c>
      <c r="V24" s="465">
        <v>0</v>
      </c>
      <c r="W24" s="465">
        <v>0</v>
      </c>
      <c r="X24" s="465">
        <v>9</v>
      </c>
      <c r="Y24" s="466"/>
      <c r="Z24" s="466"/>
      <c r="AA24" s="691">
        <f t="shared" si="1"/>
        <v>9</v>
      </c>
      <c r="AB24" s="586">
        <v>1.8</v>
      </c>
      <c r="AD24" s="480">
        <v>20</v>
      </c>
      <c r="AE24" s="1266" t="s">
        <v>474</v>
      </c>
      <c r="AF24" s="1266" t="s">
        <v>478</v>
      </c>
      <c r="AG24" s="465" t="s">
        <v>73</v>
      </c>
      <c r="AH24" s="465">
        <v>9</v>
      </c>
      <c r="AI24" s="466">
        <v>0</v>
      </c>
      <c r="AJ24" s="465">
        <v>5</v>
      </c>
      <c r="AK24" s="465">
        <v>3.5</v>
      </c>
      <c r="AL24" s="465">
        <v>0</v>
      </c>
      <c r="AM24" s="465">
        <v>13</v>
      </c>
      <c r="AN24" s="465"/>
      <c r="AO24" s="548"/>
      <c r="AP24" s="691">
        <f>SUM(AG24:AO24)</f>
        <v>30.5</v>
      </c>
    </row>
    <row r="25" spans="1:42" s="451" customFormat="1" ht="7.5" customHeight="1" x14ac:dyDescent="0.2">
      <c r="A25" s="528">
        <v>20.785714285714299</v>
      </c>
      <c r="B25" s="486" t="s">
        <v>486</v>
      </c>
      <c r="C25" s="486" t="s">
        <v>147</v>
      </c>
      <c r="D25" s="465" t="s">
        <v>273</v>
      </c>
      <c r="E25" s="465">
        <v>3</v>
      </c>
      <c r="F25" s="465">
        <v>0</v>
      </c>
      <c r="G25" s="465">
        <v>8</v>
      </c>
      <c r="H25" s="465">
        <v>6</v>
      </c>
      <c r="I25" s="465">
        <v>0</v>
      </c>
      <c r="J25" s="465">
        <v>21</v>
      </c>
      <c r="K25" s="465"/>
      <c r="L25" s="465"/>
      <c r="M25" s="590">
        <f>SUM(D25:L25)</f>
        <v>38</v>
      </c>
      <c r="O25" s="480">
        <v>21</v>
      </c>
      <c r="P25" s="1165" t="s">
        <v>595</v>
      </c>
      <c r="Q25" s="1165" t="s">
        <v>597</v>
      </c>
      <c r="R25" s="465" t="s">
        <v>599</v>
      </c>
      <c r="S25" s="465">
        <v>8.5</v>
      </c>
      <c r="T25" s="465">
        <v>0</v>
      </c>
      <c r="U25" s="465">
        <v>0</v>
      </c>
      <c r="V25" s="465">
        <v>0</v>
      </c>
      <c r="W25" s="481">
        <v>0</v>
      </c>
      <c r="X25" s="481">
        <v>0</v>
      </c>
      <c r="Y25" s="466"/>
      <c r="Z25" s="481"/>
      <c r="AA25" s="691">
        <f t="shared" si="1"/>
        <v>8.5</v>
      </c>
      <c r="AB25" s="586">
        <v>1.7</v>
      </c>
      <c r="AD25" s="480">
        <v>21</v>
      </c>
      <c r="AE25" s="1266" t="s">
        <v>588</v>
      </c>
      <c r="AF25" s="1266" t="s">
        <v>52</v>
      </c>
      <c r="AG25" s="465" t="s">
        <v>73</v>
      </c>
      <c r="AH25" s="465">
        <v>0</v>
      </c>
      <c r="AI25" s="466">
        <v>5</v>
      </c>
      <c r="AJ25" s="465">
        <v>13</v>
      </c>
      <c r="AK25" s="465">
        <v>4.5</v>
      </c>
      <c r="AL25" s="465">
        <v>0</v>
      </c>
      <c r="AM25" s="465">
        <v>5</v>
      </c>
      <c r="AN25" s="465"/>
      <c r="AO25" s="547"/>
      <c r="AP25" s="691">
        <f>SUM(AG25:AO25)</f>
        <v>27.5</v>
      </c>
    </row>
    <row r="26" spans="1:42" s="451" customFormat="1" ht="7.5" customHeight="1" x14ac:dyDescent="0.2">
      <c r="A26" s="528">
        <v>21.714285714285701</v>
      </c>
      <c r="B26" s="498" t="s">
        <v>448</v>
      </c>
      <c r="C26" s="464" t="s">
        <v>75</v>
      </c>
      <c r="D26" s="465" t="s">
        <v>32</v>
      </c>
      <c r="E26" s="465">
        <v>0</v>
      </c>
      <c r="F26" s="465">
        <v>0</v>
      </c>
      <c r="G26" s="465">
        <v>0</v>
      </c>
      <c r="H26" s="465">
        <v>11</v>
      </c>
      <c r="I26" s="465">
        <v>11</v>
      </c>
      <c r="J26" s="466">
        <v>14</v>
      </c>
      <c r="K26" s="465"/>
      <c r="L26" s="466"/>
      <c r="M26" s="590">
        <f>SUM(E26:L26)</f>
        <v>36</v>
      </c>
      <c r="O26" s="480">
        <v>21</v>
      </c>
      <c r="P26" s="498" t="s">
        <v>446</v>
      </c>
      <c r="Q26" s="464" t="s">
        <v>66</v>
      </c>
      <c r="R26" s="465" t="s">
        <v>32</v>
      </c>
      <c r="S26" s="465">
        <v>0</v>
      </c>
      <c r="T26" s="465">
        <v>7</v>
      </c>
      <c r="U26" s="465">
        <v>0</v>
      </c>
      <c r="V26" s="465">
        <v>0</v>
      </c>
      <c r="W26" s="466">
        <v>0</v>
      </c>
      <c r="X26" s="466">
        <v>0</v>
      </c>
      <c r="Y26" s="466"/>
      <c r="Z26" s="466"/>
      <c r="AA26" s="691">
        <f t="shared" si="1"/>
        <v>7</v>
      </c>
      <c r="AB26" s="586">
        <v>1.4</v>
      </c>
      <c r="AD26" s="480">
        <v>22</v>
      </c>
      <c r="AE26" s="425" t="s">
        <v>395</v>
      </c>
      <c r="AF26" s="464" t="s">
        <v>95</v>
      </c>
      <c r="AG26" s="465" t="s">
        <v>32</v>
      </c>
      <c r="AH26" s="465">
        <v>0</v>
      </c>
      <c r="AI26" s="466">
        <v>5</v>
      </c>
      <c r="AJ26" s="465">
        <v>12.5</v>
      </c>
      <c r="AK26" s="465">
        <v>0</v>
      </c>
      <c r="AL26" s="465">
        <v>9.5</v>
      </c>
      <c r="AM26" s="466">
        <v>0</v>
      </c>
      <c r="AN26" s="465"/>
      <c r="AO26" s="466"/>
      <c r="AP26" s="691">
        <f>SUM(AH26:AO26)</f>
        <v>27</v>
      </c>
    </row>
    <row r="27" spans="1:42" s="451" customFormat="1" ht="7.5" customHeight="1" x14ac:dyDescent="0.2">
      <c r="A27" s="528">
        <v>22</v>
      </c>
      <c r="B27" s="486" t="s">
        <v>481</v>
      </c>
      <c r="C27" s="486" t="s">
        <v>54</v>
      </c>
      <c r="D27" s="465" t="s">
        <v>273</v>
      </c>
      <c r="E27" s="465">
        <v>6</v>
      </c>
      <c r="F27" s="465">
        <v>16</v>
      </c>
      <c r="G27" s="465">
        <v>6</v>
      </c>
      <c r="H27" s="465">
        <v>8</v>
      </c>
      <c r="I27" s="465">
        <v>0</v>
      </c>
      <c r="J27" s="465">
        <v>0</v>
      </c>
      <c r="K27" s="547"/>
      <c r="L27" s="547"/>
      <c r="M27" s="590">
        <f>SUM(D27:L27)</f>
        <v>36</v>
      </c>
      <c r="O27" s="480">
        <v>21</v>
      </c>
      <c r="P27" s="486" t="s">
        <v>483</v>
      </c>
      <c r="Q27" s="486" t="s">
        <v>205</v>
      </c>
      <c r="R27" s="465" t="s">
        <v>273</v>
      </c>
      <c r="S27" s="548">
        <v>6.5</v>
      </c>
      <c r="T27" s="548">
        <v>0</v>
      </c>
      <c r="U27" s="465">
        <v>0</v>
      </c>
      <c r="V27" s="465">
        <v>0</v>
      </c>
      <c r="W27" s="465">
        <v>0</v>
      </c>
      <c r="X27" s="466">
        <v>0</v>
      </c>
      <c r="Y27" s="466"/>
      <c r="Z27" s="466"/>
      <c r="AA27" s="691">
        <f t="shared" si="1"/>
        <v>6.5</v>
      </c>
      <c r="AB27" s="586">
        <v>1.3</v>
      </c>
      <c r="AD27" s="480">
        <v>23</v>
      </c>
      <c r="AE27" s="486" t="s">
        <v>710</v>
      </c>
      <c r="AF27" s="486" t="s">
        <v>721</v>
      </c>
      <c r="AG27" s="528" t="s">
        <v>215</v>
      </c>
      <c r="AH27" s="465">
        <v>0</v>
      </c>
      <c r="AI27" s="466">
        <v>9</v>
      </c>
      <c r="AJ27" s="465">
        <v>17</v>
      </c>
      <c r="AK27" s="465">
        <v>0</v>
      </c>
      <c r="AL27" s="465">
        <v>0</v>
      </c>
      <c r="AM27" s="465">
        <v>0</v>
      </c>
      <c r="AN27" s="465"/>
      <c r="AO27" s="465"/>
      <c r="AP27" s="691">
        <f>SUM(AG27:AO27)</f>
        <v>26</v>
      </c>
    </row>
    <row r="28" spans="1:42" s="451" customFormat="1" ht="7.5" customHeight="1" x14ac:dyDescent="0.2">
      <c r="A28" s="528">
        <v>23.571428571428601</v>
      </c>
      <c r="B28" s="498" t="s">
        <v>348</v>
      </c>
      <c r="C28" s="498" t="s">
        <v>52</v>
      </c>
      <c r="D28" s="465" t="s">
        <v>45</v>
      </c>
      <c r="E28" s="465">
        <v>10</v>
      </c>
      <c r="F28" s="465">
        <v>3</v>
      </c>
      <c r="G28" s="465">
        <v>6</v>
      </c>
      <c r="H28" s="465">
        <v>6</v>
      </c>
      <c r="I28" s="466">
        <v>5</v>
      </c>
      <c r="J28" s="466">
        <v>3</v>
      </c>
      <c r="K28" s="465"/>
      <c r="L28" s="466"/>
      <c r="M28" s="590">
        <f>SUM(E28:L28)</f>
        <v>33</v>
      </c>
      <c r="N28" s="602"/>
      <c r="O28" s="1748" t="s">
        <v>229</v>
      </c>
      <c r="P28" s="1748"/>
      <c r="Q28" s="1748"/>
      <c r="R28" s="1748"/>
      <c r="S28" s="605"/>
      <c r="T28" s="605"/>
      <c r="U28" s="605"/>
      <c r="V28" s="605"/>
      <c r="W28" s="605"/>
      <c r="X28" s="605"/>
      <c r="Y28" s="605"/>
      <c r="Z28" s="605"/>
      <c r="AA28" s="605"/>
      <c r="AD28" s="480">
        <v>23</v>
      </c>
      <c r="AE28" s="486" t="s">
        <v>574</v>
      </c>
      <c r="AF28" s="486" t="s">
        <v>214</v>
      </c>
      <c r="AG28" s="528" t="s">
        <v>215</v>
      </c>
      <c r="AH28" s="465">
        <v>4</v>
      </c>
      <c r="AI28" s="466">
        <v>14.5</v>
      </c>
      <c r="AJ28" s="465">
        <v>3.5</v>
      </c>
      <c r="AK28" s="465">
        <v>4</v>
      </c>
      <c r="AL28" s="465">
        <v>0</v>
      </c>
      <c r="AM28" s="465">
        <v>0</v>
      </c>
      <c r="AN28" s="465"/>
      <c r="AO28" s="465"/>
      <c r="AP28" s="691">
        <f>SUM(AH28:AO28)</f>
        <v>26</v>
      </c>
    </row>
    <row r="29" spans="1:42" s="451" customFormat="1" ht="7.5" customHeight="1" x14ac:dyDescent="0.2">
      <c r="A29" s="528">
        <v>24.5</v>
      </c>
      <c r="B29" s="498" t="s">
        <v>416</v>
      </c>
      <c r="C29" s="498" t="s">
        <v>46</v>
      </c>
      <c r="D29" s="465" t="s">
        <v>45</v>
      </c>
      <c r="E29" s="465">
        <v>3</v>
      </c>
      <c r="F29" s="465">
        <v>9</v>
      </c>
      <c r="G29" s="465">
        <v>8</v>
      </c>
      <c r="H29" s="465">
        <v>7</v>
      </c>
      <c r="I29" s="465">
        <v>4</v>
      </c>
      <c r="J29" s="466">
        <v>0</v>
      </c>
      <c r="K29" s="465"/>
      <c r="L29" s="466"/>
      <c r="M29" s="590">
        <f>SUM(E29:L29)</f>
        <v>31</v>
      </c>
      <c r="N29" s="602"/>
      <c r="O29" s="1749"/>
      <c r="P29" s="1749"/>
      <c r="Q29" s="1749"/>
      <c r="R29" s="1749"/>
      <c r="S29" s="605"/>
      <c r="T29" s="605"/>
      <c r="U29" s="605"/>
      <c r="V29" s="605"/>
      <c r="W29" s="605"/>
      <c r="X29" s="605"/>
      <c r="Y29" s="605"/>
      <c r="Z29" s="605"/>
      <c r="AA29" s="605"/>
      <c r="AD29" s="480">
        <v>25</v>
      </c>
      <c r="AE29" s="498" t="s">
        <v>446</v>
      </c>
      <c r="AF29" s="464" t="s">
        <v>553</v>
      </c>
      <c r="AG29" s="465" t="s">
        <v>32</v>
      </c>
      <c r="AH29" s="465">
        <v>4</v>
      </c>
      <c r="AI29" s="466">
        <v>21</v>
      </c>
      <c r="AJ29" s="465">
        <v>0</v>
      </c>
      <c r="AK29" s="465">
        <v>0</v>
      </c>
      <c r="AL29" s="465">
        <v>0</v>
      </c>
      <c r="AM29" s="466">
        <v>0</v>
      </c>
      <c r="AN29" s="465"/>
      <c r="AO29" s="466"/>
      <c r="AP29" s="691">
        <f>SUM(AH29:AO29)</f>
        <v>25</v>
      </c>
    </row>
    <row r="30" spans="1:42" s="451" customFormat="1" ht="7.5" customHeight="1" x14ac:dyDescent="0.2">
      <c r="A30" s="528">
        <v>26</v>
      </c>
      <c r="B30" s="411" t="s">
        <v>639</v>
      </c>
      <c r="C30" s="411" t="s">
        <v>640</v>
      </c>
      <c r="D30" s="372" t="s">
        <v>63</v>
      </c>
      <c r="E30" s="465">
        <v>0</v>
      </c>
      <c r="F30" s="465">
        <v>5</v>
      </c>
      <c r="G30" s="465">
        <v>8</v>
      </c>
      <c r="H30" s="465">
        <v>6</v>
      </c>
      <c r="I30" s="465">
        <v>0</v>
      </c>
      <c r="J30" s="465">
        <v>9</v>
      </c>
      <c r="K30" s="465"/>
      <c r="L30" s="465"/>
      <c r="M30" s="590">
        <f>SUM(D30:L30)</f>
        <v>28</v>
      </c>
      <c r="O30" s="528">
        <v>63</v>
      </c>
      <c r="P30" s="463" t="s">
        <v>559</v>
      </c>
      <c r="Q30" s="463" t="s">
        <v>210</v>
      </c>
      <c r="R30" s="603" t="s">
        <v>45</v>
      </c>
      <c r="S30" s="465">
        <v>2</v>
      </c>
      <c r="T30" s="465">
        <v>0</v>
      </c>
      <c r="U30" s="465">
        <v>0</v>
      </c>
      <c r="V30" s="465">
        <v>1</v>
      </c>
      <c r="W30" s="466">
        <v>4</v>
      </c>
      <c r="X30" s="466">
        <v>0</v>
      </c>
      <c r="Y30" s="465"/>
      <c r="Z30" s="466"/>
      <c r="AA30" s="590">
        <f>SUM(S30:Z30)</f>
        <v>7</v>
      </c>
      <c r="AD30" s="480">
        <v>26</v>
      </c>
      <c r="AE30" s="486" t="s">
        <v>595</v>
      </c>
      <c r="AF30" s="486" t="s">
        <v>103</v>
      </c>
      <c r="AG30" s="372" t="s">
        <v>499</v>
      </c>
      <c r="AH30" s="465">
        <v>3.5</v>
      </c>
      <c r="AI30" s="466">
        <v>0</v>
      </c>
      <c r="AJ30" s="465">
        <v>12</v>
      </c>
      <c r="AK30" s="465">
        <v>0</v>
      </c>
      <c r="AL30" s="465">
        <v>8</v>
      </c>
      <c r="AM30" s="465">
        <v>0</v>
      </c>
      <c r="AN30" s="465"/>
      <c r="AO30" s="465"/>
      <c r="AP30" s="691">
        <f>SUM(AG30:AO30)</f>
        <v>23.5</v>
      </c>
    </row>
    <row r="31" spans="1:42" s="451" customFormat="1" ht="7.5" customHeight="1" x14ac:dyDescent="0.2">
      <c r="A31" s="528">
        <v>27</v>
      </c>
      <c r="B31" s="498" t="s">
        <v>554</v>
      </c>
      <c r="C31" s="1261" t="s">
        <v>96</v>
      </c>
      <c r="D31" s="465" t="s">
        <v>32</v>
      </c>
      <c r="E31" s="465">
        <v>20</v>
      </c>
      <c r="F31" s="465">
        <v>7</v>
      </c>
      <c r="G31" s="465">
        <v>0</v>
      </c>
      <c r="H31" s="465">
        <v>0</v>
      </c>
      <c r="I31" s="481">
        <v>0</v>
      </c>
      <c r="J31" s="481">
        <v>0</v>
      </c>
      <c r="K31" s="465"/>
      <c r="L31" s="481"/>
      <c r="M31" s="590">
        <f>SUM(E31:L31)</f>
        <v>27</v>
      </c>
      <c r="O31" s="528">
        <v>63</v>
      </c>
      <c r="P31" s="486" t="s">
        <v>1011</v>
      </c>
      <c r="Q31" s="679" t="s">
        <v>27</v>
      </c>
      <c r="R31" s="690" t="s">
        <v>499</v>
      </c>
      <c r="S31" s="465">
        <v>0</v>
      </c>
      <c r="T31" s="465">
        <v>0</v>
      </c>
      <c r="U31" s="465">
        <v>0</v>
      </c>
      <c r="V31" s="465">
        <v>0</v>
      </c>
      <c r="W31" s="465">
        <v>0</v>
      </c>
      <c r="X31" s="465">
        <v>7</v>
      </c>
      <c r="Y31" s="547"/>
      <c r="Z31" s="547"/>
      <c r="AA31" s="590">
        <f>SUM(R31:Z31)</f>
        <v>7</v>
      </c>
      <c r="AD31" s="480">
        <v>27</v>
      </c>
      <c r="AE31" s="496" t="s">
        <v>554</v>
      </c>
      <c r="AF31" s="1277" t="s">
        <v>96</v>
      </c>
      <c r="AG31" s="465" t="s">
        <v>32</v>
      </c>
      <c r="AH31" s="465">
        <v>22.5</v>
      </c>
      <c r="AI31" s="481">
        <v>0</v>
      </c>
      <c r="AJ31" s="465">
        <v>0</v>
      </c>
      <c r="AK31" s="465">
        <v>0</v>
      </c>
      <c r="AL31" s="465">
        <v>0</v>
      </c>
      <c r="AM31" s="481">
        <v>0</v>
      </c>
      <c r="AN31" s="465"/>
      <c r="AO31" s="481"/>
      <c r="AP31" s="691">
        <f>SUM(AH31:AO31)</f>
        <v>22.5</v>
      </c>
    </row>
    <row r="32" spans="1:42" s="451" customFormat="1" ht="7.5" customHeight="1" x14ac:dyDescent="0.2">
      <c r="A32" s="528">
        <v>27.285714285714299</v>
      </c>
      <c r="B32" s="496" t="s">
        <v>421</v>
      </c>
      <c r="C32" s="496" t="s">
        <v>98</v>
      </c>
      <c r="D32" s="465" t="s">
        <v>45</v>
      </c>
      <c r="E32" s="465">
        <v>6</v>
      </c>
      <c r="F32" s="465">
        <v>0</v>
      </c>
      <c r="G32" s="465">
        <v>4</v>
      </c>
      <c r="H32" s="465">
        <v>8</v>
      </c>
      <c r="I32" s="465">
        <v>5</v>
      </c>
      <c r="J32" s="466">
        <v>4</v>
      </c>
      <c r="K32" s="465"/>
      <c r="L32" s="466"/>
      <c r="M32" s="590">
        <f>SUM(E32:L32)</f>
        <v>27</v>
      </c>
      <c r="O32" s="528">
        <v>65</v>
      </c>
      <c r="P32" s="681" t="s">
        <v>304</v>
      </c>
      <c r="Q32" s="681" t="s">
        <v>206</v>
      </c>
      <c r="R32" s="372" t="s">
        <v>63</v>
      </c>
      <c r="S32" s="465">
        <v>0</v>
      </c>
      <c r="T32" s="465">
        <v>1</v>
      </c>
      <c r="U32" s="465">
        <v>2</v>
      </c>
      <c r="V32" s="465">
        <v>0</v>
      </c>
      <c r="W32" s="465">
        <v>3</v>
      </c>
      <c r="X32" s="465">
        <v>0</v>
      </c>
      <c r="Y32" s="465"/>
      <c r="Z32" s="465"/>
      <c r="AA32" s="590">
        <f>SUM(R32:Z32)</f>
        <v>6</v>
      </c>
      <c r="AD32" s="480">
        <v>27</v>
      </c>
      <c r="AE32" s="463" t="s">
        <v>559</v>
      </c>
      <c r="AF32" s="463" t="s">
        <v>210</v>
      </c>
      <c r="AG32" s="465" t="s">
        <v>45</v>
      </c>
      <c r="AH32" s="465">
        <v>9</v>
      </c>
      <c r="AI32" s="466">
        <v>0</v>
      </c>
      <c r="AJ32" s="465">
        <v>4</v>
      </c>
      <c r="AK32" s="465">
        <v>0</v>
      </c>
      <c r="AL32" s="465">
        <v>9.5</v>
      </c>
      <c r="AM32" s="466">
        <v>0</v>
      </c>
      <c r="AN32" s="465"/>
      <c r="AO32" s="466"/>
      <c r="AP32" s="691">
        <f>SUM(AH32:AO32)</f>
        <v>22.5</v>
      </c>
    </row>
    <row r="33" spans="1:42" s="451" customFormat="1" ht="7.5" customHeight="1" x14ac:dyDescent="0.2">
      <c r="A33" s="528">
        <v>28.214285714285701</v>
      </c>
      <c r="B33" s="1266" t="s">
        <v>588</v>
      </c>
      <c r="C33" s="1266" t="s">
        <v>52</v>
      </c>
      <c r="D33" s="465" t="s">
        <v>73</v>
      </c>
      <c r="E33" s="465">
        <v>0</v>
      </c>
      <c r="F33" s="465">
        <v>5</v>
      </c>
      <c r="G33" s="465">
        <v>12</v>
      </c>
      <c r="H33" s="465">
        <v>6</v>
      </c>
      <c r="I33" s="465">
        <v>0</v>
      </c>
      <c r="J33" s="465">
        <v>3</v>
      </c>
      <c r="K33" s="465"/>
      <c r="L33" s="547"/>
      <c r="M33" s="590">
        <f>SUM(D33:L33)</f>
        <v>26</v>
      </c>
      <c r="O33" s="528">
        <v>66</v>
      </c>
      <c r="P33" s="498" t="s">
        <v>402</v>
      </c>
      <c r="Q33" s="498" t="s">
        <v>39</v>
      </c>
      <c r="R33" s="465" t="s">
        <v>32</v>
      </c>
      <c r="S33" s="465">
        <v>0</v>
      </c>
      <c r="T33" s="465">
        <v>4</v>
      </c>
      <c r="U33" s="465">
        <v>0</v>
      </c>
      <c r="V33" s="465">
        <v>0</v>
      </c>
      <c r="W33" s="465">
        <v>0</v>
      </c>
      <c r="X33" s="465">
        <v>0</v>
      </c>
      <c r="Y33" s="465"/>
      <c r="Z33" s="466"/>
      <c r="AA33" s="590">
        <f>SUM(S33:Z33)</f>
        <v>4</v>
      </c>
      <c r="AD33" s="480">
        <v>29</v>
      </c>
      <c r="AE33" s="486" t="s">
        <v>480</v>
      </c>
      <c r="AF33" s="486" t="s">
        <v>21</v>
      </c>
      <c r="AG33" s="465" t="s">
        <v>273</v>
      </c>
      <c r="AH33" s="465">
        <v>0</v>
      </c>
      <c r="AI33" s="466">
        <v>0</v>
      </c>
      <c r="AJ33" s="465">
        <v>0</v>
      </c>
      <c r="AK33" s="465">
        <v>0</v>
      </c>
      <c r="AL33" s="465">
        <v>21.5</v>
      </c>
      <c r="AM33" s="465">
        <v>0</v>
      </c>
      <c r="AN33" s="465"/>
      <c r="AO33" s="465"/>
      <c r="AP33" s="691">
        <f>SUM(AH33:AO33)</f>
        <v>21.5</v>
      </c>
    </row>
    <row r="34" spans="1:42" s="451" customFormat="1" ht="7.5" customHeight="1" x14ac:dyDescent="0.2">
      <c r="A34" s="528">
        <v>29.142857142857199</v>
      </c>
      <c r="B34" s="1268" t="s">
        <v>711</v>
      </c>
      <c r="C34" s="1268" t="s">
        <v>712</v>
      </c>
      <c r="D34" s="372" t="s">
        <v>63</v>
      </c>
      <c r="E34" s="465">
        <v>0</v>
      </c>
      <c r="F34" s="465">
        <v>11</v>
      </c>
      <c r="G34" s="465">
        <v>0</v>
      </c>
      <c r="H34" s="465">
        <v>4</v>
      </c>
      <c r="I34" s="465">
        <v>0</v>
      </c>
      <c r="J34" s="465">
        <v>10</v>
      </c>
      <c r="K34" s="465"/>
      <c r="L34" s="465"/>
      <c r="M34" s="590">
        <f>SUM(D34:L34)</f>
        <v>25</v>
      </c>
      <c r="O34" s="528">
        <v>66</v>
      </c>
      <c r="P34" s="486" t="s">
        <v>569</v>
      </c>
      <c r="Q34" s="486" t="s">
        <v>43</v>
      </c>
      <c r="R34" s="528" t="s">
        <v>215</v>
      </c>
      <c r="S34" s="465">
        <v>0</v>
      </c>
      <c r="T34" s="465">
        <v>2</v>
      </c>
      <c r="U34" s="465">
        <v>0</v>
      </c>
      <c r="V34" s="465">
        <v>2</v>
      </c>
      <c r="W34" s="465">
        <v>0</v>
      </c>
      <c r="X34" s="465">
        <v>0</v>
      </c>
      <c r="Y34" s="465"/>
      <c r="Z34" s="465"/>
      <c r="AA34" s="590">
        <f>SUM(S34:Z34)</f>
        <v>4</v>
      </c>
      <c r="AD34" s="480">
        <v>30</v>
      </c>
      <c r="AE34" s="1270" t="s">
        <v>500</v>
      </c>
      <c r="AF34" s="1270" t="s">
        <v>78</v>
      </c>
      <c r="AG34" s="372" t="s">
        <v>499</v>
      </c>
      <c r="AH34" s="465">
        <v>0</v>
      </c>
      <c r="AI34" s="466">
        <v>20</v>
      </c>
      <c r="AJ34" s="465">
        <v>0</v>
      </c>
      <c r="AK34" s="465">
        <v>0</v>
      </c>
      <c r="AL34" s="465">
        <v>0</v>
      </c>
      <c r="AM34" s="465">
        <v>0</v>
      </c>
      <c r="AN34" s="547"/>
      <c r="AO34" s="547"/>
      <c r="AP34" s="691">
        <f>SUM(AG34:AO34)</f>
        <v>20</v>
      </c>
    </row>
    <row r="35" spans="1:42" s="451" customFormat="1" ht="7.5" customHeight="1" x14ac:dyDescent="0.2">
      <c r="A35" s="528">
        <v>30.071428571428601</v>
      </c>
      <c r="B35" s="1268" t="s">
        <v>713</v>
      </c>
      <c r="C35" s="1268" t="s">
        <v>67</v>
      </c>
      <c r="D35" s="372" t="s">
        <v>63</v>
      </c>
      <c r="E35" s="465">
        <v>0</v>
      </c>
      <c r="F35" s="465">
        <v>2</v>
      </c>
      <c r="G35" s="465">
        <v>0</v>
      </c>
      <c r="H35" s="465">
        <v>6</v>
      </c>
      <c r="I35" s="465">
        <v>0</v>
      </c>
      <c r="J35" s="465">
        <v>15</v>
      </c>
      <c r="K35" s="465"/>
      <c r="L35" s="465"/>
      <c r="M35" s="590">
        <f>SUM(D35:L35)</f>
        <v>23</v>
      </c>
      <c r="O35" s="528">
        <v>66</v>
      </c>
      <c r="P35" s="678" t="s">
        <v>595</v>
      </c>
      <c r="Q35" s="678" t="s">
        <v>597</v>
      </c>
      <c r="R35" s="372" t="s">
        <v>499</v>
      </c>
      <c r="S35" s="465">
        <v>0</v>
      </c>
      <c r="T35" s="465">
        <v>0</v>
      </c>
      <c r="U35" s="465">
        <v>0</v>
      </c>
      <c r="V35" s="465">
        <v>1</v>
      </c>
      <c r="W35" s="465">
        <v>3</v>
      </c>
      <c r="X35" s="465">
        <v>0</v>
      </c>
      <c r="Y35" s="465"/>
      <c r="Z35" s="465"/>
      <c r="AA35" s="590">
        <f t="shared" ref="AA35:AA41" si="3">SUM(R35:Z35)</f>
        <v>4</v>
      </c>
      <c r="AD35" s="480">
        <v>31</v>
      </c>
      <c r="AE35" s="486" t="s">
        <v>579</v>
      </c>
      <c r="AF35" s="486" t="s">
        <v>43</v>
      </c>
      <c r="AG35" s="528" t="s">
        <v>215</v>
      </c>
      <c r="AH35" s="465">
        <v>16</v>
      </c>
      <c r="AI35" s="466">
        <v>0</v>
      </c>
      <c r="AJ35" s="465">
        <v>3.5</v>
      </c>
      <c r="AK35" s="465">
        <v>0</v>
      </c>
      <c r="AL35" s="465">
        <v>0</v>
      </c>
      <c r="AM35" s="465">
        <v>0</v>
      </c>
      <c r="AN35" s="465"/>
      <c r="AO35" s="547"/>
      <c r="AP35" s="691">
        <f>SUM(AG35:AO35)</f>
        <v>19.5</v>
      </c>
    </row>
    <row r="36" spans="1:42" s="451" customFormat="1" ht="7.5" customHeight="1" x14ac:dyDescent="0.2">
      <c r="A36" s="528">
        <v>31</v>
      </c>
      <c r="B36" s="463" t="s">
        <v>555</v>
      </c>
      <c r="C36" s="464" t="s">
        <v>556</v>
      </c>
      <c r="D36" s="465" t="s">
        <v>32</v>
      </c>
      <c r="E36" s="465">
        <v>4</v>
      </c>
      <c r="F36" s="465">
        <v>3</v>
      </c>
      <c r="G36" s="465">
        <v>4</v>
      </c>
      <c r="H36" s="465">
        <v>0</v>
      </c>
      <c r="I36" s="466">
        <v>10</v>
      </c>
      <c r="J36" s="466">
        <v>0</v>
      </c>
      <c r="K36" s="465"/>
      <c r="L36" s="466"/>
      <c r="M36" s="590">
        <f>SUM(E36:L36)</f>
        <v>21</v>
      </c>
      <c r="O36" s="528">
        <v>66</v>
      </c>
      <c r="P36" s="681" t="s">
        <v>313</v>
      </c>
      <c r="Q36" s="681" t="s">
        <v>185</v>
      </c>
      <c r="R36" s="372" t="s">
        <v>499</v>
      </c>
      <c r="S36" s="465">
        <v>0</v>
      </c>
      <c r="T36" s="465">
        <v>0</v>
      </c>
      <c r="U36" s="465">
        <v>0</v>
      </c>
      <c r="V36" s="465">
        <v>4</v>
      </c>
      <c r="W36" s="465">
        <v>0</v>
      </c>
      <c r="X36" s="465">
        <v>0</v>
      </c>
      <c r="Y36" s="465"/>
      <c r="Z36" s="465"/>
      <c r="AA36" s="590">
        <f t="shared" si="3"/>
        <v>4</v>
      </c>
      <c r="AD36" s="480">
        <v>31</v>
      </c>
      <c r="AE36" s="1270" t="s">
        <v>503</v>
      </c>
      <c r="AF36" s="1270" t="s">
        <v>98</v>
      </c>
      <c r="AG36" s="372" t="s">
        <v>499</v>
      </c>
      <c r="AH36" s="465">
        <v>0</v>
      </c>
      <c r="AI36" s="466">
        <v>8</v>
      </c>
      <c r="AJ36" s="465">
        <v>0</v>
      </c>
      <c r="AK36" s="465">
        <v>7.5</v>
      </c>
      <c r="AL36" s="465">
        <v>0</v>
      </c>
      <c r="AM36" s="465">
        <v>4</v>
      </c>
      <c r="AN36" s="465"/>
      <c r="AO36" s="465"/>
      <c r="AP36" s="691">
        <f>SUM(AG36:AO36)</f>
        <v>19.5</v>
      </c>
    </row>
    <row r="37" spans="1:42" s="451" customFormat="1" ht="7.5" customHeight="1" x14ac:dyDescent="0.2">
      <c r="A37" s="528">
        <v>31</v>
      </c>
      <c r="B37" s="486" t="s">
        <v>580</v>
      </c>
      <c r="C37" s="486" t="s">
        <v>25</v>
      </c>
      <c r="D37" s="528" t="s">
        <v>215</v>
      </c>
      <c r="E37" s="465">
        <v>5</v>
      </c>
      <c r="F37" s="465">
        <v>7</v>
      </c>
      <c r="G37" s="465">
        <v>3</v>
      </c>
      <c r="H37" s="465">
        <v>6</v>
      </c>
      <c r="I37" s="465">
        <v>0</v>
      </c>
      <c r="J37" s="465">
        <v>0</v>
      </c>
      <c r="K37" s="465"/>
      <c r="L37" s="465"/>
      <c r="M37" s="590">
        <f>SUM(D37:L37)</f>
        <v>21</v>
      </c>
      <c r="O37" s="528">
        <v>66</v>
      </c>
      <c r="P37" s="500" t="s">
        <v>419</v>
      </c>
      <c r="Q37" s="500" t="s">
        <v>46</v>
      </c>
      <c r="R37" s="372" t="s">
        <v>63</v>
      </c>
      <c r="S37" s="465">
        <v>3</v>
      </c>
      <c r="T37" s="465">
        <v>0</v>
      </c>
      <c r="U37" s="465">
        <v>0</v>
      </c>
      <c r="V37" s="465">
        <v>1</v>
      </c>
      <c r="W37" s="465">
        <v>0</v>
      </c>
      <c r="X37" s="465">
        <v>0</v>
      </c>
      <c r="Y37" s="465"/>
      <c r="Z37" s="465"/>
      <c r="AA37" s="590">
        <f t="shared" si="3"/>
        <v>4</v>
      </c>
      <c r="AD37" s="480">
        <v>31</v>
      </c>
      <c r="AE37" s="404" t="s">
        <v>596</v>
      </c>
      <c r="AF37" s="404" t="s">
        <v>27</v>
      </c>
      <c r="AG37" s="372" t="s">
        <v>499</v>
      </c>
      <c r="AH37" s="465">
        <v>8</v>
      </c>
      <c r="AI37" s="466">
        <v>0</v>
      </c>
      <c r="AJ37" s="465">
        <v>11.5</v>
      </c>
      <c r="AK37" s="465">
        <v>0</v>
      </c>
      <c r="AL37" s="465">
        <v>0</v>
      </c>
      <c r="AM37" s="465">
        <v>0</v>
      </c>
      <c r="AN37" s="547"/>
      <c r="AO37" s="547"/>
      <c r="AP37" s="691">
        <f>SUM(AG37:AO37)</f>
        <v>19.5</v>
      </c>
    </row>
    <row r="38" spans="1:42" s="451" customFormat="1" ht="7.5" customHeight="1" x14ac:dyDescent="0.2">
      <c r="A38" s="528">
        <v>32.857142857142897</v>
      </c>
      <c r="B38" s="498" t="s">
        <v>446</v>
      </c>
      <c r="C38" s="464" t="s">
        <v>553</v>
      </c>
      <c r="D38" s="465" t="s">
        <v>32</v>
      </c>
      <c r="E38" s="465">
        <v>4</v>
      </c>
      <c r="F38" s="465">
        <v>9</v>
      </c>
      <c r="G38" s="465">
        <v>0</v>
      </c>
      <c r="H38" s="465">
        <v>0</v>
      </c>
      <c r="I38" s="465">
        <v>0</v>
      </c>
      <c r="J38" s="466">
        <v>7</v>
      </c>
      <c r="K38" s="465"/>
      <c r="L38" s="466"/>
      <c r="M38" s="590">
        <f>SUM(E38:L38)</f>
        <v>20</v>
      </c>
      <c r="O38" s="528">
        <v>71</v>
      </c>
      <c r="P38" s="486" t="s">
        <v>575</v>
      </c>
      <c r="Q38" s="486" t="s">
        <v>581</v>
      </c>
      <c r="R38" s="528" t="s">
        <v>215</v>
      </c>
      <c r="S38" s="465">
        <v>0</v>
      </c>
      <c r="T38" s="465">
        <v>3</v>
      </c>
      <c r="U38" s="465">
        <v>0</v>
      </c>
      <c r="V38" s="465">
        <v>0</v>
      </c>
      <c r="W38" s="465">
        <v>0</v>
      </c>
      <c r="X38" s="465">
        <v>0</v>
      </c>
      <c r="Y38" s="465"/>
      <c r="Z38" s="465"/>
      <c r="AA38" s="590">
        <f t="shared" si="3"/>
        <v>3</v>
      </c>
      <c r="AD38" s="480">
        <v>31</v>
      </c>
      <c r="AE38" s="412" t="s">
        <v>309</v>
      </c>
      <c r="AF38" s="1267" t="s">
        <v>719</v>
      </c>
      <c r="AG38" s="372" t="s">
        <v>63</v>
      </c>
      <c r="AH38" s="465">
        <v>8.5</v>
      </c>
      <c r="AI38" s="466">
        <v>4</v>
      </c>
      <c r="AJ38" s="465">
        <v>0</v>
      </c>
      <c r="AK38" s="465">
        <v>7</v>
      </c>
      <c r="AL38" s="465">
        <v>0</v>
      </c>
      <c r="AM38" s="465">
        <v>0</v>
      </c>
      <c r="AN38" s="465"/>
      <c r="AO38" s="465"/>
      <c r="AP38" s="691">
        <f>SUM(AG38:AO38)</f>
        <v>19.5</v>
      </c>
    </row>
    <row r="39" spans="1:42" s="451" customFormat="1" ht="7.5" customHeight="1" x14ac:dyDescent="0.2">
      <c r="A39" s="528">
        <v>33.785714285714299</v>
      </c>
      <c r="B39" s="486" t="s">
        <v>485</v>
      </c>
      <c r="C39" s="486" t="s">
        <v>59</v>
      </c>
      <c r="D39" s="465" t="s">
        <v>273</v>
      </c>
      <c r="E39" s="465">
        <v>5</v>
      </c>
      <c r="F39" s="465">
        <v>0</v>
      </c>
      <c r="G39" s="465">
        <v>0</v>
      </c>
      <c r="H39" s="465">
        <v>1</v>
      </c>
      <c r="I39" s="465">
        <v>13</v>
      </c>
      <c r="J39" s="465">
        <v>0</v>
      </c>
      <c r="K39" s="465"/>
      <c r="L39" s="465"/>
      <c r="M39" s="590">
        <f>SUM(D39:L39)</f>
        <v>19</v>
      </c>
      <c r="O39" s="528">
        <v>71</v>
      </c>
      <c r="P39" s="486" t="s">
        <v>566</v>
      </c>
      <c r="Q39" s="678" t="s">
        <v>52</v>
      </c>
      <c r="R39" s="465" t="s">
        <v>73</v>
      </c>
      <c r="S39" s="465">
        <v>0</v>
      </c>
      <c r="T39" s="465">
        <v>0</v>
      </c>
      <c r="U39" s="465">
        <v>0</v>
      </c>
      <c r="V39" s="465">
        <v>0</v>
      </c>
      <c r="W39" s="465">
        <v>0</v>
      </c>
      <c r="X39" s="465">
        <v>3</v>
      </c>
      <c r="Y39" s="465"/>
      <c r="Z39" s="465"/>
      <c r="AA39" s="590">
        <f t="shared" si="3"/>
        <v>3</v>
      </c>
      <c r="AD39" s="480">
        <v>35</v>
      </c>
      <c r="AE39" s="498" t="s">
        <v>448</v>
      </c>
      <c r="AF39" s="464" t="s">
        <v>75</v>
      </c>
      <c r="AG39" s="465" t="s">
        <v>32</v>
      </c>
      <c r="AH39" s="465">
        <v>0</v>
      </c>
      <c r="AI39" s="466">
        <v>0</v>
      </c>
      <c r="AJ39" s="465">
        <v>0</v>
      </c>
      <c r="AK39" s="465">
        <v>0</v>
      </c>
      <c r="AL39" s="465">
        <v>19</v>
      </c>
      <c r="AM39" s="466">
        <v>0</v>
      </c>
      <c r="AN39" s="465"/>
      <c r="AO39" s="466"/>
      <c r="AP39" s="691">
        <f>SUM(AH39:AO39)</f>
        <v>19</v>
      </c>
    </row>
    <row r="40" spans="1:42" s="451" customFormat="1" ht="7.5" customHeight="1" x14ac:dyDescent="0.2">
      <c r="A40" s="528">
        <v>34.714285714285701</v>
      </c>
      <c r="B40" s="498" t="s">
        <v>420</v>
      </c>
      <c r="C40" s="498" t="s">
        <v>145</v>
      </c>
      <c r="D40" s="465" t="s">
        <v>45</v>
      </c>
      <c r="E40" s="465">
        <v>6</v>
      </c>
      <c r="F40" s="465">
        <v>2</v>
      </c>
      <c r="G40" s="465">
        <v>6</v>
      </c>
      <c r="H40" s="465">
        <v>3</v>
      </c>
      <c r="I40" s="466">
        <v>0</v>
      </c>
      <c r="J40" s="466">
        <v>0</v>
      </c>
      <c r="K40" s="465"/>
      <c r="L40" s="466"/>
      <c r="M40" s="590">
        <f>SUM(E40:L40)</f>
        <v>17</v>
      </c>
      <c r="O40" s="528">
        <v>71</v>
      </c>
      <c r="P40" s="678" t="s">
        <v>474</v>
      </c>
      <c r="Q40" s="678" t="s">
        <v>475</v>
      </c>
      <c r="R40" s="465" t="s">
        <v>73</v>
      </c>
      <c r="S40" s="465">
        <v>3</v>
      </c>
      <c r="T40" s="465">
        <v>0</v>
      </c>
      <c r="U40" s="465">
        <v>0</v>
      </c>
      <c r="V40" s="465">
        <v>0</v>
      </c>
      <c r="W40" s="465">
        <v>0</v>
      </c>
      <c r="X40" s="465">
        <v>0</v>
      </c>
      <c r="Y40" s="465"/>
      <c r="Z40" s="547"/>
      <c r="AA40" s="590">
        <f t="shared" si="3"/>
        <v>3</v>
      </c>
      <c r="AD40" s="480">
        <v>35</v>
      </c>
      <c r="AE40" s="486" t="s">
        <v>594</v>
      </c>
      <c r="AF40" s="486" t="s">
        <v>598</v>
      </c>
      <c r="AG40" s="372" t="s">
        <v>499</v>
      </c>
      <c r="AH40" s="465">
        <v>7</v>
      </c>
      <c r="AI40" s="466">
        <v>0</v>
      </c>
      <c r="AJ40" s="465">
        <v>0</v>
      </c>
      <c r="AK40" s="465">
        <v>3.5</v>
      </c>
      <c r="AL40" s="465">
        <v>8.5</v>
      </c>
      <c r="AM40" s="465">
        <v>0</v>
      </c>
      <c r="AN40" s="465"/>
      <c r="AO40" s="465"/>
      <c r="AP40" s="691">
        <f>SUM(AG40:AO40)</f>
        <v>19</v>
      </c>
    </row>
    <row r="41" spans="1:42" s="451" customFormat="1" ht="7.5" customHeight="1" x14ac:dyDescent="0.2">
      <c r="A41" s="528">
        <v>35</v>
      </c>
      <c r="B41" s="486" t="s">
        <v>595</v>
      </c>
      <c r="C41" s="486" t="s">
        <v>103</v>
      </c>
      <c r="D41" s="372" t="s">
        <v>499</v>
      </c>
      <c r="E41" s="465">
        <v>1</v>
      </c>
      <c r="F41" s="465">
        <v>0</v>
      </c>
      <c r="G41" s="465">
        <v>4</v>
      </c>
      <c r="H41" s="465">
        <v>0</v>
      </c>
      <c r="I41" s="465">
        <v>12</v>
      </c>
      <c r="J41" s="465">
        <v>0</v>
      </c>
      <c r="K41" s="465"/>
      <c r="L41" s="465"/>
      <c r="M41" s="590">
        <f>SUM(D41:L41)</f>
        <v>17</v>
      </c>
      <c r="O41" s="528">
        <v>71</v>
      </c>
      <c r="P41" s="681" t="s">
        <v>313</v>
      </c>
      <c r="Q41" s="681" t="s">
        <v>185</v>
      </c>
      <c r="R41" s="372" t="s">
        <v>63</v>
      </c>
      <c r="S41" s="465">
        <v>0</v>
      </c>
      <c r="T41" s="465">
        <v>0</v>
      </c>
      <c r="U41" s="465">
        <v>0</v>
      </c>
      <c r="V41" s="465">
        <v>0</v>
      </c>
      <c r="W41" s="465">
        <v>0</v>
      </c>
      <c r="X41" s="465">
        <v>3</v>
      </c>
      <c r="Y41" s="465"/>
      <c r="Z41" s="465"/>
      <c r="AA41" s="590">
        <f t="shared" si="3"/>
        <v>3</v>
      </c>
      <c r="AD41" s="480">
        <v>37</v>
      </c>
      <c r="AE41" s="1269" t="s">
        <v>560</v>
      </c>
      <c r="AF41" s="1269" t="s">
        <v>39</v>
      </c>
      <c r="AG41" s="465" t="s">
        <v>45</v>
      </c>
      <c r="AH41" s="465">
        <v>8.5</v>
      </c>
      <c r="AI41" s="466">
        <v>0</v>
      </c>
      <c r="AJ41" s="465">
        <v>0</v>
      </c>
      <c r="AK41" s="465">
        <v>0</v>
      </c>
      <c r="AL41" s="465">
        <v>5</v>
      </c>
      <c r="AM41" s="466">
        <v>4</v>
      </c>
      <c r="AN41" s="465"/>
      <c r="AO41" s="466"/>
      <c r="AP41" s="691">
        <f>SUM(AH41:AO41)</f>
        <v>17.5</v>
      </c>
    </row>
    <row r="42" spans="1:42" s="451" customFormat="1" ht="7.5" customHeight="1" x14ac:dyDescent="0.2">
      <c r="A42" s="528">
        <v>36.571428571428598</v>
      </c>
      <c r="B42" s="486" t="s">
        <v>594</v>
      </c>
      <c r="C42" s="486" t="s">
        <v>598</v>
      </c>
      <c r="D42" s="372" t="s">
        <v>499</v>
      </c>
      <c r="E42" s="465">
        <v>4</v>
      </c>
      <c r="F42" s="465">
        <v>0</v>
      </c>
      <c r="G42" s="465">
        <v>0</v>
      </c>
      <c r="H42" s="465">
        <v>4</v>
      </c>
      <c r="I42" s="465">
        <v>8</v>
      </c>
      <c r="J42" s="465">
        <v>0</v>
      </c>
      <c r="K42" s="465"/>
      <c r="L42" s="465"/>
      <c r="M42" s="590">
        <f>SUM(D42:L42)</f>
        <v>16</v>
      </c>
      <c r="O42" s="528">
        <v>75</v>
      </c>
      <c r="P42" s="500" t="s">
        <v>561</v>
      </c>
      <c r="Q42" s="500" t="s">
        <v>149</v>
      </c>
      <c r="R42" s="465" t="s">
        <v>45</v>
      </c>
      <c r="S42" s="465">
        <v>0</v>
      </c>
      <c r="T42" s="465">
        <v>0</v>
      </c>
      <c r="U42" s="465">
        <v>0</v>
      </c>
      <c r="V42" s="465">
        <v>0</v>
      </c>
      <c r="W42" s="466">
        <v>0</v>
      </c>
      <c r="X42" s="466">
        <v>2</v>
      </c>
      <c r="Y42" s="465"/>
      <c r="Z42" s="466"/>
      <c r="AA42" s="590">
        <f>SUM(S42:Z42)</f>
        <v>2</v>
      </c>
      <c r="AB42" s="516"/>
      <c r="AC42" s="516"/>
      <c r="AD42" s="480">
        <v>37</v>
      </c>
      <c r="AE42" s="486" t="s">
        <v>486</v>
      </c>
      <c r="AF42" s="861" t="s">
        <v>147</v>
      </c>
      <c r="AG42" s="465" t="s">
        <v>273</v>
      </c>
      <c r="AH42" s="465">
        <v>9.5</v>
      </c>
      <c r="AI42" s="466">
        <v>0</v>
      </c>
      <c r="AJ42" s="465">
        <v>8</v>
      </c>
      <c r="AK42" s="465">
        <v>0</v>
      </c>
      <c r="AL42" s="465">
        <v>0</v>
      </c>
      <c r="AM42" s="465">
        <v>0</v>
      </c>
      <c r="AN42" s="548"/>
      <c r="AO42" s="548"/>
      <c r="AP42" s="691">
        <f>SUM(AG42:AO42)</f>
        <v>17.5</v>
      </c>
    </row>
    <row r="43" spans="1:42" s="451" customFormat="1" ht="7.5" customHeight="1" x14ac:dyDescent="0.2">
      <c r="A43" s="528">
        <v>37</v>
      </c>
      <c r="B43" s="412" t="s">
        <v>503</v>
      </c>
      <c r="C43" s="1267" t="s">
        <v>98</v>
      </c>
      <c r="D43" s="372" t="s">
        <v>499</v>
      </c>
      <c r="E43" s="465">
        <v>0</v>
      </c>
      <c r="F43" s="465">
        <v>2</v>
      </c>
      <c r="G43" s="465">
        <v>2</v>
      </c>
      <c r="H43" s="465">
        <v>2</v>
      </c>
      <c r="I43" s="465">
        <v>4</v>
      </c>
      <c r="J43" s="465">
        <v>6</v>
      </c>
      <c r="K43" s="465"/>
      <c r="L43" s="465"/>
      <c r="M43" s="590">
        <f>SUM(D43:L43)</f>
        <v>16</v>
      </c>
      <c r="O43" s="528">
        <v>75</v>
      </c>
      <c r="P43" s="486" t="s">
        <v>576</v>
      </c>
      <c r="Q43" s="679" t="s">
        <v>582</v>
      </c>
      <c r="R43" s="528" t="s">
        <v>215</v>
      </c>
      <c r="S43" s="465">
        <v>2</v>
      </c>
      <c r="T43" s="465">
        <v>0</v>
      </c>
      <c r="U43" s="465">
        <v>0</v>
      </c>
      <c r="V43" s="465">
        <v>0</v>
      </c>
      <c r="W43" s="465">
        <v>0</v>
      </c>
      <c r="X43" s="465">
        <v>0</v>
      </c>
      <c r="Y43" s="465"/>
      <c r="Z43" s="465"/>
      <c r="AA43" s="590">
        <f>SUM(R43:Z43)</f>
        <v>2</v>
      </c>
      <c r="AB43" s="516"/>
      <c r="AC43" s="516"/>
      <c r="AD43" s="480">
        <v>37</v>
      </c>
      <c r="AE43" s="412" t="s">
        <v>500</v>
      </c>
      <c r="AF43" s="1274" t="s">
        <v>147</v>
      </c>
      <c r="AG43" s="372" t="s">
        <v>499</v>
      </c>
      <c r="AH43" s="465">
        <v>0</v>
      </c>
      <c r="AI43" s="466">
        <v>0</v>
      </c>
      <c r="AJ43" s="465">
        <v>7</v>
      </c>
      <c r="AK43" s="465">
        <v>3</v>
      </c>
      <c r="AL43" s="465">
        <v>0</v>
      </c>
      <c r="AM43" s="465">
        <v>7.5</v>
      </c>
      <c r="AN43" s="465"/>
      <c r="AO43" s="465"/>
      <c r="AP43" s="691">
        <f>SUM(AG43:AO43)</f>
        <v>17.5</v>
      </c>
    </row>
    <row r="44" spans="1:42" ht="7.5" customHeight="1" x14ac:dyDescent="0.2">
      <c r="A44" s="528">
        <v>39</v>
      </c>
      <c r="B44" s="463" t="s">
        <v>403</v>
      </c>
      <c r="C44" s="1271" t="s">
        <v>21</v>
      </c>
      <c r="D44" s="465" t="s">
        <v>32</v>
      </c>
      <c r="E44" s="465">
        <v>0</v>
      </c>
      <c r="F44" s="465">
        <v>0</v>
      </c>
      <c r="G44" s="465">
        <v>0</v>
      </c>
      <c r="H44" s="465">
        <v>3</v>
      </c>
      <c r="I44" s="465">
        <v>7</v>
      </c>
      <c r="J44" s="466">
        <v>5</v>
      </c>
      <c r="K44" s="465"/>
      <c r="L44" s="466"/>
      <c r="M44" s="590">
        <f>SUM(E44:L44)</f>
        <v>15</v>
      </c>
      <c r="N44" s="451"/>
      <c r="O44" s="528">
        <v>75</v>
      </c>
      <c r="P44" s="486" t="s">
        <v>566</v>
      </c>
      <c r="Q44" s="543" t="s">
        <v>572</v>
      </c>
      <c r="R44" s="528" t="s">
        <v>215</v>
      </c>
      <c r="S44" s="465">
        <v>2</v>
      </c>
      <c r="T44" s="465">
        <v>0</v>
      </c>
      <c r="U44" s="465">
        <v>0</v>
      </c>
      <c r="V44" s="465">
        <v>0</v>
      </c>
      <c r="W44" s="465">
        <v>0</v>
      </c>
      <c r="X44" s="465">
        <v>0</v>
      </c>
      <c r="Y44" s="465"/>
      <c r="Z44" s="465"/>
      <c r="AA44" s="590">
        <f>SUM(S44:Z44)</f>
        <v>2</v>
      </c>
      <c r="AD44" s="480">
        <v>40</v>
      </c>
      <c r="AE44" s="486" t="s">
        <v>1011</v>
      </c>
      <c r="AF44" s="1275" t="s">
        <v>27</v>
      </c>
      <c r="AG44" s="372" t="s">
        <v>499</v>
      </c>
      <c r="AH44" s="465">
        <v>0</v>
      </c>
      <c r="AI44" s="466">
        <v>0</v>
      </c>
      <c r="AJ44" s="465">
        <v>0</v>
      </c>
      <c r="AK44" s="465">
        <v>0</v>
      </c>
      <c r="AL44" s="465">
        <v>0</v>
      </c>
      <c r="AM44" s="465">
        <v>16</v>
      </c>
      <c r="AN44" s="548"/>
      <c r="AO44" s="548"/>
      <c r="AP44" s="691">
        <f>SUM(AG44:AO44)</f>
        <v>16</v>
      </c>
    </row>
    <row r="45" spans="1:42" ht="7.5" customHeight="1" x14ac:dyDescent="0.2">
      <c r="A45" s="528">
        <v>40</v>
      </c>
      <c r="B45" s="498" t="s">
        <v>342</v>
      </c>
      <c r="C45" s="1164" t="s">
        <v>115</v>
      </c>
      <c r="D45" s="465" t="s">
        <v>45</v>
      </c>
      <c r="E45" s="465">
        <v>2</v>
      </c>
      <c r="F45" s="465">
        <v>2</v>
      </c>
      <c r="G45" s="465">
        <v>3</v>
      </c>
      <c r="H45" s="465">
        <v>3</v>
      </c>
      <c r="I45" s="465">
        <v>4</v>
      </c>
      <c r="J45" s="466">
        <v>0</v>
      </c>
      <c r="K45" s="465"/>
      <c r="L45" s="466"/>
      <c r="M45" s="590">
        <f>SUM(E45:L45)</f>
        <v>14</v>
      </c>
      <c r="N45" s="451"/>
      <c r="O45" s="528">
        <v>75</v>
      </c>
      <c r="P45" s="678" t="s">
        <v>585</v>
      </c>
      <c r="Q45" s="678" t="s">
        <v>329</v>
      </c>
      <c r="R45" s="465" t="s">
        <v>73</v>
      </c>
      <c r="S45" s="465">
        <v>0</v>
      </c>
      <c r="T45" s="465">
        <v>2</v>
      </c>
      <c r="U45" s="465">
        <v>0</v>
      </c>
      <c r="V45" s="465">
        <v>0</v>
      </c>
      <c r="W45" s="465">
        <v>0</v>
      </c>
      <c r="X45" s="465">
        <v>0</v>
      </c>
      <c r="Y45" s="465"/>
      <c r="Z45" s="465"/>
      <c r="AA45" s="590">
        <f>SUM(R45:Z45)</f>
        <v>2</v>
      </c>
      <c r="AD45" s="480">
        <v>41</v>
      </c>
      <c r="AE45" s="412" t="s">
        <v>462</v>
      </c>
      <c r="AF45" s="1267" t="s">
        <v>101</v>
      </c>
      <c r="AG45" s="690" t="s">
        <v>63</v>
      </c>
      <c r="AH45" s="465">
        <v>11</v>
      </c>
      <c r="AI45" s="466">
        <v>0</v>
      </c>
      <c r="AJ45" s="465">
        <v>0</v>
      </c>
      <c r="AK45" s="465">
        <v>4</v>
      </c>
      <c r="AL45" s="465">
        <v>0</v>
      </c>
      <c r="AM45" s="465">
        <v>0</v>
      </c>
      <c r="AN45" s="547"/>
      <c r="AO45" s="547"/>
      <c r="AP45" s="691">
        <f>SUM(AG45:AO45)</f>
        <v>15</v>
      </c>
    </row>
    <row r="46" spans="1:42" ht="7.5" customHeight="1" x14ac:dyDescent="0.2">
      <c r="A46" s="528">
        <v>40.285714285714299</v>
      </c>
      <c r="B46" s="486" t="s">
        <v>708</v>
      </c>
      <c r="C46" s="486" t="s">
        <v>31</v>
      </c>
      <c r="D46" s="603" t="s">
        <v>45</v>
      </c>
      <c r="E46" s="465">
        <v>0</v>
      </c>
      <c r="F46" s="465">
        <v>3</v>
      </c>
      <c r="G46" s="465">
        <v>6</v>
      </c>
      <c r="H46" s="465">
        <v>0</v>
      </c>
      <c r="I46" s="465">
        <v>4</v>
      </c>
      <c r="J46" s="466">
        <v>1</v>
      </c>
      <c r="K46" s="465"/>
      <c r="L46" s="466"/>
      <c r="M46" s="590">
        <f>SUM(E46:L46)</f>
        <v>14</v>
      </c>
      <c r="N46" s="451"/>
      <c r="O46" s="528">
        <v>75</v>
      </c>
      <c r="P46" s="486" t="s">
        <v>473</v>
      </c>
      <c r="Q46" s="679" t="s">
        <v>95</v>
      </c>
      <c r="R46" s="465" t="s">
        <v>73</v>
      </c>
      <c r="S46" s="465">
        <v>0</v>
      </c>
      <c r="T46" s="465">
        <v>0</v>
      </c>
      <c r="U46" s="465">
        <v>0</v>
      </c>
      <c r="V46" s="465">
        <v>0</v>
      </c>
      <c r="W46" s="465">
        <v>0</v>
      </c>
      <c r="X46" s="465">
        <v>2</v>
      </c>
      <c r="Y46" s="465"/>
      <c r="Z46" s="465"/>
      <c r="AA46" s="590">
        <f>SUM(R46:Z46)</f>
        <v>2</v>
      </c>
      <c r="AD46" s="480">
        <v>42</v>
      </c>
      <c r="AE46" s="463" t="s">
        <v>555</v>
      </c>
      <c r="AF46" s="464" t="s">
        <v>556</v>
      </c>
      <c r="AG46" s="603" t="s">
        <v>32</v>
      </c>
      <c r="AH46" s="465">
        <v>9.5</v>
      </c>
      <c r="AI46" s="466">
        <v>4.5</v>
      </c>
      <c r="AJ46" s="465">
        <v>0</v>
      </c>
      <c r="AK46" s="465">
        <v>0</v>
      </c>
      <c r="AL46" s="465">
        <v>0</v>
      </c>
      <c r="AM46" s="466">
        <v>0</v>
      </c>
      <c r="AN46" s="465"/>
      <c r="AO46" s="466"/>
      <c r="AP46" s="691">
        <f>SUM(AH46:AO46)</f>
        <v>14</v>
      </c>
    </row>
    <row r="47" spans="1:42" ht="7.5" customHeight="1" x14ac:dyDescent="0.2">
      <c r="A47" s="528">
        <v>41.214285714285701</v>
      </c>
      <c r="B47" s="680" t="s">
        <v>489</v>
      </c>
      <c r="C47" s="680" t="s">
        <v>339</v>
      </c>
      <c r="D47" s="603" t="s">
        <v>273</v>
      </c>
      <c r="E47" s="465">
        <v>0</v>
      </c>
      <c r="F47" s="465">
        <v>0</v>
      </c>
      <c r="G47" s="465">
        <v>1</v>
      </c>
      <c r="H47" s="465">
        <v>0</v>
      </c>
      <c r="I47" s="465">
        <v>4</v>
      </c>
      <c r="J47" s="465">
        <v>8</v>
      </c>
      <c r="K47" s="547"/>
      <c r="L47" s="547"/>
      <c r="M47" s="590">
        <f>SUM(D47:L47)</f>
        <v>13</v>
      </c>
      <c r="N47" s="451"/>
      <c r="O47" s="528">
        <v>75</v>
      </c>
      <c r="P47" s="681" t="s">
        <v>321</v>
      </c>
      <c r="Q47" s="681" t="s">
        <v>328</v>
      </c>
      <c r="R47" s="465" t="s">
        <v>273</v>
      </c>
      <c r="S47" s="465">
        <v>0</v>
      </c>
      <c r="T47" s="465">
        <v>0</v>
      </c>
      <c r="U47" s="465">
        <v>0</v>
      </c>
      <c r="V47" s="465">
        <v>0</v>
      </c>
      <c r="W47" s="465">
        <v>2</v>
      </c>
      <c r="X47" s="465">
        <v>0</v>
      </c>
      <c r="Y47" s="548"/>
      <c r="Z47" s="548"/>
      <c r="AA47" s="590">
        <f>SUM(R47:Z47)</f>
        <v>2</v>
      </c>
      <c r="AD47" s="480">
        <v>42</v>
      </c>
      <c r="AE47" s="498" t="s">
        <v>348</v>
      </c>
      <c r="AF47" s="498" t="s">
        <v>52</v>
      </c>
      <c r="AG47" s="603" t="s">
        <v>45</v>
      </c>
      <c r="AH47" s="465">
        <v>0</v>
      </c>
      <c r="AI47" s="466">
        <v>0</v>
      </c>
      <c r="AJ47" s="465">
        <v>0</v>
      </c>
      <c r="AK47" s="465">
        <v>14</v>
      </c>
      <c r="AL47" s="465">
        <v>0</v>
      </c>
      <c r="AM47" s="466">
        <v>0</v>
      </c>
      <c r="AN47" s="465"/>
      <c r="AO47" s="466"/>
      <c r="AP47" s="691">
        <f>SUM(AH47:AO47)</f>
        <v>14</v>
      </c>
    </row>
    <row r="48" spans="1:42" ht="7.5" customHeight="1" x14ac:dyDescent="0.2">
      <c r="A48" s="528">
        <v>42.142857142857203</v>
      </c>
      <c r="B48" s="680" t="s">
        <v>671</v>
      </c>
      <c r="C48" s="680" t="s">
        <v>31</v>
      </c>
      <c r="D48" s="690" t="s">
        <v>63</v>
      </c>
      <c r="E48" s="465">
        <v>0</v>
      </c>
      <c r="F48" s="465">
        <v>0</v>
      </c>
      <c r="G48" s="465">
        <v>5</v>
      </c>
      <c r="H48" s="465">
        <v>3</v>
      </c>
      <c r="I48" s="465">
        <v>0</v>
      </c>
      <c r="J48" s="465">
        <v>4</v>
      </c>
      <c r="K48" s="547"/>
      <c r="L48" s="547"/>
      <c r="M48" s="590">
        <f>SUM(D48:L48)</f>
        <v>12</v>
      </c>
      <c r="O48" s="528">
        <v>75</v>
      </c>
      <c r="P48" s="412" t="s">
        <v>474</v>
      </c>
      <c r="Q48" s="501" t="s">
        <v>201</v>
      </c>
      <c r="R48" s="372" t="s">
        <v>499</v>
      </c>
      <c r="S48" s="465">
        <v>0</v>
      </c>
      <c r="T48" s="465">
        <v>0</v>
      </c>
      <c r="U48" s="465">
        <v>0</v>
      </c>
      <c r="V48" s="465">
        <v>0</v>
      </c>
      <c r="W48" s="465">
        <v>0</v>
      </c>
      <c r="X48" s="465">
        <v>2</v>
      </c>
      <c r="Y48" s="547"/>
      <c r="Z48" s="547"/>
      <c r="AA48" s="590">
        <f>SUM(R48:Z48)</f>
        <v>2</v>
      </c>
      <c r="AD48" s="480">
        <v>44</v>
      </c>
      <c r="AE48" s="498" t="s">
        <v>446</v>
      </c>
      <c r="AF48" s="464" t="s">
        <v>66</v>
      </c>
      <c r="AG48" s="603" t="s">
        <v>32</v>
      </c>
      <c r="AH48" s="465">
        <v>0</v>
      </c>
      <c r="AI48" s="466">
        <v>0</v>
      </c>
      <c r="AJ48" s="465">
        <v>0</v>
      </c>
      <c r="AK48" s="465">
        <v>0</v>
      </c>
      <c r="AL48" s="465">
        <v>13.5</v>
      </c>
      <c r="AM48" s="466">
        <v>0</v>
      </c>
      <c r="AN48" s="465"/>
      <c r="AO48" s="466"/>
      <c r="AP48" s="691">
        <f>SUM(AH48:AO48)</f>
        <v>13.5</v>
      </c>
    </row>
    <row r="49" spans="1:42" ht="7.5" customHeight="1" x14ac:dyDescent="0.2">
      <c r="A49" s="528">
        <v>42</v>
      </c>
      <c r="B49" s="412" t="s">
        <v>309</v>
      </c>
      <c r="C49" s="1267" t="s">
        <v>719</v>
      </c>
      <c r="D49" s="690" t="s">
        <v>63</v>
      </c>
      <c r="E49" s="465">
        <v>6</v>
      </c>
      <c r="F49" s="465">
        <v>0</v>
      </c>
      <c r="G49" s="465">
        <v>0</v>
      </c>
      <c r="H49" s="465">
        <v>6</v>
      </c>
      <c r="I49" s="465">
        <v>0</v>
      </c>
      <c r="J49" s="465">
        <v>0</v>
      </c>
      <c r="K49" s="465"/>
      <c r="L49" s="465"/>
      <c r="M49" s="590">
        <f>SUM(D49:L49)</f>
        <v>12</v>
      </c>
      <c r="N49" s="451"/>
      <c r="O49" s="528">
        <v>82</v>
      </c>
      <c r="P49" s="487" t="s">
        <v>415</v>
      </c>
      <c r="Q49" s="487" t="s">
        <v>46</v>
      </c>
      <c r="R49" s="465" t="s">
        <v>45</v>
      </c>
      <c r="S49" s="465">
        <v>0</v>
      </c>
      <c r="T49" s="465">
        <v>0</v>
      </c>
      <c r="U49" s="465">
        <v>1</v>
      </c>
      <c r="V49" s="465">
        <v>0</v>
      </c>
      <c r="W49" s="465">
        <v>0</v>
      </c>
      <c r="X49" s="466">
        <v>0</v>
      </c>
      <c r="Y49" s="465"/>
      <c r="Z49" s="466"/>
      <c r="AA49" s="590">
        <f>SUM(S49:Z49)</f>
        <v>1</v>
      </c>
      <c r="AD49" s="480">
        <v>45</v>
      </c>
      <c r="AE49" s="486" t="s">
        <v>722</v>
      </c>
      <c r="AF49" s="861" t="s">
        <v>50</v>
      </c>
      <c r="AG49" s="587" t="s">
        <v>215</v>
      </c>
      <c r="AH49" s="465">
        <v>0</v>
      </c>
      <c r="AI49" s="466">
        <v>0</v>
      </c>
      <c r="AJ49" s="465">
        <v>0</v>
      </c>
      <c r="AK49" s="465">
        <v>13</v>
      </c>
      <c r="AL49" s="465">
        <v>0</v>
      </c>
      <c r="AM49" s="465">
        <v>0</v>
      </c>
      <c r="AN49" s="465"/>
      <c r="AO49" s="548"/>
      <c r="AP49" s="691">
        <f>SUM(AG49:AO49)</f>
        <v>13</v>
      </c>
    </row>
    <row r="50" spans="1:42" ht="7.5" customHeight="1" x14ac:dyDescent="0.2">
      <c r="A50" s="528">
        <v>44</v>
      </c>
      <c r="B50" s="498" t="s">
        <v>445</v>
      </c>
      <c r="C50" s="1272" t="s">
        <v>51</v>
      </c>
      <c r="D50" s="603" t="s">
        <v>32</v>
      </c>
      <c r="E50" s="465">
        <v>0</v>
      </c>
      <c r="F50" s="465">
        <v>0</v>
      </c>
      <c r="G50" s="465">
        <v>2</v>
      </c>
      <c r="H50" s="465">
        <v>0</v>
      </c>
      <c r="I50" s="465">
        <v>9</v>
      </c>
      <c r="J50" s="466">
        <v>0</v>
      </c>
      <c r="K50" s="465"/>
      <c r="L50" s="466"/>
      <c r="M50" s="590">
        <f>SUM(E50:L50)</f>
        <v>11</v>
      </c>
      <c r="N50" s="451"/>
      <c r="O50" s="528">
        <v>82</v>
      </c>
      <c r="P50" s="544" t="s">
        <v>574</v>
      </c>
      <c r="Q50" s="544" t="s">
        <v>147</v>
      </c>
      <c r="R50" s="528" t="s">
        <v>215</v>
      </c>
      <c r="S50" s="465">
        <v>0</v>
      </c>
      <c r="T50" s="465">
        <v>0</v>
      </c>
      <c r="U50" s="465">
        <v>0</v>
      </c>
      <c r="V50" s="465">
        <v>1</v>
      </c>
      <c r="W50" s="465">
        <v>0</v>
      </c>
      <c r="X50" s="465">
        <v>0</v>
      </c>
      <c r="Y50" s="465"/>
      <c r="Z50" s="465"/>
      <c r="AA50" s="590">
        <f>SUM(S50:Z50)</f>
        <v>1</v>
      </c>
      <c r="AD50" s="480">
        <v>45</v>
      </c>
      <c r="AE50" s="1268" t="s">
        <v>713</v>
      </c>
      <c r="AF50" s="1268" t="s">
        <v>67</v>
      </c>
      <c r="AG50" s="690" t="s">
        <v>63</v>
      </c>
      <c r="AH50" s="465">
        <v>0</v>
      </c>
      <c r="AI50" s="466">
        <v>0</v>
      </c>
      <c r="AJ50" s="465">
        <v>0</v>
      </c>
      <c r="AK50" s="465">
        <v>0</v>
      </c>
      <c r="AL50" s="465">
        <v>0</v>
      </c>
      <c r="AM50" s="465">
        <v>13</v>
      </c>
      <c r="AN50" s="465"/>
      <c r="AO50" s="465"/>
      <c r="AP50" s="691">
        <f>SUM(AG50:AO50)</f>
        <v>13</v>
      </c>
    </row>
    <row r="51" spans="1:42" ht="7.5" customHeight="1" x14ac:dyDescent="0.2">
      <c r="A51" s="528">
        <v>44</v>
      </c>
      <c r="B51" s="1269" t="s">
        <v>560</v>
      </c>
      <c r="C51" s="1269" t="s">
        <v>39</v>
      </c>
      <c r="D51" s="603" t="s">
        <v>45</v>
      </c>
      <c r="E51" s="465">
        <v>3</v>
      </c>
      <c r="F51" s="465">
        <v>2</v>
      </c>
      <c r="G51" s="465">
        <v>0</v>
      </c>
      <c r="H51" s="465">
        <v>1</v>
      </c>
      <c r="I51" s="466">
        <v>3</v>
      </c>
      <c r="J51" s="466">
        <v>2</v>
      </c>
      <c r="K51" s="465"/>
      <c r="L51" s="466"/>
      <c r="M51" s="590">
        <f>SUM(E51:L51)</f>
        <v>11</v>
      </c>
      <c r="N51" s="451"/>
      <c r="O51" s="528">
        <v>82</v>
      </c>
      <c r="P51" s="544" t="s">
        <v>578</v>
      </c>
      <c r="Q51" s="544" t="s">
        <v>62</v>
      </c>
      <c r="R51" s="528" t="s">
        <v>215</v>
      </c>
      <c r="S51" s="465">
        <v>0</v>
      </c>
      <c r="T51" s="465">
        <v>0</v>
      </c>
      <c r="U51" s="465">
        <v>1</v>
      </c>
      <c r="V51" s="465">
        <v>0</v>
      </c>
      <c r="W51" s="465">
        <v>0</v>
      </c>
      <c r="X51" s="465">
        <v>0</v>
      </c>
      <c r="Y51" s="465"/>
      <c r="Z51" s="465"/>
      <c r="AA51" s="590">
        <f t="shared" ref="AA51:AA58" si="4">SUM(R51:Z51)</f>
        <v>1</v>
      </c>
      <c r="AD51" s="480">
        <v>47</v>
      </c>
      <c r="AE51" s="486" t="s">
        <v>708</v>
      </c>
      <c r="AF51" s="486" t="s">
        <v>31</v>
      </c>
      <c r="AG51" s="603" t="s">
        <v>45</v>
      </c>
      <c r="AH51" s="465">
        <v>0</v>
      </c>
      <c r="AI51" s="466">
        <v>4.5</v>
      </c>
      <c r="AJ51" s="465">
        <v>4</v>
      </c>
      <c r="AK51" s="465">
        <v>0</v>
      </c>
      <c r="AL51" s="465">
        <v>4</v>
      </c>
      <c r="AM51" s="466">
        <v>0</v>
      </c>
      <c r="AN51" s="465"/>
      <c r="AO51" s="466"/>
      <c r="AP51" s="691">
        <f>SUM(AH51:AO51)</f>
        <v>12.5</v>
      </c>
    </row>
    <row r="52" spans="1:42" ht="7.5" customHeight="1" x14ac:dyDescent="0.2">
      <c r="A52" s="528">
        <v>44</v>
      </c>
      <c r="B52" s="486" t="s">
        <v>710</v>
      </c>
      <c r="C52" s="486" t="s">
        <v>721</v>
      </c>
      <c r="D52" s="587" t="s">
        <v>215</v>
      </c>
      <c r="E52" s="465">
        <v>0</v>
      </c>
      <c r="F52" s="465">
        <v>6</v>
      </c>
      <c r="G52" s="465">
        <v>5</v>
      </c>
      <c r="H52" s="465">
        <v>0</v>
      </c>
      <c r="I52" s="465">
        <v>0</v>
      </c>
      <c r="J52" s="465">
        <v>0</v>
      </c>
      <c r="K52" s="465"/>
      <c r="L52" s="465"/>
      <c r="M52" s="590">
        <f>SUM(D52:L52)</f>
        <v>11</v>
      </c>
      <c r="N52" s="451"/>
      <c r="O52" s="528">
        <v>82</v>
      </c>
      <c r="P52" s="982" t="s">
        <v>826</v>
      </c>
      <c r="Q52" s="982" t="s">
        <v>59</v>
      </c>
      <c r="R52" s="528" t="s">
        <v>215</v>
      </c>
      <c r="S52" s="465">
        <v>0</v>
      </c>
      <c r="T52" s="465">
        <v>0</v>
      </c>
      <c r="U52" s="465">
        <v>1</v>
      </c>
      <c r="V52" s="465">
        <v>0</v>
      </c>
      <c r="W52" s="465">
        <v>0</v>
      </c>
      <c r="X52" s="465">
        <v>0</v>
      </c>
      <c r="Y52" s="465"/>
      <c r="Z52" s="547"/>
      <c r="AA52" s="590">
        <f t="shared" si="4"/>
        <v>1</v>
      </c>
      <c r="AD52" s="480">
        <v>48</v>
      </c>
      <c r="AE52" s="486" t="s">
        <v>577</v>
      </c>
      <c r="AF52" s="486" t="s">
        <v>133</v>
      </c>
      <c r="AG52" s="587" t="s">
        <v>215</v>
      </c>
      <c r="AH52" s="465">
        <v>0</v>
      </c>
      <c r="AI52" s="466">
        <v>0</v>
      </c>
      <c r="AJ52" s="465">
        <v>3</v>
      </c>
      <c r="AK52" s="465">
        <v>8</v>
      </c>
      <c r="AL52" s="465">
        <v>0</v>
      </c>
      <c r="AM52" s="465">
        <v>0</v>
      </c>
      <c r="AN52" s="465"/>
      <c r="AO52" s="481"/>
      <c r="AP52" s="691">
        <f>SUM(AG52:AO52)</f>
        <v>11</v>
      </c>
    </row>
    <row r="53" spans="1:42" ht="7.5" customHeight="1" x14ac:dyDescent="0.2">
      <c r="A53" s="528">
        <v>44</v>
      </c>
      <c r="B53" s="486" t="s">
        <v>564</v>
      </c>
      <c r="C53" s="486" t="s">
        <v>573</v>
      </c>
      <c r="D53" s="587" t="s">
        <v>215</v>
      </c>
      <c r="E53" s="465">
        <v>0</v>
      </c>
      <c r="F53" s="465">
        <v>1</v>
      </c>
      <c r="G53" s="465">
        <v>8</v>
      </c>
      <c r="H53" s="465">
        <v>2</v>
      </c>
      <c r="I53" s="465">
        <v>0</v>
      </c>
      <c r="J53" s="465">
        <v>0</v>
      </c>
      <c r="K53" s="465"/>
      <c r="L53" s="465"/>
      <c r="M53" s="590">
        <f>SUM(E53:L53)</f>
        <v>11</v>
      </c>
      <c r="N53" s="451"/>
      <c r="O53" s="528">
        <v>82</v>
      </c>
      <c r="P53" s="678" t="s">
        <v>589</v>
      </c>
      <c r="Q53" s="678" t="s">
        <v>590</v>
      </c>
      <c r="R53" s="465" t="s">
        <v>73</v>
      </c>
      <c r="S53" s="465">
        <v>0</v>
      </c>
      <c r="T53" s="465">
        <v>0</v>
      </c>
      <c r="U53" s="465">
        <v>0</v>
      </c>
      <c r="V53" s="465">
        <v>1</v>
      </c>
      <c r="W53" s="465">
        <v>0</v>
      </c>
      <c r="X53" s="465">
        <v>0</v>
      </c>
      <c r="Y53" s="465"/>
      <c r="Z53" s="547"/>
      <c r="AA53" s="590">
        <f t="shared" si="4"/>
        <v>1</v>
      </c>
      <c r="AD53" s="480">
        <v>49</v>
      </c>
      <c r="AE53" s="498" t="s">
        <v>445</v>
      </c>
      <c r="AF53" s="1261" t="s">
        <v>51</v>
      </c>
      <c r="AG53" s="603" t="s">
        <v>32</v>
      </c>
      <c r="AH53" s="465">
        <v>0</v>
      </c>
      <c r="AI53" s="466">
        <v>0</v>
      </c>
      <c r="AJ53" s="465">
        <v>0</v>
      </c>
      <c r="AK53" s="465">
        <v>0</v>
      </c>
      <c r="AL53" s="465">
        <v>9</v>
      </c>
      <c r="AM53" s="466">
        <v>0</v>
      </c>
      <c r="AN53" s="465"/>
      <c r="AO53" s="466"/>
      <c r="AP53" s="691">
        <f>SUM(AH53:AO53)</f>
        <v>9</v>
      </c>
    </row>
    <row r="54" spans="1:42" ht="7.5" customHeight="1" x14ac:dyDescent="0.2">
      <c r="A54" s="528">
        <v>44</v>
      </c>
      <c r="B54" s="486" t="s">
        <v>567</v>
      </c>
      <c r="C54" s="486" t="s">
        <v>571</v>
      </c>
      <c r="D54" s="587" t="s">
        <v>215</v>
      </c>
      <c r="E54" s="465">
        <v>8</v>
      </c>
      <c r="F54" s="465">
        <v>3</v>
      </c>
      <c r="G54" s="465">
        <v>0</v>
      </c>
      <c r="H54" s="465">
        <v>0</v>
      </c>
      <c r="I54" s="465">
        <v>0</v>
      </c>
      <c r="J54" s="465">
        <v>0</v>
      </c>
      <c r="K54" s="465"/>
      <c r="L54" s="465"/>
      <c r="M54" s="590">
        <f>SUM(E54:L54)</f>
        <v>11</v>
      </c>
      <c r="N54" s="451"/>
      <c r="O54" s="528">
        <v>82</v>
      </c>
      <c r="P54" s="487" t="s">
        <v>592</v>
      </c>
      <c r="Q54" s="487" t="s">
        <v>54</v>
      </c>
      <c r="R54" s="528" t="s">
        <v>273</v>
      </c>
      <c r="S54" s="465">
        <v>0</v>
      </c>
      <c r="T54" s="465">
        <v>0</v>
      </c>
      <c r="U54" s="465">
        <v>1</v>
      </c>
      <c r="V54" s="465">
        <v>0</v>
      </c>
      <c r="W54" s="465">
        <v>0</v>
      </c>
      <c r="X54" s="465">
        <v>0</v>
      </c>
      <c r="Y54" s="547"/>
      <c r="Z54" s="547"/>
      <c r="AA54" s="590">
        <f t="shared" si="4"/>
        <v>1</v>
      </c>
      <c r="AD54" s="480">
        <v>49</v>
      </c>
      <c r="AE54" s="486" t="s">
        <v>591</v>
      </c>
      <c r="AF54" s="1262" t="s">
        <v>213</v>
      </c>
      <c r="AG54" s="587" t="s">
        <v>215</v>
      </c>
      <c r="AH54" s="465">
        <v>9</v>
      </c>
      <c r="AI54" s="466">
        <v>0</v>
      </c>
      <c r="AJ54" s="465">
        <v>0</v>
      </c>
      <c r="AK54" s="465">
        <v>0</v>
      </c>
      <c r="AL54" s="465">
        <v>0</v>
      </c>
      <c r="AM54" s="465">
        <v>0</v>
      </c>
      <c r="AN54" s="465"/>
      <c r="AO54" s="465"/>
      <c r="AP54" s="691">
        <f>SUM(AH54:AO54)</f>
        <v>9</v>
      </c>
    </row>
    <row r="55" spans="1:42" ht="7.5" customHeight="1" x14ac:dyDescent="0.2">
      <c r="A55" s="528">
        <v>44</v>
      </c>
      <c r="B55" s="1266" t="s">
        <v>587</v>
      </c>
      <c r="C55" s="1266" t="s">
        <v>98</v>
      </c>
      <c r="D55" s="603" t="s">
        <v>73</v>
      </c>
      <c r="E55" s="465">
        <v>1</v>
      </c>
      <c r="F55" s="465">
        <v>1</v>
      </c>
      <c r="G55" s="465">
        <v>3</v>
      </c>
      <c r="H55" s="465">
        <v>5</v>
      </c>
      <c r="I55" s="465">
        <v>0</v>
      </c>
      <c r="J55" s="465">
        <v>1</v>
      </c>
      <c r="K55" s="465"/>
      <c r="L55" s="547"/>
      <c r="M55" s="590">
        <f>SUM(D55:L55)</f>
        <v>11</v>
      </c>
      <c r="O55" s="528">
        <v>82</v>
      </c>
      <c r="P55" s="487" t="s">
        <v>593</v>
      </c>
      <c r="Q55" s="487" t="s">
        <v>98</v>
      </c>
      <c r="R55" s="478" t="s">
        <v>273</v>
      </c>
      <c r="S55" s="465">
        <v>0</v>
      </c>
      <c r="T55" s="465">
        <v>0</v>
      </c>
      <c r="U55" s="465">
        <v>0</v>
      </c>
      <c r="V55" s="465">
        <v>0</v>
      </c>
      <c r="W55" s="465">
        <v>0</v>
      </c>
      <c r="X55" s="465">
        <v>1</v>
      </c>
      <c r="Y55" s="547"/>
      <c r="Z55" s="547"/>
      <c r="AA55" s="590">
        <f t="shared" si="4"/>
        <v>1</v>
      </c>
      <c r="AD55" s="480">
        <v>49</v>
      </c>
      <c r="AE55" s="498" t="s">
        <v>419</v>
      </c>
      <c r="AF55" s="486" t="s">
        <v>27</v>
      </c>
      <c r="AG55" s="690" t="s">
        <v>63</v>
      </c>
      <c r="AH55" s="465">
        <v>0</v>
      </c>
      <c r="AI55" s="466">
        <v>0</v>
      </c>
      <c r="AJ55" s="465">
        <v>9</v>
      </c>
      <c r="AK55" s="465">
        <v>0</v>
      </c>
      <c r="AL55" s="465">
        <v>0</v>
      </c>
      <c r="AM55" s="465">
        <v>0</v>
      </c>
      <c r="AN55" s="465"/>
      <c r="AO55" s="465"/>
      <c r="AP55" s="691">
        <f>SUM(AG55:AO55)</f>
        <v>9</v>
      </c>
    </row>
    <row r="56" spans="1:42" ht="7.5" customHeight="1" x14ac:dyDescent="0.2">
      <c r="A56" s="528">
        <v>44</v>
      </c>
      <c r="B56" s="412" t="s">
        <v>500</v>
      </c>
      <c r="C56" s="1267" t="s">
        <v>147</v>
      </c>
      <c r="D56" s="690" t="s">
        <v>499</v>
      </c>
      <c r="E56" s="465">
        <v>0</v>
      </c>
      <c r="F56" s="465">
        <v>1</v>
      </c>
      <c r="G56" s="465">
        <v>3</v>
      </c>
      <c r="H56" s="465">
        <v>2</v>
      </c>
      <c r="I56" s="465">
        <v>0</v>
      </c>
      <c r="J56" s="465">
        <v>5</v>
      </c>
      <c r="K56" s="465"/>
      <c r="L56" s="465"/>
      <c r="M56" s="590">
        <f>SUM(D56:L56)</f>
        <v>11</v>
      </c>
      <c r="O56" s="528">
        <v>82</v>
      </c>
      <c r="P56" s="486" t="s">
        <v>503</v>
      </c>
      <c r="Q56" s="543" t="s">
        <v>59</v>
      </c>
      <c r="R56" s="372" t="s">
        <v>499</v>
      </c>
      <c r="S56" s="465">
        <v>0</v>
      </c>
      <c r="T56" s="465">
        <v>0</v>
      </c>
      <c r="U56" s="465">
        <v>0</v>
      </c>
      <c r="V56" s="465">
        <v>0</v>
      </c>
      <c r="W56" s="465">
        <v>1</v>
      </c>
      <c r="X56" s="465">
        <v>0</v>
      </c>
      <c r="Y56" s="548"/>
      <c r="Z56" s="548"/>
      <c r="AA56" s="590">
        <f t="shared" si="4"/>
        <v>1</v>
      </c>
      <c r="AD56" s="480">
        <v>52</v>
      </c>
      <c r="AE56" s="498" t="s">
        <v>447</v>
      </c>
      <c r="AF56" s="1271" t="s">
        <v>46</v>
      </c>
      <c r="AG56" s="603" t="s">
        <v>32</v>
      </c>
      <c r="AH56" s="465">
        <v>4</v>
      </c>
      <c r="AI56" s="465">
        <v>0</v>
      </c>
      <c r="AJ56" s="465">
        <v>0</v>
      </c>
      <c r="AK56" s="465">
        <v>0</v>
      </c>
      <c r="AL56" s="465">
        <v>4.5</v>
      </c>
      <c r="AM56" s="466">
        <v>0</v>
      </c>
      <c r="AN56" s="465"/>
      <c r="AO56" s="466"/>
      <c r="AP56" s="691">
        <f>SUM(AH56:AO56)</f>
        <v>8.5</v>
      </c>
    </row>
    <row r="57" spans="1:42" ht="7.5" customHeight="1" x14ac:dyDescent="0.2">
      <c r="A57" s="528">
        <v>50.5</v>
      </c>
      <c r="B57" s="498" t="s">
        <v>446</v>
      </c>
      <c r="C57" s="1271" t="s">
        <v>66</v>
      </c>
      <c r="D57" s="603" t="s">
        <v>32</v>
      </c>
      <c r="E57" s="465">
        <v>0</v>
      </c>
      <c r="F57" s="465">
        <v>1</v>
      </c>
      <c r="G57" s="465">
        <v>1</v>
      </c>
      <c r="H57" s="465">
        <v>0</v>
      </c>
      <c r="I57" s="466">
        <v>1</v>
      </c>
      <c r="J57" s="466">
        <v>7</v>
      </c>
      <c r="K57" s="465"/>
      <c r="L57" s="466"/>
      <c r="M57" s="590">
        <f>SUM(E57:L57)</f>
        <v>10</v>
      </c>
      <c r="N57" s="451"/>
      <c r="O57" s="528">
        <v>82</v>
      </c>
      <c r="P57" s="412" t="s">
        <v>714</v>
      </c>
      <c r="Q57" s="412" t="s">
        <v>715</v>
      </c>
      <c r="R57" s="372" t="s">
        <v>63</v>
      </c>
      <c r="S57" s="465">
        <v>0</v>
      </c>
      <c r="T57" s="465">
        <v>1</v>
      </c>
      <c r="U57" s="465">
        <v>0</v>
      </c>
      <c r="V57" s="465">
        <v>0</v>
      </c>
      <c r="W57" s="465">
        <v>0</v>
      </c>
      <c r="X57" s="465">
        <v>0</v>
      </c>
      <c r="Y57" s="465"/>
      <c r="Z57" s="465"/>
      <c r="AA57" s="590">
        <f t="shared" si="4"/>
        <v>1</v>
      </c>
      <c r="AD57" s="480">
        <v>52</v>
      </c>
      <c r="AE57" s="498" t="s">
        <v>402</v>
      </c>
      <c r="AF57" s="498" t="s">
        <v>39</v>
      </c>
      <c r="AG57" s="603" t="s">
        <v>32</v>
      </c>
      <c r="AH57" s="465">
        <v>0</v>
      </c>
      <c r="AI57" s="465">
        <v>8.5</v>
      </c>
      <c r="AJ57" s="465">
        <v>0</v>
      </c>
      <c r="AK57" s="465">
        <v>0</v>
      </c>
      <c r="AL57" s="465">
        <v>0</v>
      </c>
      <c r="AM57" s="465">
        <v>0</v>
      </c>
      <c r="AN57" s="465"/>
      <c r="AO57" s="466"/>
      <c r="AP57" s="691">
        <f>SUM(AH57:AO57)</f>
        <v>8.5</v>
      </c>
    </row>
    <row r="58" spans="1:42" ht="7.5" customHeight="1" x14ac:dyDescent="0.2">
      <c r="A58" s="528">
        <v>50.5</v>
      </c>
      <c r="B58" s="498" t="s">
        <v>562</v>
      </c>
      <c r="C58" s="498" t="s">
        <v>112</v>
      </c>
      <c r="D58" s="603" t="s">
        <v>45</v>
      </c>
      <c r="E58" s="465">
        <v>1</v>
      </c>
      <c r="F58" s="465">
        <v>3</v>
      </c>
      <c r="G58" s="465">
        <v>0</v>
      </c>
      <c r="H58" s="465">
        <v>0</v>
      </c>
      <c r="I58" s="465">
        <v>3</v>
      </c>
      <c r="J58" s="466">
        <v>3</v>
      </c>
      <c r="K58" s="465"/>
      <c r="L58" s="466"/>
      <c r="M58" s="590">
        <f>SUM(E58:L58)</f>
        <v>10</v>
      </c>
      <c r="N58" s="451"/>
      <c r="O58" s="528">
        <v>82</v>
      </c>
      <c r="P58" s="681" t="s">
        <v>827</v>
      </c>
      <c r="Q58" s="681" t="s">
        <v>497</v>
      </c>
      <c r="R58" s="372" t="s">
        <v>63</v>
      </c>
      <c r="S58" s="465">
        <v>0</v>
      </c>
      <c r="T58" s="465">
        <v>0</v>
      </c>
      <c r="U58" s="465">
        <v>1</v>
      </c>
      <c r="V58" s="465">
        <v>0</v>
      </c>
      <c r="W58" s="465">
        <v>0</v>
      </c>
      <c r="X58" s="465">
        <v>0</v>
      </c>
      <c r="Y58" s="465"/>
      <c r="Z58" s="465"/>
      <c r="AA58" s="590">
        <f t="shared" si="4"/>
        <v>1</v>
      </c>
      <c r="AD58" s="480">
        <v>52</v>
      </c>
      <c r="AE58" s="486" t="s">
        <v>567</v>
      </c>
      <c r="AF58" s="486" t="s">
        <v>571</v>
      </c>
      <c r="AG58" s="587" t="s">
        <v>215</v>
      </c>
      <c r="AH58" s="465">
        <v>4</v>
      </c>
      <c r="AI58" s="466">
        <v>4.5</v>
      </c>
      <c r="AJ58" s="465">
        <v>0</v>
      </c>
      <c r="AK58" s="465">
        <v>0</v>
      </c>
      <c r="AL58" s="465">
        <v>0</v>
      </c>
      <c r="AM58" s="465">
        <v>0</v>
      </c>
      <c r="AN58" s="465"/>
      <c r="AO58" s="465"/>
      <c r="AP58" s="691">
        <f>SUM(AH58:AO58)</f>
        <v>8.5</v>
      </c>
    </row>
    <row r="59" spans="1:42" ht="7.5" customHeight="1" x14ac:dyDescent="0.2">
      <c r="A59" s="528">
        <v>50.5</v>
      </c>
      <c r="B59" s="486" t="s">
        <v>577</v>
      </c>
      <c r="C59" s="486" t="s">
        <v>133</v>
      </c>
      <c r="D59" s="587" t="s">
        <v>215</v>
      </c>
      <c r="E59" s="465">
        <v>0</v>
      </c>
      <c r="F59" s="465">
        <v>0</v>
      </c>
      <c r="G59" s="465">
        <v>5</v>
      </c>
      <c r="H59" s="465">
        <v>5</v>
      </c>
      <c r="I59" s="465">
        <v>0</v>
      </c>
      <c r="J59" s="465">
        <v>0</v>
      </c>
      <c r="K59" s="465"/>
      <c r="L59" s="481"/>
      <c r="M59" s="590">
        <f>SUM(D59:L59)</f>
        <v>10</v>
      </c>
      <c r="O59" s="1746" t="s">
        <v>240</v>
      </c>
      <c r="P59" s="1746"/>
      <c r="Q59" s="1746"/>
      <c r="R59" s="1746"/>
      <c r="S59" s="1746"/>
      <c r="T59" s="1746"/>
      <c r="U59" s="1746"/>
      <c r="V59" s="1746"/>
      <c r="W59" s="1746"/>
      <c r="X59" s="1746"/>
      <c r="Y59" s="1746"/>
      <c r="Z59" s="1746"/>
      <c r="AA59" s="1746"/>
      <c r="AB59" s="604"/>
      <c r="AC59" s="604"/>
      <c r="AD59" s="480">
        <v>55</v>
      </c>
      <c r="AE59" s="498" t="s">
        <v>342</v>
      </c>
      <c r="AF59" s="498" t="s">
        <v>115</v>
      </c>
      <c r="AG59" s="603" t="s">
        <v>45</v>
      </c>
      <c r="AH59" s="465">
        <v>0</v>
      </c>
      <c r="AI59" s="466">
        <v>4</v>
      </c>
      <c r="AJ59" s="465">
        <v>4</v>
      </c>
      <c r="AK59" s="465">
        <v>0</v>
      </c>
      <c r="AL59" s="465">
        <v>0</v>
      </c>
      <c r="AM59" s="466">
        <v>0</v>
      </c>
      <c r="AN59" s="465"/>
      <c r="AO59" s="466"/>
      <c r="AP59" s="691">
        <f>SUM(AH59:AO59)</f>
        <v>8</v>
      </c>
    </row>
    <row r="60" spans="1:42" ht="7.5" customHeight="1" x14ac:dyDescent="0.2">
      <c r="A60" s="528">
        <v>50.5</v>
      </c>
      <c r="B60" s="404" t="s">
        <v>596</v>
      </c>
      <c r="C60" s="404" t="s">
        <v>27</v>
      </c>
      <c r="D60" s="690" t="s">
        <v>499</v>
      </c>
      <c r="E60" s="465">
        <v>2</v>
      </c>
      <c r="F60" s="465">
        <v>0</v>
      </c>
      <c r="G60" s="465">
        <v>8</v>
      </c>
      <c r="H60" s="465">
        <v>0</v>
      </c>
      <c r="I60" s="465">
        <v>0</v>
      </c>
      <c r="J60" s="465">
        <v>0</v>
      </c>
      <c r="K60" s="547"/>
      <c r="L60" s="547"/>
      <c r="M60" s="590">
        <f>SUM(D60:L60)</f>
        <v>10</v>
      </c>
      <c r="O60" s="1747"/>
      <c r="P60" s="1747"/>
      <c r="Q60" s="1747"/>
      <c r="R60" s="1747"/>
      <c r="S60" s="1747"/>
      <c r="T60" s="1747"/>
      <c r="U60" s="1747"/>
      <c r="V60" s="1747"/>
      <c r="W60" s="1747"/>
      <c r="X60" s="1747"/>
      <c r="Y60" s="1747"/>
      <c r="Z60" s="1747"/>
      <c r="AA60" s="1747"/>
      <c r="AB60" s="604"/>
      <c r="AC60" s="604"/>
      <c r="AD60" s="480">
        <v>56</v>
      </c>
      <c r="AE60" s="680" t="s">
        <v>489</v>
      </c>
      <c r="AF60" s="680" t="s">
        <v>339</v>
      </c>
      <c r="AG60" s="603" t="s">
        <v>273</v>
      </c>
      <c r="AH60" s="465">
        <v>0</v>
      </c>
      <c r="AI60" s="466">
        <v>4</v>
      </c>
      <c r="AJ60" s="465">
        <v>0</v>
      </c>
      <c r="AK60" s="465">
        <v>0</v>
      </c>
      <c r="AL60" s="465">
        <v>3</v>
      </c>
      <c r="AM60" s="465">
        <v>0</v>
      </c>
      <c r="AN60" s="547"/>
      <c r="AO60" s="547"/>
      <c r="AP60" s="691">
        <f>SUM(AG60:AO60)</f>
        <v>7</v>
      </c>
    </row>
    <row r="61" spans="1:42" ht="7.5" customHeight="1" x14ac:dyDescent="0.2">
      <c r="A61" s="528">
        <v>50.5</v>
      </c>
      <c r="B61" s="681" t="s">
        <v>316</v>
      </c>
      <c r="C61" s="681" t="s">
        <v>214</v>
      </c>
      <c r="D61" s="690" t="s">
        <v>63</v>
      </c>
      <c r="E61" s="465">
        <v>0</v>
      </c>
      <c r="F61" s="465">
        <v>0</v>
      </c>
      <c r="G61" s="465">
        <v>0</v>
      </c>
      <c r="H61" s="465">
        <v>0</v>
      </c>
      <c r="I61" s="465">
        <v>9</v>
      </c>
      <c r="J61" s="465">
        <v>1</v>
      </c>
      <c r="K61" s="465"/>
      <c r="L61" s="465"/>
      <c r="M61" s="590">
        <f>SUM(D61:L61)</f>
        <v>10</v>
      </c>
      <c r="O61" s="480">
        <v>65</v>
      </c>
      <c r="P61" s="486" t="s">
        <v>566</v>
      </c>
      <c r="Q61" s="543" t="s">
        <v>572</v>
      </c>
      <c r="R61" s="528" t="s">
        <v>215</v>
      </c>
      <c r="S61" s="465">
        <v>0</v>
      </c>
      <c r="T61" s="466">
        <v>4</v>
      </c>
      <c r="U61" s="465">
        <v>0</v>
      </c>
      <c r="V61" s="465">
        <v>0</v>
      </c>
      <c r="W61" s="465">
        <v>0</v>
      </c>
      <c r="X61" s="465">
        <v>0</v>
      </c>
      <c r="Y61" s="465"/>
      <c r="Z61" s="465"/>
      <c r="AA61" s="691">
        <f>SUM(S61:Z61)</f>
        <v>4</v>
      </c>
      <c r="AD61" s="480">
        <v>57</v>
      </c>
      <c r="AE61" s="486" t="s">
        <v>564</v>
      </c>
      <c r="AF61" s="486" t="s">
        <v>573</v>
      </c>
      <c r="AG61" s="587" t="s">
        <v>215</v>
      </c>
      <c r="AH61" s="465">
        <v>0</v>
      </c>
      <c r="AI61" s="466">
        <v>0</v>
      </c>
      <c r="AJ61" s="465">
        <v>6</v>
      </c>
      <c r="AK61" s="465">
        <v>0</v>
      </c>
      <c r="AL61" s="465">
        <v>0</v>
      </c>
      <c r="AM61" s="465">
        <v>0</v>
      </c>
      <c r="AN61" s="465"/>
      <c r="AO61" s="465"/>
      <c r="AP61" s="691">
        <f>SUM(AH61:AO61)</f>
        <v>6</v>
      </c>
    </row>
    <row r="62" spans="1:42" ht="7.5" customHeight="1" x14ac:dyDescent="0.2">
      <c r="A62" s="528">
        <v>56</v>
      </c>
      <c r="B62" s="498" t="s">
        <v>388</v>
      </c>
      <c r="C62" s="498" t="s">
        <v>98</v>
      </c>
      <c r="D62" s="603" t="s">
        <v>32</v>
      </c>
      <c r="E62" s="465">
        <v>1</v>
      </c>
      <c r="F62" s="465">
        <v>0</v>
      </c>
      <c r="G62" s="465">
        <v>4</v>
      </c>
      <c r="H62" s="465">
        <v>4</v>
      </c>
      <c r="I62" s="465">
        <v>0</v>
      </c>
      <c r="J62" s="466">
        <v>0</v>
      </c>
      <c r="K62" s="465"/>
      <c r="L62" s="466"/>
      <c r="M62" s="590">
        <f>SUM(E62:L62)</f>
        <v>9</v>
      </c>
      <c r="O62" s="480">
        <v>65</v>
      </c>
      <c r="P62" s="486" t="s">
        <v>569</v>
      </c>
      <c r="Q62" s="486" t="s">
        <v>43</v>
      </c>
      <c r="R62" s="528" t="s">
        <v>215</v>
      </c>
      <c r="S62" s="465">
        <v>0</v>
      </c>
      <c r="T62" s="466">
        <v>0</v>
      </c>
      <c r="U62" s="465">
        <v>0</v>
      </c>
      <c r="V62" s="465">
        <v>4</v>
      </c>
      <c r="W62" s="465">
        <v>0</v>
      </c>
      <c r="X62" s="465">
        <v>0</v>
      </c>
      <c r="Y62" s="465"/>
      <c r="Z62" s="465"/>
      <c r="AA62" s="691">
        <f>SUM(S62:Z62)</f>
        <v>4</v>
      </c>
      <c r="AD62" s="480">
        <v>58</v>
      </c>
      <c r="AE62" s="498" t="s">
        <v>420</v>
      </c>
      <c r="AF62" s="498" t="s">
        <v>145</v>
      </c>
      <c r="AG62" s="603" t="s">
        <v>45</v>
      </c>
      <c r="AH62" s="465">
        <v>5</v>
      </c>
      <c r="AI62" s="466">
        <v>0</v>
      </c>
      <c r="AJ62" s="465">
        <v>0</v>
      </c>
      <c r="AK62" s="465">
        <v>0</v>
      </c>
      <c r="AL62" s="465">
        <v>0</v>
      </c>
      <c r="AM62" s="466">
        <v>0</v>
      </c>
      <c r="AN62" s="465"/>
      <c r="AO62" s="466"/>
      <c r="AP62" s="691">
        <f>SUM(AH62:AO62)</f>
        <v>5</v>
      </c>
    </row>
    <row r="63" spans="1:42" ht="7.5" customHeight="1" x14ac:dyDescent="0.2">
      <c r="A63" s="528">
        <v>56.071428571428598</v>
      </c>
      <c r="B63" s="1270" t="s">
        <v>500</v>
      </c>
      <c r="C63" s="1270" t="s">
        <v>78</v>
      </c>
      <c r="D63" s="690" t="s">
        <v>499</v>
      </c>
      <c r="E63" s="465">
        <v>0</v>
      </c>
      <c r="F63" s="465">
        <v>9</v>
      </c>
      <c r="G63" s="465">
        <v>0</v>
      </c>
      <c r="H63" s="465">
        <v>0</v>
      </c>
      <c r="I63" s="465">
        <v>0</v>
      </c>
      <c r="J63" s="465">
        <v>0</v>
      </c>
      <c r="K63" s="547"/>
      <c r="L63" s="547"/>
      <c r="M63" s="590">
        <f>SUM(D63:L63)</f>
        <v>9</v>
      </c>
      <c r="O63" s="480">
        <v>65</v>
      </c>
      <c r="P63" s="486" t="s">
        <v>826</v>
      </c>
      <c r="Q63" s="486" t="s">
        <v>59</v>
      </c>
      <c r="R63" s="528" t="s">
        <v>215</v>
      </c>
      <c r="S63" s="465">
        <v>0</v>
      </c>
      <c r="T63" s="466">
        <v>0</v>
      </c>
      <c r="U63" s="465">
        <v>4</v>
      </c>
      <c r="V63" s="465">
        <v>0</v>
      </c>
      <c r="W63" s="465">
        <v>0</v>
      </c>
      <c r="X63" s="465">
        <v>0</v>
      </c>
      <c r="Y63" s="465"/>
      <c r="Z63" s="547"/>
      <c r="AA63" s="691">
        <f>SUM(R63:Z63)</f>
        <v>4</v>
      </c>
      <c r="AD63" s="480">
        <v>58</v>
      </c>
      <c r="AE63" s="463" t="s">
        <v>403</v>
      </c>
      <c r="AF63" s="464" t="s">
        <v>21</v>
      </c>
      <c r="AG63" s="603" t="s">
        <v>32</v>
      </c>
      <c r="AH63" s="465">
        <v>0</v>
      </c>
      <c r="AI63" s="466">
        <v>0</v>
      </c>
      <c r="AJ63" s="465">
        <v>0</v>
      </c>
      <c r="AK63" s="465">
        <v>0</v>
      </c>
      <c r="AL63" s="465">
        <v>0</v>
      </c>
      <c r="AM63" s="466">
        <v>5</v>
      </c>
      <c r="AN63" s="465"/>
      <c r="AO63" s="466"/>
      <c r="AP63" s="691">
        <f>SUM(AH63:AO63)</f>
        <v>5</v>
      </c>
    </row>
    <row r="64" spans="1:42" ht="7.5" customHeight="1" x14ac:dyDescent="0.2">
      <c r="A64" s="528">
        <v>58</v>
      </c>
      <c r="B64" s="486" t="s">
        <v>722</v>
      </c>
      <c r="C64" s="486" t="s">
        <v>50</v>
      </c>
      <c r="D64" s="587" t="s">
        <v>215</v>
      </c>
      <c r="E64" s="465">
        <v>0</v>
      </c>
      <c r="F64" s="465">
        <v>3</v>
      </c>
      <c r="G64" s="465">
        <v>0</v>
      </c>
      <c r="H64" s="465">
        <v>5</v>
      </c>
      <c r="I64" s="465">
        <v>0</v>
      </c>
      <c r="J64" s="465">
        <v>0</v>
      </c>
      <c r="K64" s="465"/>
      <c r="L64" s="548"/>
      <c r="M64" s="590">
        <f>SUM(D64:L64)</f>
        <v>8</v>
      </c>
      <c r="O64" s="480">
        <v>65</v>
      </c>
      <c r="P64" s="412" t="s">
        <v>503</v>
      </c>
      <c r="Q64" s="684" t="s">
        <v>59</v>
      </c>
      <c r="R64" s="372" t="s">
        <v>499</v>
      </c>
      <c r="S64" s="465">
        <v>0</v>
      </c>
      <c r="T64" s="466">
        <v>0</v>
      </c>
      <c r="U64" s="465">
        <v>0</v>
      </c>
      <c r="V64" s="465">
        <v>0</v>
      </c>
      <c r="W64" s="465">
        <v>0</v>
      </c>
      <c r="X64" s="465">
        <v>4</v>
      </c>
      <c r="Y64" s="547"/>
      <c r="Z64" s="547"/>
      <c r="AA64" s="691">
        <f>SUM(R64:Z64)</f>
        <v>4</v>
      </c>
      <c r="AD64" s="480">
        <v>60</v>
      </c>
      <c r="AE64" s="498" t="s">
        <v>388</v>
      </c>
      <c r="AF64" s="498" t="s">
        <v>98</v>
      </c>
      <c r="AG64" s="603" t="s">
        <v>32</v>
      </c>
      <c r="AH64" s="465">
        <v>0</v>
      </c>
      <c r="AI64" s="466">
        <v>0</v>
      </c>
      <c r="AJ64" s="465">
        <v>4.5</v>
      </c>
      <c r="AK64" s="465">
        <v>0</v>
      </c>
      <c r="AL64" s="465">
        <v>0</v>
      </c>
      <c r="AM64" s="466">
        <v>0</v>
      </c>
      <c r="AN64" s="465"/>
      <c r="AO64" s="466"/>
      <c r="AP64" s="691">
        <f>SUM(AH64:AO64)</f>
        <v>4.5</v>
      </c>
    </row>
    <row r="65" spans="1:42" ht="7.5" customHeight="1" x14ac:dyDescent="0.2">
      <c r="A65" s="528">
        <v>57.928571428571502</v>
      </c>
      <c r="B65" s="486" t="s">
        <v>579</v>
      </c>
      <c r="C65" s="486" t="s">
        <v>43</v>
      </c>
      <c r="D65" s="587" t="s">
        <v>215</v>
      </c>
      <c r="E65" s="465">
        <v>3</v>
      </c>
      <c r="F65" s="465">
        <v>4</v>
      </c>
      <c r="G65" s="465">
        <v>1</v>
      </c>
      <c r="H65" s="465">
        <v>0</v>
      </c>
      <c r="I65" s="465">
        <v>0</v>
      </c>
      <c r="J65" s="465">
        <v>0</v>
      </c>
      <c r="K65" s="465"/>
      <c r="L65" s="547"/>
      <c r="M65" s="590">
        <f>SUM(D65:L65)</f>
        <v>8</v>
      </c>
      <c r="O65" s="480">
        <v>70</v>
      </c>
      <c r="P65" s="500" t="s">
        <v>313</v>
      </c>
      <c r="Q65" s="500" t="s">
        <v>185</v>
      </c>
      <c r="R65" s="372" t="s">
        <v>499</v>
      </c>
      <c r="S65" s="465">
        <v>0</v>
      </c>
      <c r="T65" s="466">
        <v>0</v>
      </c>
      <c r="U65" s="465">
        <v>0</v>
      </c>
      <c r="V65" s="465">
        <v>3.5</v>
      </c>
      <c r="W65" s="465">
        <v>0</v>
      </c>
      <c r="X65" s="465">
        <v>0</v>
      </c>
      <c r="Y65" s="465"/>
      <c r="Z65" s="465"/>
      <c r="AA65" s="691">
        <f>SUM(R65:Z65)</f>
        <v>3.5</v>
      </c>
      <c r="AD65" s="480">
        <v>60</v>
      </c>
      <c r="AE65" s="498" t="s">
        <v>562</v>
      </c>
      <c r="AF65" s="498" t="s">
        <v>112</v>
      </c>
      <c r="AG65" s="603" t="s">
        <v>45</v>
      </c>
      <c r="AH65" s="465">
        <v>0</v>
      </c>
      <c r="AI65" s="466">
        <v>4.5</v>
      </c>
      <c r="AJ65" s="465">
        <v>0</v>
      </c>
      <c r="AK65" s="465">
        <v>0</v>
      </c>
      <c r="AL65" s="465">
        <v>0</v>
      </c>
      <c r="AM65" s="466">
        <v>0</v>
      </c>
      <c r="AN65" s="465"/>
      <c r="AO65" s="466"/>
      <c r="AP65" s="691">
        <f>SUM(AH65:AO65)</f>
        <v>4.5</v>
      </c>
    </row>
    <row r="66" spans="1:42" ht="7.5" customHeight="1" x14ac:dyDescent="0.2">
      <c r="A66" s="528">
        <v>57.928571428571502</v>
      </c>
      <c r="B66" s="486" t="s">
        <v>591</v>
      </c>
      <c r="C66" s="1262" t="s">
        <v>213</v>
      </c>
      <c r="D66" s="587" t="s">
        <v>215</v>
      </c>
      <c r="E66" s="465">
        <v>3</v>
      </c>
      <c r="F66" s="465">
        <v>2</v>
      </c>
      <c r="G66" s="465">
        <v>0</v>
      </c>
      <c r="H66" s="465">
        <v>3</v>
      </c>
      <c r="I66" s="465">
        <v>0</v>
      </c>
      <c r="J66" s="465">
        <v>0</v>
      </c>
      <c r="K66" s="465"/>
      <c r="L66" s="465"/>
      <c r="M66" s="590">
        <f>SUM(E66:L66)</f>
        <v>8</v>
      </c>
      <c r="O66" s="480">
        <v>71</v>
      </c>
      <c r="P66" s="486" t="s">
        <v>575</v>
      </c>
      <c r="Q66" s="486" t="s">
        <v>581</v>
      </c>
      <c r="R66" s="528" t="s">
        <v>215</v>
      </c>
      <c r="S66" s="465">
        <v>0</v>
      </c>
      <c r="T66" s="466">
        <v>0</v>
      </c>
      <c r="U66" s="465">
        <v>3</v>
      </c>
      <c r="V66" s="465">
        <v>0</v>
      </c>
      <c r="W66" s="465">
        <v>0</v>
      </c>
      <c r="X66" s="465">
        <v>0</v>
      </c>
      <c r="Y66" s="465"/>
      <c r="Z66" s="465"/>
      <c r="AA66" s="691">
        <f>SUM(R66:Z66)</f>
        <v>3</v>
      </c>
      <c r="AD66" s="480">
        <v>60</v>
      </c>
      <c r="AE66" s="1266" t="s">
        <v>474</v>
      </c>
      <c r="AF66" s="1276" t="s">
        <v>475</v>
      </c>
      <c r="AG66" s="603" t="s">
        <v>73</v>
      </c>
      <c r="AH66" s="465">
        <v>4.5</v>
      </c>
      <c r="AI66" s="466">
        <v>0</v>
      </c>
      <c r="AJ66" s="465">
        <v>0</v>
      </c>
      <c r="AK66" s="465">
        <v>0</v>
      </c>
      <c r="AL66" s="465">
        <v>0</v>
      </c>
      <c r="AM66" s="465">
        <v>0</v>
      </c>
      <c r="AN66" s="465"/>
      <c r="AO66" s="547"/>
      <c r="AP66" s="691">
        <f>SUM(AG66:AO66)</f>
        <v>4.5</v>
      </c>
    </row>
    <row r="67" spans="1:42" ht="7.5" customHeight="1" x14ac:dyDescent="0.2">
      <c r="A67" s="528">
        <v>58</v>
      </c>
      <c r="B67" s="486" t="s">
        <v>483</v>
      </c>
      <c r="C67" s="861" t="s">
        <v>205</v>
      </c>
      <c r="D67" s="603" t="s">
        <v>273</v>
      </c>
      <c r="E67" s="465">
        <v>3</v>
      </c>
      <c r="F67" s="465">
        <v>0</v>
      </c>
      <c r="G67" s="465">
        <v>1</v>
      </c>
      <c r="H67" s="465">
        <v>0</v>
      </c>
      <c r="I67" s="465">
        <v>0</v>
      </c>
      <c r="J67" s="465">
        <v>4</v>
      </c>
      <c r="K67" s="547"/>
      <c r="L67" s="547"/>
      <c r="M67" s="590">
        <f>SUM(D67:L67)</f>
        <v>8</v>
      </c>
      <c r="O67" s="480">
        <v>71</v>
      </c>
      <c r="P67" s="678" t="s">
        <v>595</v>
      </c>
      <c r="Q67" s="678" t="s">
        <v>597</v>
      </c>
      <c r="R67" s="372" t="s">
        <v>499</v>
      </c>
      <c r="S67" s="465">
        <v>0</v>
      </c>
      <c r="T67" s="466">
        <v>0</v>
      </c>
      <c r="U67" s="465">
        <v>0</v>
      </c>
      <c r="V67" s="465">
        <v>3</v>
      </c>
      <c r="W67" s="465">
        <v>0</v>
      </c>
      <c r="X67" s="465">
        <v>0</v>
      </c>
      <c r="Y67" s="465"/>
      <c r="Z67" s="465"/>
      <c r="AA67" s="691">
        <f>SUM(R67:Z67)</f>
        <v>3</v>
      </c>
      <c r="AD67" s="480">
        <v>60</v>
      </c>
      <c r="AE67" s="487" t="s">
        <v>485</v>
      </c>
      <c r="AF67" s="487" t="s">
        <v>59</v>
      </c>
      <c r="AG67" s="603" t="s">
        <v>273</v>
      </c>
      <c r="AH67" s="465">
        <v>0</v>
      </c>
      <c r="AI67" s="466">
        <v>0</v>
      </c>
      <c r="AJ67" s="465">
        <v>0</v>
      </c>
      <c r="AK67" s="465">
        <v>0</v>
      </c>
      <c r="AL67" s="465">
        <v>4.5</v>
      </c>
      <c r="AM67" s="465">
        <v>0</v>
      </c>
      <c r="AN67" s="465"/>
      <c r="AO67" s="465"/>
      <c r="AP67" s="691">
        <f>SUM(AG67:AO67)</f>
        <v>4.5</v>
      </c>
    </row>
    <row r="68" spans="1:42" ht="7.5" customHeight="1" x14ac:dyDescent="0.2">
      <c r="A68" s="528">
        <v>58</v>
      </c>
      <c r="B68" s="412" t="s">
        <v>462</v>
      </c>
      <c r="C68" s="684" t="s">
        <v>101</v>
      </c>
      <c r="D68" s="690" t="s">
        <v>63</v>
      </c>
      <c r="E68" s="465">
        <v>4</v>
      </c>
      <c r="F68" s="465">
        <v>0</v>
      </c>
      <c r="G68" s="465">
        <v>0</v>
      </c>
      <c r="H68" s="465">
        <v>4</v>
      </c>
      <c r="I68" s="465">
        <v>0</v>
      </c>
      <c r="J68" s="465">
        <v>0</v>
      </c>
      <c r="K68" s="465"/>
      <c r="L68" s="465"/>
      <c r="M68" s="590">
        <f>SUM(D68:L68)</f>
        <v>8</v>
      </c>
      <c r="O68" s="480">
        <v>73</v>
      </c>
      <c r="P68" s="486" t="s">
        <v>565</v>
      </c>
      <c r="Q68" s="486" t="s">
        <v>25</v>
      </c>
      <c r="R68" s="528" t="s">
        <v>215</v>
      </c>
      <c r="S68" s="465">
        <v>0</v>
      </c>
      <c r="T68" s="466">
        <v>0</v>
      </c>
      <c r="U68" s="465">
        <v>0</v>
      </c>
      <c r="V68" s="465">
        <v>2</v>
      </c>
      <c r="W68" s="465">
        <v>0</v>
      </c>
      <c r="X68" s="465">
        <v>0</v>
      </c>
      <c r="Y68" s="465"/>
      <c r="Z68" s="465"/>
      <c r="AA68" s="691">
        <f>SUM(S68:Z68)</f>
        <v>2</v>
      </c>
      <c r="AD68" s="480">
        <v>60</v>
      </c>
      <c r="AE68" s="688" t="s">
        <v>304</v>
      </c>
      <c r="AF68" s="688" t="s">
        <v>206</v>
      </c>
      <c r="AG68" s="690" t="s">
        <v>63</v>
      </c>
      <c r="AH68" s="465">
        <v>0</v>
      </c>
      <c r="AI68" s="466">
        <v>0</v>
      </c>
      <c r="AJ68" s="465">
        <v>0</v>
      </c>
      <c r="AK68" s="465">
        <v>0</v>
      </c>
      <c r="AL68" s="465">
        <v>0</v>
      </c>
      <c r="AM68" s="465">
        <v>4.5</v>
      </c>
      <c r="AN68" s="465"/>
      <c r="AO68" s="465"/>
      <c r="AP68" s="691">
        <f>SUM(AG68:AO68)</f>
        <v>4.5</v>
      </c>
    </row>
    <row r="69" spans="1:42" ht="7.5" customHeight="1" x14ac:dyDescent="0.2">
      <c r="AD69" s="480">
        <v>65</v>
      </c>
      <c r="AE69" s="500" t="s">
        <v>561</v>
      </c>
      <c r="AF69" s="500" t="s">
        <v>149</v>
      </c>
      <c r="AG69" s="603" t="s">
        <v>45</v>
      </c>
      <c r="AH69" s="465">
        <v>0</v>
      </c>
      <c r="AI69" s="466">
        <v>0</v>
      </c>
      <c r="AJ69" s="465">
        <v>0</v>
      </c>
      <c r="AK69" s="465">
        <v>0</v>
      </c>
      <c r="AL69" s="465">
        <v>0</v>
      </c>
      <c r="AM69" s="466">
        <v>4</v>
      </c>
      <c r="AN69" s="465"/>
      <c r="AO69" s="466"/>
      <c r="AP69" s="691">
        <f>SUM(AH69:AO69)</f>
        <v>4</v>
      </c>
    </row>
  </sheetData>
  <protectedRanges>
    <protectedRange sqref="P54" name="Oblast2_2_2"/>
    <protectedRange sqref="B44" name="Oblast2"/>
    <protectedRange sqref="P11" name="Oblast2_2_3"/>
    <protectedRange sqref="AE42:AE43" name="Oblast2_1"/>
  </protectedRanges>
  <sortState ref="AE53:AP77">
    <sortCondition descending="1" ref="AP78"/>
  </sortState>
  <mergeCells count="19">
    <mergeCell ref="O59:AA60"/>
    <mergeCell ref="A3:A4"/>
    <mergeCell ref="B3:B4"/>
    <mergeCell ref="C3:C4"/>
    <mergeCell ref="D3:D4"/>
    <mergeCell ref="M3:M4"/>
    <mergeCell ref="O28:R29"/>
    <mergeCell ref="AF3:AF4"/>
    <mergeCell ref="AG3:AG4"/>
    <mergeCell ref="AP3:AP4"/>
    <mergeCell ref="AF1:AP1"/>
    <mergeCell ref="O3:O4"/>
    <mergeCell ref="P3:P4"/>
    <mergeCell ref="Q3:Q4"/>
    <mergeCell ref="R3:R4"/>
    <mergeCell ref="AA3:AA4"/>
    <mergeCell ref="AD3:AD4"/>
    <mergeCell ref="AE3:AE4"/>
    <mergeCell ref="AB3:AB4"/>
  </mergeCells>
  <phoneticPr fontId="0" type="noConversion"/>
  <pageMargins left="0" right="0" top="0" bottom="0" header="0.51181102362204722" footer="0.51181102362204722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3"/>
  <sheetViews>
    <sheetView topLeftCell="A99" zoomScale="130" zoomScaleNormal="130" workbookViewId="0">
      <selection activeCell="Q119" sqref="Q119"/>
    </sheetView>
  </sheetViews>
  <sheetFormatPr defaultColWidth="9.140625" defaultRowHeight="12" x14ac:dyDescent="0.2"/>
  <cols>
    <col min="1" max="1" width="21" style="510" customWidth="1"/>
    <col min="2" max="2" width="9.140625" style="510"/>
    <col min="3" max="3" width="8.5703125" style="451" customWidth="1"/>
    <col min="4" max="9" width="6.42578125" style="451" customWidth="1"/>
    <col min="10" max="11" width="6.42578125" style="451" hidden="1" customWidth="1"/>
    <col min="12" max="12" width="8.5703125" style="589" customWidth="1"/>
    <col min="13" max="16384" width="9.140625" style="451"/>
  </cols>
  <sheetData>
    <row r="1" spans="1:12" x14ac:dyDescent="0.2">
      <c r="A1" s="447"/>
      <c r="B1" s="448" t="s">
        <v>364</v>
      </c>
      <c r="C1" s="449"/>
      <c r="D1" s="449"/>
      <c r="E1" s="449"/>
      <c r="F1" s="449"/>
      <c r="G1" s="449"/>
      <c r="H1" s="449"/>
      <c r="I1" s="449"/>
      <c r="J1" s="449"/>
      <c r="K1" s="449"/>
    </row>
    <row r="2" spans="1:12" ht="12.75" thickBot="1" x14ac:dyDescent="0.25"/>
    <row r="3" spans="1:12" ht="12.75" thickBot="1" x14ac:dyDescent="0.25">
      <c r="A3" s="452" t="s">
        <v>28</v>
      </c>
      <c r="B3" s="453"/>
      <c r="C3" s="449"/>
      <c r="D3" s="449"/>
      <c r="E3" s="449"/>
      <c r="F3" s="449"/>
      <c r="G3" s="449"/>
      <c r="H3" s="449"/>
      <c r="I3" s="449"/>
      <c r="J3" s="449"/>
      <c r="K3" s="449"/>
    </row>
    <row r="4" spans="1:12" ht="12" customHeight="1" x14ac:dyDescent="0.2">
      <c r="A4" s="1750" t="s">
        <v>23</v>
      </c>
      <c r="B4" s="1750" t="s">
        <v>24</v>
      </c>
      <c r="C4" s="1752" t="s">
        <v>3</v>
      </c>
      <c r="D4" s="1754" t="s">
        <v>0</v>
      </c>
      <c r="E4" s="1755"/>
      <c r="F4" s="1755"/>
      <c r="G4" s="1755"/>
      <c r="H4" s="1755"/>
      <c r="I4" s="1755"/>
      <c r="J4" s="1755"/>
      <c r="K4" s="1755"/>
      <c r="L4" s="1756"/>
    </row>
    <row r="5" spans="1:12" x14ac:dyDescent="0.2">
      <c r="A5" s="1751"/>
      <c r="B5" s="1751"/>
      <c r="C5" s="1753"/>
      <c r="D5" s="460" t="s">
        <v>33</v>
      </c>
      <c r="E5" s="461" t="s">
        <v>34</v>
      </c>
      <c r="F5" s="460" t="s">
        <v>35</v>
      </c>
      <c r="G5" s="460" t="s">
        <v>36</v>
      </c>
      <c r="H5" s="460" t="s">
        <v>37</v>
      </c>
      <c r="I5" s="460" t="s">
        <v>985</v>
      </c>
      <c r="J5" s="460"/>
      <c r="K5" s="460"/>
      <c r="L5" s="590" t="s">
        <v>19</v>
      </c>
    </row>
    <row r="6" spans="1:12" x14ac:dyDescent="0.2">
      <c r="A6" s="463" t="s">
        <v>403</v>
      </c>
      <c r="B6" s="535" t="s">
        <v>21</v>
      </c>
      <c r="C6" s="465" t="s">
        <v>32</v>
      </c>
      <c r="D6" s="465">
        <v>0</v>
      </c>
      <c r="E6" s="465">
        <v>0</v>
      </c>
      <c r="F6" s="465">
        <v>0</v>
      </c>
      <c r="G6" s="465">
        <v>3</v>
      </c>
      <c r="H6" s="465">
        <v>7</v>
      </c>
      <c r="I6" s="466">
        <v>5</v>
      </c>
      <c r="J6" s="465"/>
      <c r="K6" s="466"/>
      <c r="L6" s="590">
        <f t="shared" ref="L6:L25" si="0">SUM(D6:K6)</f>
        <v>15</v>
      </c>
    </row>
    <row r="7" spans="1:12" ht="10.9" customHeight="1" x14ac:dyDescent="0.2">
      <c r="A7" s="498" t="s">
        <v>447</v>
      </c>
      <c r="B7" s="535" t="s">
        <v>46</v>
      </c>
      <c r="C7" s="465" t="s">
        <v>32</v>
      </c>
      <c r="D7" s="465">
        <v>8</v>
      </c>
      <c r="E7" s="465">
        <v>7</v>
      </c>
      <c r="F7" s="465">
        <v>8</v>
      </c>
      <c r="G7" s="465">
        <v>5</v>
      </c>
      <c r="H7" s="465">
        <v>8</v>
      </c>
      <c r="I7" s="466">
        <v>9</v>
      </c>
      <c r="J7" s="465"/>
      <c r="K7" s="466"/>
      <c r="L7" s="590">
        <f t="shared" si="0"/>
        <v>45</v>
      </c>
    </row>
    <row r="8" spans="1:12" x14ac:dyDescent="0.2">
      <c r="A8" s="486" t="s">
        <v>444</v>
      </c>
      <c r="B8" s="508" t="s">
        <v>206</v>
      </c>
      <c r="C8" s="465" t="s">
        <v>32</v>
      </c>
      <c r="D8" s="465">
        <v>22</v>
      </c>
      <c r="E8" s="465">
        <v>20</v>
      </c>
      <c r="F8" s="465">
        <v>11</v>
      </c>
      <c r="G8" s="465">
        <v>19</v>
      </c>
      <c r="H8" s="465">
        <v>19</v>
      </c>
      <c r="I8" s="466">
        <v>12</v>
      </c>
      <c r="J8" s="465"/>
      <c r="K8" s="466"/>
      <c r="L8" s="590">
        <f t="shared" si="0"/>
        <v>103</v>
      </c>
    </row>
    <row r="9" spans="1:12" x14ac:dyDescent="0.2">
      <c r="A9" s="498" t="s">
        <v>446</v>
      </c>
      <c r="B9" s="535" t="s">
        <v>553</v>
      </c>
      <c r="C9" s="465" t="s">
        <v>32</v>
      </c>
      <c r="D9" s="465">
        <v>4</v>
      </c>
      <c r="E9" s="465">
        <v>9</v>
      </c>
      <c r="F9" s="465">
        <v>0</v>
      </c>
      <c r="G9" s="465">
        <v>0</v>
      </c>
      <c r="H9" s="465">
        <v>0</v>
      </c>
      <c r="I9" s="466">
        <v>7</v>
      </c>
      <c r="J9" s="465"/>
      <c r="K9" s="466"/>
      <c r="L9" s="590">
        <f t="shared" si="0"/>
        <v>20</v>
      </c>
    </row>
    <row r="10" spans="1:12" x14ac:dyDescent="0.2">
      <c r="A10" s="498" t="s">
        <v>448</v>
      </c>
      <c r="B10" s="535" t="s">
        <v>75</v>
      </c>
      <c r="C10" s="465" t="s">
        <v>32</v>
      </c>
      <c r="D10" s="465">
        <v>0</v>
      </c>
      <c r="E10" s="465">
        <v>0</v>
      </c>
      <c r="F10" s="465">
        <v>0</v>
      </c>
      <c r="G10" s="465">
        <v>11</v>
      </c>
      <c r="H10" s="465">
        <v>11</v>
      </c>
      <c r="I10" s="466">
        <v>14</v>
      </c>
      <c r="J10" s="465"/>
      <c r="K10" s="466"/>
      <c r="L10" s="590">
        <f t="shared" si="0"/>
        <v>36</v>
      </c>
    </row>
    <row r="11" spans="1:12" x14ac:dyDescent="0.2">
      <c r="A11" s="463" t="s">
        <v>392</v>
      </c>
      <c r="B11" s="535" t="s">
        <v>455</v>
      </c>
      <c r="C11" s="465" t="s">
        <v>32</v>
      </c>
      <c r="D11" s="465">
        <v>31</v>
      </c>
      <c r="E11" s="465">
        <v>28</v>
      </c>
      <c r="F11" s="465">
        <v>23</v>
      </c>
      <c r="G11" s="465">
        <v>15</v>
      </c>
      <c r="H11" s="465">
        <v>0</v>
      </c>
      <c r="I11" s="465">
        <v>26</v>
      </c>
      <c r="J11" s="465"/>
      <c r="K11" s="466"/>
      <c r="L11" s="590">
        <f t="shared" si="0"/>
        <v>123</v>
      </c>
    </row>
    <row r="12" spans="1:12" x14ac:dyDescent="0.2">
      <c r="A12" s="463" t="s">
        <v>395</v>
      </c>
      <c r="B12" s="535" t="s">
        <v>95</v>
      </c>
      <c r="C12" s="465" t="s">
        <v>32</v>
      </c>
      <c r="D12" s="465">
        <v>0</v>
      </c>
      <c r="E12" s="465">
        <v>14</v>
      </c>
      <c r="F12" s="465">
        <v>15</v>
      </c>
      <c r="G12" s="465">
        <v>0</v>
      </c>
      <c r="H12" s="466">
        <v>21</v>
      </c>
      <c r="I12" s="466">
        <v>9</v>
      </c>
      <c r="J12" s="465"/>
      <c r="K12" s="466"/>
      <c r="L12" s="590">
        <f t="shared" si="0"/>
        <v>59</v>
      </c>
    </row>
    <row r="13" spans="1:12" x14ac:dyDescent="0.2">
      <c r="A13" s="498" t="s">
        <v>389</v>
      </c>
      <c r="B13" s="535" t="s">
        <v>27</v>
      </c>
      <c r="C13" s="465" t="s">
        <v>32</v>
      </c>
      <c r="D13" s="465">
        <v>27</v>
      </c>
      <c r="E13" s="465">
        <v>22</v>
      </c>
      <c r="F13" s="465">
        <v>0</v>
      </c>
      <c r="G13" s="465">
        <v>19</v>
      </c>
      <c r="H13" s="465">
        <v>30</v>
      </c>
      <c r="I13" s="466">
        <v>24</v>
      </c>
      <c r="J13" s="465"/>
      <c r="K13" s="466"/>
      <c r="L13" s="590">
        <f t="shared" si="0"/>
        <v>122</v>
      </c>
    </row>
    <row r="14" spans="1:12" x14ac:dyDescent="0.2">
      <c r="A14" s="498" t="s">
        <v>388</v>
      </c>
      <c r="B14" s="498" t="s">
        <v>98</v>
      </c>
      <c r="C14" s="465" t="s">
        <v>32</v>
      </c>
      <c r="D14" s="465">
        <v>1</v>
      </c>
      <c r="E14" s="465">
        <v>0</v>
      </c>
      <c r="F14" s="465">
        <v>4</v>
      </c>
      <c r="G14" s="465">
        <v>4</v>
      </c>
      <c r="H14" s="465">
        <v>0</v>
      </c>
      <c r="I14" s="466">
        <v>0</v>
      </c>
      <c r="J14" s="465"/>
      <c r="K14" s="466"/>
      <c r="L14" s="590">
        <f t="shared" si="0"/>
        <v>9</v>
      </c>
    </row>
    <row r="15" spans="1:12" x14ac:dyDescent="0.2">
      <c r="A15" s="498" t="s">
        <v>554</v>
      </c>
      <c r="B15" s="508" t="s">
        <v>96</v>
      </c>
      <c r="C15" s="465" t="s">
        <v>32</v>
      </c>
      <c r="D15" s="465">
        <v>20</v>
      </c>
      <c r="E15" s="465">
        <v>7</v>
      </c>
      <c r="F15" s="465">
        <v>0</v>
      </c>
      <c r="G15" s="465">
        <v>0</v>
      </c>
      <c r="H15" s="481">
        <v>0</v>
      </c>
      <c r="I15" s="481">
        <v>0</v>
      </c>
      <c r="J15" s="465"/>
      <c r="K15" s="481"/>
      <c r="L15" s="590">
        <f t="shared" si="0"/>
        <v>27</v>
      </c>
    </row>
    <row r="16" spans="1:12" x14ac:dyDescent="0.2">
      <c r="A16" s="463" t="s">
        <v>555</v>
      </c>
      <c r="B16" s="535" t="s">
        <v>556</v>
      </c>
      <c r="C16" s="465" t="s">
        <v>32</v>
      </c>
      <c r="D16" s="465">
        <v>4</v>
      </c>
      <c r="E16" s="465">
        <v>3</v>
      </c>
      <c r="F16" s="465">
        <v>4</v>
      </c>
      <c r="G16" s="465">
        <v>0</v>
      </c>
      <c r="H16" s="466">
        <v>10</v>
      </c>
      <c r="I16" s="466">
        <v>0</v>
      </c>
      <c r="J16" s="465"/>
      <c r="K16" s="466"/>
      <c r="L16" s="590">
        <f t="shared" si="0"/>
        <v>21</v>
      </c>
    </row>
    <row r="17" spans="1:12" x14ac:dyDescent="0.2">
      <c r="A17" s="498" t="s">
        <v>557</v>
      </c>
      <c r="B17" s="535" t="s">
        <v>94</v>
      </c>
      <c r="C17" s="465" t="s">
        <v>32</v>
      </c>
      <c r="D17" s="465">
        <v>0</v>
      </c>
      <c r="E17" s="465">
        <v>0</v>
      </c>
      <c r="F17" s="465">
        <v>0</v>
      </c>
      <c r="G17" s="465">
        <v>0</v>
      </c>
      <c r="H17" s="465">
        <v>0</v>
      </c>
      <c r="I17" s="466">
        <v>0</v>
      </c>
      <c r="J17" s="465"/>
      <c r="K17" s="466"/>
      <c r="L17" s="590">
        <f t="shared" si="0"/>
        <v>0</v>
      </c>
    </row>
    <row r="18" spans="1:12" x14ac:dyDescent="0.2">
      <c r="A18" s="498" t="s">
        <v>402</v>
      </c>
      <c r="B18" s="498" t="s">
        <v>39</v>
      </c>
      <c r="C18" s="465" t="s">
        <v>32</v>
      </c>
      <c r="D18" s="465">
        <v>0</v>
      </c>
      <c r="E18" s="465">
        <v>4</v>
      </c>
      <c r="F18" s="465">
        <v>0</v>
      </c>
      <c r="G18" s="465">
        <v>0</v>
      </c>
      <c r="H18" s="465">
        <v>0</v>
      </c>
      <c r="I18" s="465">
        <v>0</v>
      </c>
      <c r="J18" s="465"/>
      <c r="K18" s="466"/>
      <c r="L18" s="590">
        <f t="shared" si="0"/>
        <v>4</v>
      </c>
    </row>
    <row r="19" spans="1:12" x14ac:dyDescent="0.2">
      <c r="A19" s="498" t="s">
        <v>446</v>
      </c>
      <c r="B19" s="535" t="s">
        <v>66</v>
      </c>
      <c r="C19" s="465" t="s">
        <v>32</v>
      </c>
      <c r="D19" s="465">
        <v>0</v>
      </c>
      <c r="E19" s="465">
        <v>1</v>
      </c>
      <c r="F19" s="465">
        <v>1</v>
      </c>
      <c r="G19" s="465">
        <v>0</v>
      </c>
      <c r="H19" s="466">
        <v>1</v>
      </c>
      <c r="I19" s="466">
        <v>7</v>
      </c>
      <c r="J19" s="465"/>
      <c r="K19" s="466"/>
      <c r="L19" s="590">
        <f t="shared" si="0"/>
        <v>10</v>
      </c>
    </row>
    <row r="20" spans="1:12" ht="9.75" customHeight="1" x14ac:dyDescent="0.2">
      <c r="A20" s="498" t="s">
        <v>445</v>
      </c>
      <c r="B20" s="508" t="s">
        <v>51</v>
      </c>
      <c r="C20" s="465" t="s">
        <v>32</v>
      </c>
      <c r="D20" s="465">
        <v>0</v>
      </c>
      <c r="E20" s="465">
        <v>0</v>
      </c>
      <c r="F20" s="465">
        <v>2</v>
      </c>
      <c r="G20" s="465">
        <v>0</v>
      </c>
      <c r="H20" s="465">
        <v>9</v>
      </c>
      <c r="I20" s="466">
        <v>0</v>
      </c>
      <c r="J20" s="465"/>
      <c r="K20" s="466"/>
      <c r="L20" s="590">
        <f t="shared" si="0"/>
        <v>11</v>
      </c>
    </row>
    <row r="21" spans="1:12" ht="11.25" customHeight="1" x14ac:dyDescent="0.2">
      <c r="A21" s="463"/>
      <c r="B21" s="535"/>
      <c r="C21" s="465" t="s">
        <v>32</v>
      </c>
      <c r="D21" s="465">
        <v>0</v>
      </c>
      <c r="E21" s="465">
        <v>0</v>
      </c>
      <c r="F21" s="465">
        <v>0</v>
      </c>
      <c r="G21" s="465">
        <v>0</v>
      </c>
      <c r="H21" s="466">
        <v>0</v>
      </c>
      <c r="I21" s="466">
        <v>0</v>
      </c>
      <c r="J21" s="465"/>
      <c r="K21" s="466"/>
      <c r="L21" s="590">
        <f t="shared" si="0"/>
        <v>0</v>
      </c>
    </row>
    <row r="22" spans="1:12" ht="11.25" customHeight="1" x14ac:dyDescent="0.2">
      <c r="A22" s="498"/>
      <c r="B22" s="535"/>
      <c r="C22" s="465" t="s">
        <v>32</v>
      </c>
      <c r="D22" s="465">
        <v>0</v>
      </c>
      <c r="E22" s="465">
        <v>0</v>
      </c>
      <c r="F22" s="465">
        <v>0</v>
      </c>
      <c r="G22" s="465">
        <v>0</v>
      </c>
      <c r="H22" s="465">
        <v>0</v>
      </c>
      <c r="I22" s="466">
        <v>0</v>
      </c>
      <c r="J22" s="465"/>
      <c r="K22" s="466"/>
      <c r="L22" s="590">
        <f t="shared" si="0"/>
        <v>0</v>
      </c>
    </row>
    <row r="23" spans="1:12" ht="11.25" customHeight="1" x14ac:dyDescent="0.2">
      <c r="A23" s="463"/>
      <c r="B23" s="535"/>
      <c r="C23" s="465" t="s">
        <v>32</v>
      </c>
      <c r="D23" s="465">
        <v>0</v>
      </c>
      <c r="E23" s="465">
        <v>0</v>
      </c>
      <c r="F23" s="465">
        <v>0</v>
      </c>
      <c r="G23" s="465">
        <v>0</v>
      </c>
      <c r="H23" s="465">
        <v>0</v>
      </c>
      <c r="I23" s="466">
        <v>0</v>
      </c>
      <c r="J23" s="465"/>
      <c r="K23" s="466"/>
      <c r="L23" s="590">
        <f t="shared" si="0"/>
        <v>0</v>
      </c>
    </row>
    <row r="24" spans="1:12" ht="11.25" customHeight="1" x14ac:dyDescent="0.2">
      <c r="A24" s="463"/>
      <c r="B24" s="535"/>
      <c r="C24" s="465" t="s">
        <v>32</v>
      </c>
      <c r="D24" s="465">
        <v>0</v>
      </c>
      <c r="E24" s="465">
        <v>0</v>
      </c>
      <c r="F24" s="465">
        <v>0</v>
      </c>
      <c r="G24" s="465">
        <v>0</v>
      </c>
      <c r="H24" s="466">
        <v>0</v>
      </c>
      <c r="I24" s="466">
        <v>0</v>
      </c>
      <c r="J24" s="465"/>
      <c r="K24" s="466"/>
      <c r="L24" s="590">
        <f t="shared" si="0"/>
        <v>0</v>
      </c>
    </row>
    <row r="25" spans="1:12" x14ac:dyDescent="0.2">
      <c r="A25" s="486"/>
      <c r="B25" s="508"/>
      <c r="C25" s="465" t="s">
        <v>32</v>
      </c>
      <c r="D25" s="465">
        <v>0</v>
      </c>
      <c r="E25" s="465">
        <v>0</v>
      </c>
      <c r="F25" s="465">
        <v>0</v>
      </c>
      <c r="G25" s="465">
        <v>0</v>
      </c>
      <c r="H25" s="466">
        <v>0</v>
      </c>
      <c r="I25" s="466">
        <v>0</v>
      </c>
      <c r="J25" s="465"/>
      <c r="K25" s="466"/>
      <c r="L25" s="590">
        <f t="shared" si="0"/>
        <v>0</v>
      </c>
    </row>
    <row r="26" spans="1:12" x14ac:dyDescent="0.2">
      <c r="A26" s="467"/>
      <c r="B26" s="471"/>
      <c r="C26" s="465" t="s">
        <v>32</v>
      </c>
      <c r="D26" s="465">
        <v>0</v>
      </c>
      <c r="E26" s="465">
        <v>0</v>
      </c>
      <c r="F26" s="465">
        <v>0</v>
      </c>
      <c r="G26" s="465">
        <v>0</v>
      </c>
      <c r="H26" s="465">
        <v>0</v>
      </c>
      <c r="I26" s="466">
        <v>0</v>
      </c>
      <c r="J26" s="465"/>
      <c r="K26" s="466"/>
      <c r="L26" s="590">
        <f t="shared" ref="L26" si="1">SUM(D26:K26)</f>
        <v>0</v>
      </c>
    </row>
    <row r="27" spans="1:12" x14ac:dyDescent="0.2">
      <c r="A27" s="498" t="s">
        <v>342</v>
      </c>
      <c r="B27" s="498" t="s">
        <v>115</v>
      </c>
      <c r="C27" s="465" t="s">
        <v>45</v>
      </c>
      <c r="D27" s="465">
        <v>2</v>
      </c>
      <c r="E27" s="465">
        <v>2</v>
      </c>
      <c r="F27" s="465">
        <v>3</v>
      </c>
      <c r="G27" s="465">
        <v>3</v>
      </c>
      <c r="H27" s="465">
        <v>4</v>
      </c>
      <c r="I27" s="466">
        <v>0</v>
      </c>
      <c r="J27" s="465"/>
      <c r="K27" s="466"/>
      <c r="L27" s="590">
        <f t="shared" ref="L27:L43" si="2">SUM(D27:K27)</f>
        <v>14</v>
      </c>
    </row>
    <row r="28" spans="1:12" x14ac:dyDescent="0.2">
      <c r="A28" s="487" t="s">
        <v>558</v>
      </c>
      <c r="B28" s="487" t="s">
        <v>138</v>
      </c>
      <c r="C28" s="465" t="s">
        <v>45</v>
      </c>
      <c r="D28" s="465">
        <v>0</v>
      </c>
      <c r="E28" s="465">
        <v>0</v>
      </c>
      <c r="F28" s="465">
        <v>0</v>
      </c>
      <c r="G28" s="465">
        <v>0</v>
      </c>
      <c r="H28" s="466">
        <v>0</v>
      </c>
      <c r="I28" s="466">
        <v>0</v>
      </c>
      <c r="J28" s="465"/>
      <c r="K28" s="466"/>
      <c r="L28" s="590">
        <f t="shared" si="2"/>
        <v>0</v>
      </c>
    </row>
    <row r="29" spans="1:12" x14ac:dyDescent="0.2">
      <c r="A29" s="500" t="s">
        <v>560</v>
      </c>
      <c r="B29" s="500" t="s">
        <v>39</v>
      </c>
      <c r="C29" s="465" t="s">
        <v>45</v>
      </c>
      <c r="D29" s="465">
        <v>3</v>
      </c>
      <c r="E29" s="465">
        <v>2</v>
      </c>
      <c r="F29" s="465">
        <v>0</v>
      </c>
      <c r="G29" s="465">
        <v>1</v>
      </c>
      <c r="H29" s="466">
        <v>3</v>
      </c>
      <c r="I29" s="466">
        <v>2</v>
      </c>
      <c r="J29" s="465"/>
      <c r="K29" s="466"/>
      <c r="L29" s="590">
        <f t="shared" si="2"/>
        <v>11</v>
      </c>
    </row>
    <row r="30" spans="1:12" x14ac:dyDescent="0.2">
      <c r="A30" s="502" t="s">
        <v>420</v>
      </c>
      <c r="B30" s="502" t="s">
        <v>145</v>
      </c>
      <c r="C30" s="465" t="s">
        <v>45</v>
      </c>
      <c r="D30" s="465">
        <v>6</v>
      </c>
      <c r="E30" s="465">
        <v>2</v>
      </c>
      <c r="F30" s="465">
        <v>6</v>
      </c>
      <c r="G30" s="465">
        <v>3</v>
      </c>
      <c r="H30" s="466">
        <v>0</v>
      </c>
      <c r="I30" s="466">
        <v>0</v>
      </c>
      <c r="J30" s="465"/>
      <c r="K30" s="466"/>
      <c r="L30" s="590">
        <f t="shared" si="2"/>
        <v>17</v>
      </c>
    </row>
    <row r="31" spans="1:12" x14ac:dyDescent="0.2">
      <c r="A31" s="487" t="s">
        <v>708</v>
      </c>
      <c r="B31" s="487" t="s">
        <v>31</v>
      </c>
      <c r="C31" s="465" t="s">
        <v>45</v>
      </c>
      <c r="D31" s="465">
        <v>0</v>
      </c>
      <c r="E31" s="465">
        <v>3</v>
      </c>
      <c r="F31" s="465">
        <v>6</v>
      </c>
      <c r="G31" s="465">
        <v>0</v>
      </c>
      <c r="H31" s="465">
        <v>4</v>
      </c>
      <c r="I31" s="466">
        <v>1</v>
      </c>
      <c r="J31" s="465"/>
      <c r="K31" s="466"/>
      <c r="L31" s="590">
        <f t="shared" si="2"/>
        <v>14</v>
      </c>
    </row>
    <row r="32" spans="1:12" x14ac:dyDescent="0.2">
      <c r="A32" s="498" t="s">
        <v>415</v>
      </c>
      <c r="B32" s="498" t="s">
        <v>51</v>
      </c>
      <c r="C32" s="465" t="s">
        <v>45</v>
      </c>
      <c r="D32" s="465">
        <v>39</v>
      </c>
      <c r="E32" s="465">
        <v>40</v>
      </c>
      <c r="F32" s="465">
        <v>43</v>
      </c>
      <c r="G32" s="465">
        <v>0</v>
      </c>
      <c r="H32" s="466">
        <v>42</v>
      </c>
      <c r="I32" s="466">
        <v>21</v>
      </c>
      <c r="J32" s="465"/>
      <c r="K32" s="466"/>
      <c r="L32" s="590">
        <f t="shared" si="2"/>
        <v>185</v>
      </c>
    </row>
    <row r="33" spans="1:12" x14ac:dyDescent="0.2">
      <c r="A33" s="727" t="s">
        <v>559</v>
      </c>
      <c r="B33" s="727" t="s">
        <v>210</v>
      </c>
      <c r="C33" s="465" t="s">
        <v>45</v>
      </c>
      <c r="D33" s="465">
        <v>2</v>
      </c>
      <c r="E33" s="465">
        <v>0</v>
      </c>
      <c r="F33" s="465">
        <v>0</v>
      </c>
      <c r="G33" s="465">
        <v>1</v>
      </c>
      <c r="H33" s="466">
        <v>4</v>
      </c>
      <c r="I33" s="466">
        <v>0</v>
      </c>
      <c r="J33" s="465"/>
      <c r="K33" s="466"/>
      <c r="L33" s="590">
        <f t="shared" si="2"/>
        <v>7</v>
      </c>
    </row>
    <row r="34" spans="1:12" x14ac:dyDescent="0.2">
      <c r="A34" s="498" t="s">
        <v>416</v>
      </c>
      <c r="B34" s="498" t="s">
        <v>46</v>
      </c>
      <c r="C34" s="465" t="s">
        <v>45</v>
      </c>
      <c r="D34" s="465">
        <v>3</v>
      </c>
      <c r="E34" s="465">
        <v>9</v>
      </c>
      <c r="F34" s="465">
        <v>8</v>
      </c>
      <c r="G34" s="465">
        <v>7</v>
      </c>
      <c r="H34" s="465">
        <v>4</v>
      </c>
      <c r="I34" s="466">
        <v>0</v>
      </c>
      <c r="J34" s="465"/>
      <c r="K34" s="466"/>
      <c r="L34" s="590">
        <f t="shared" si="2"/>
        <v>31</v>
      </c>
    </row>
    <row r="35" spans="1:12" x14ac:dyDescent="0.2">
      <c r="A35" s="498" t="s">
        <v>418</v>
      </c>
      <c r="B35" s="498" t="s">
        <v>46</v>
      </c>
      <c r="C35" s="465" t="s">
        <v>45</v>
      </c>
      <c r="D35" s="465">
        <v>13</v>
      </c>
      <c r="E35" s="465">
        <v>10</v>
      </c>
      <c r="F35" s="465">
        <v>23</v>
      </c>
      <c r="G35" s="465">
        <v>37</v>
      </c>
      <c r="H35" s="465">
        <v>25</v>
      </c>
      <c r="I35" s="466">
        <v>13</v>
      </c>
      <c r="J35" s="465"/>
      <c r="K35" s="466"/>
      <c r="L35" s="590">
        <f t="shared" si="2"/>
        <v>121</v>
      </c>
    </row>
    <row r="36" spans="1:12" x14ac:dyDescent="0.2">
      <c r="A36" s="498" t="s">
        <v>459</v>
      </c>
      <c r="B36" s="498" t="s">
        <v>208</v>
      </c>
      <c r="C36" s="465" t="s">
        <v>45</v>
      </c>
      <c r="D36" s="465">
        <v>5</v>
      </c>
      <c r="E36" s="465">
        <v>4</v>
      </c>
      <c r="F36" s="465">
        <v>6</v>
      </c>
      <c r="G36" s="465">
        <v>7</v>
      </c>
      <c r="H36" s="465">
        <v>12</v>
      </c>
      <c r="I36" s="466">
        <v>7</v>
      </c>
      <c r="J36" s="465"/>
      <c r="K36" s="466"/>
      <c r="L36" s="590">
        <f t="shared" si="2"/>
        <v>41</v>
      </c>
    </row>
    <row r="37" spans="1:12" ht="9.75" customHeight="1" x14ac:dyDescent="0.2">
      <c r="A37" s="500" t="s">
        <v>561</v>
      </c>
      <c r="B37" s="500" t="s">
        <v>149</v>
      </c>
      <c r="C37" s="465" t="s">
        <v>45</v>
      </c>
      <c r="D37" s="465">
        <v>0</v>
      </c>
      <c r="E37" s="465">
        <v>0</v>
      </c>
      <c r="F37" s="465">
        <v>0</v>
      </c>
      <c r="G37" s="465">
        <v>0</v>
      </c>
      <c r="H37" s="466">
        <v>0</v>
      </c>
      <c r="I37" s="466">
        <v>2</v>
      </c>
      <c r="J37" s="465"/>
      <c r="K37" s="466"/>
      <c r="L37" s="590">
        <f t="shared" si="2"/>
        <v>2</v>
      </c>
    </row>
    <row r="38" spans="1:12" x14ac:dyDescent="0.2">
      <c r="A38" s="502" t="s">
        <v>348</v>
      </c>
      <c r="B38" s="502" t="s">
        <v>52</v>
      </c>
      <c r="C38" s="465" t="s">
        <v>45</v>
      </c>
      <c r="D38" s="465">
        <v>10</v>
      </c>
      <c r="E38" s="465">
        <v>3</v>
      </c>
      <c r="F38" s="465">
        <v>6</v>
      </c>
      <c r="G38" s="465">
        <v>6</v>
      </c>
      <c r="H38" s="466">
        <v>5</v>
      </c>
      <c r="I38" s="466">
        <v>3</v>
      </c>
      <c r="J38" s="465"/>
      <c r="K38" s="466"/>
      <c r="L38" s="590">
        <f t="shared" si="2"/>
        <v>33</v>
      </c>
    </row>
    <row r="39" spans="1:12" x14ac:dyDescent="0.2">
      <c r="A39" s="498" t="s">
        <v>563</v>
      </c>
      <c r="B39" s="498" t="s">
        <v>101</v>
      </c>
      <c r="C39" s="465" t="s">
        <v>45</v>
      </c>
      <c r="D39" s="465">
        <v>8</v>
      </c>
      <c r="E39" s="465">
        <v>8</v>
      </c>
      <c r="F39" s="465">
        <v>10</v>
      </c>
      <c r="G39" s="465">
        <v>19</v>
      </c>
      <c r="H39" s="465">
        <v>10</v>
      </c>
      <c r="I39" s="466">
        <v>15</v>
      </c>
      <c r="J39" s="465"/>
      <c r="K39" s="466"/>
      <c r="L39" s="590">
        <f t="shared" si="2"/>
        <v>70</v>
      </c>
    </row>
    <row r="40" spans="1:12" x14ac:dyDescent="0.2">
      <c r="A40" s="498" t="s">
        <v>421</v>
      </c>
      <c r="B40" s="498" t="s">
        <v>98</v>
      </c>
      <c r="C40" s="465" t="s">
        <v>45</v>
      </c>
      <c r="D40" s="465">
        <v>6</v>
      </c>
      <c r="E40" s="465">
        <v>0</v>
      </c>
      <c r="F40" s="465">
        <v>4</v>
      </c>
      <c r="G40" s="465">
        <v>8</v>
      </c>
      <c r="H40" s="465">
        <v>5</v>
      </c>
      <c r="I40" s="466">
        <v>4</v>
      </c>
      <c r="J40" s="465"/>
      <c r="K40" s="466"/>
      <c r="L40" s="590">
        <f t="shared" si="2"/>
        <v>27</v>
      </c>
    </row>
    <row r="41" spans="1:12" x14ac:dyDescent="0.2">
      <c r="A41" s="500" t="s">
        <v>460</v>
      </c>
      <c r="B41" s="500" t="s">
        <v>77</v>
      </c>
      <c r="C41" s="465" t="s">
        <v>45</v>
      </c>
      <c r="D41" s="465">
        <v>0</v>
      </c>
      <c r="E41" s="465">
        <v>0</v>
      </c>
      <c r="F41" s="465">
        <v>0</v>
      </c>
      <c r="G41" s="465">
        <v>0</v>
      </c>
      <c r="H41" s="465">
        <v>0</v>
      </c>
      <c r="I41" s="466">
        <v>0</v>
      </c>
      <c r="J41" s="465"/>
      <c r="K41" s="466"/>
      <c r="L41" s="590">
        <f t="shared" si="2"/>
        <v>0</v>
      </c>
    </row>
    <row r="42" spans="1:12" x14ac:dyDescent="0.2">
      <c r="A42" s="498" t="s">
        <v>562</v>
      </c>
      <c r="B42" s="498" t="s">
        <v>112</v>
      </c>
      <c r="C42" s="465" t="s">
        <v>45</v>
      </c>
      <c r="D42" s="465">
        <v>1</v>
      </c>
      <c r="E42" s="465">
        <v>3</v>
      </c>
      <c r="F42" s="465">
        <v>0</v>
      </c>
      <c r="G42" s="465">
        <v>0</v>
      </c>
      <c r="H42" s="465">
        <v>3</v>
      </c>
      <c r="I42" s="466">
        <v>3</v>
      </c>
      <c r="J42" s="465"/>
      <c r="K42" s="466"/>
      <c r="L42" s="590">
        <f t="shared" si="2"/>
        <v>10</v>
      </c>
    </row>
    <row r="43" spans="1:12" x14ac:dyDescent="0.2">
      <c r="A43" s="487" t="s">
        <v>415</v>
      </c>
      <c r="B43" s="487" t="s">
        <v>46</v>
      </c>
      <c r="C43" s="465" t="s">
        <v>45</v>
      </c>
      <c r="D43" s="465">
        <v>0</v>
      </c>
      <c r="E43" s="465">
        <v>0</v>
      </c>
      <c r="F43" s="465">
        <v>1</v>
      </c>
      <c r="G43" s="465">
        <v>0</v>
      </c>
      <c r="H43" s="465">
        <v>0</v>
      </c>
      <c r="I43" s="466">
        <v>0</v>
      </c>
      <c r="J43" s="465"/>
      <c r="K43" s="466"/>
      <c r="L43" s="590">
        <f t="shared" si="2"/>
        <v>1</v>
      </c>
    </row>
    <row r="44" spans="1:12" x14ac:dyDescent="0.2">
      <c r="A44" s="502"/>
      <c r="B44" s="588"/>
      <c r="C44" s="465" t="s">
        <v>45</v>
      </c>
      <c r="D44" s="465">
        <v>0</v>
      </c>
      <c r="E44" s="465">
        <v>0</v>
      </c>
      <c r="F44" s="465">
        <v>0</v>
      </c>
      <c r="G44" s="465">
        <v>0</v>
      </c>
      <c r="H44" s="465">
        <v>0</v>
      </c>
      <c r="I44" s="481">
        <v>0</v>
      </c>
      <c r="J44" s="465"/>
      <c r="K44" s="481"/>
      <c r="L44" s="590">
        <f t="shared" ref="L44:L46" si="3">SUM(D44:K44)</f>
        <v>0</v>
      </c>
    </row>
    <row r="45" spans="1:12" x14ac:dyDescent="0.2">
      <c r="A45" s="502"/>
      <c r="B45" s="588"/>
      <c r="C45" s="465" t="s">
        <v>45</v>
      </c>
      <c r="D45" s="465">
        <v>0</v>
      </c>
      <c r="E45" s="465">
        <v>0</v>
      </c>
      <c r="F45" s="465">
        <v>0</v>
      </c>
      <c r="G45" s="465">
        <v>0</v>
      </c>
      <c r="H45" s="465">
        <v>0</v>
      </c>
      <c r="I45" s="465">
        <v>0</v>
      </c>
      <c r="J45" s="465"/>
      <c r="K45" s="465"/>
      <c r="L45" s="590">
        <f t="shared" si="3"/>
        <v>0</v>
      </c>
    </row>
    <row r="46" spans="1:12" x14ac:dyDescent="0.2">
      <c r="A46" s="502"/>
      <c r="B46" s="588"/>
      <c r="C46" s="465" t="s">
        <v>45</v>
      </c>
      <c r="D46" s="465">
        <v>0</v>
      </c>
      <c r="E46" s="465">
        <v>0</v>
      </c>
      <c r="F46" s="465">
        <v>0</v>
      </c>
      <c r="G46" s="465">
        <v>0</v>
      </c>
      <c r="H46" s="465">
        <v>0</v>
      </c>
      <c r="I46" s="465">
        <v>0</v>
      </c>
      <c r="J46" s="465"/>
      <c r="K46" s="465"/>
      <c r="L46" s="590">
        <f t="shared" si="3"/>
        <v>0</v>
      </c>
    </row>
    <row r="47" spans="1:12" x14ac:dyDescent="0.2">
      <c r="A47" s="486" t="s">
        <v>710</v>
      </c>
      <c r="B47" s="486" t="s">
        <v>721</v>
      </c>
      <c r="C47" s="587" t="s">
        <v>215</v>
      </c>
      <c r="D47" s="465">
        <v>0</v>
      </c>
      <c r="E47" s="465">
        <v>6</v>
      </c>
      <c r="F47" s="465">
        <v>5</v>
      </c>
      <c r="G47" s="465">
        <v>0</v>
      </c>
      <c r="H47" s="465">
        <v>0</v>
      </c>
      <c r="I47" s="465">
        <v>0</v>
      </c>
      <c r="J47" s="465"/>
      <c r="K47" s="465"/>
      <c r="L47" s="590">
        <f>SUM(C47:K47)</f>
        <v>11</v>
      </c>
    </row>
    <row r="48" spans="1:12" x14ac:dyDescent="0.2">
      <c r="A48" s="486" t="s">
        <v>575</v>
      </c>
      <c r="B48" s="486" t="s">
        <v>581</v>
      </c>
      <c r="C48" s="587" t="s">
        <v>215</v>
      </c>
      <c r="D48" s="465">
        <v>0</v>
      </c>
      <c r="E48" s="465">
        <v>3</v>
      </c>
      <c r="F48" s="465">
        <v>0</v>
      </c>
      <c r="G48" s="465">
        <v>0</v>
      </c>
      <c r="H48" s="465">
        <v>0</v>
      </c>
      <c r="I48" s="465">
        <v>0</v>
      </c>
      <c r="J48" s="465"/>
      <c r="K48" s="465"/>
      <c r="L48" s="590">
        <f>SUM(C48:K48)</f>
        <v>3</v>
      </c>
    </row>
    <row r="49" spans="1:12" x14ac:dyDescent="0.2">
      <c r="A49" s="486" t="s">
        <v>722</v>
      </c>
      <c r="B49" s="486" t="s">
        <v>50</v>
      </c>
      <c r="C49" s="587" t="s">
        <v>215</v>
      </c>
      <c r="D49" s="465">
        <v>0</v>
      </c>
      <c r="E49" s="465">
        <v>3</v>
      </c>
      <c r="F49" s="465">
        <v>0</v>
      </c>
      <c r="G49" s="465">
        <v>5</v>
      </c>
      <c r="H49" s="465">
        <v>0</v>
      </c>
      <c r="I49" s="465">
        <v>0</v>
      </c>
      <c r="J49" s="465"/>
      <c r="K49" s="548"/>
      <c r="L49" s="590">
        <f>SUM(C49:K49)</f>
        <v>8</v>
      </c>
    </row>
    <row r="50" spans="1:12" x14ac:dyDescent="0.2">
      <c r="A50" s="486" t="s">
        <v>574</v>
      </c>
      <c r="B50" s="486" t="s">
        <v>214</v>
      </c>
      <c r="C50" s="587" t="s">
        <v>215</v>
      </c>
      <c r="D50" s="465">
        <v>22</v>
      </c>
      <c r="E50" s="465">
        <v>17</v>
      </c>
      <c r="F50" s="465">
        <v>11</v>
      </c>
      <c r="G50" s="465">
        <v>15</v>
      </c>
      <c r="H50" s="465">
        <v>0</v>
      </c>
      <c r="I50" s="465">
        <v>0</v>
      </c>
      <c r="J50" s="465"/>
      <c r="K50" s="465"/>
      <c r="L50" s="590">
        <f>SUM(D50:K50)</f>
        <v>65</v>
      </c>
    </row>
    <row r="51" spans="1:12" x14ac:dyDescent="0.2">
      <c r="A51" s="486" t="s">
        <v>574</v>
      </c>
      <c r="B51" s="861" t="s">
        <v>147</v>
      </c>
      <c r="C51" s="587" t="s">
        <v>215</v>
      </c>
      <c r="D51" s="465">
        <v>0</v>
      </c>
      <c r="E51" s="465">
        <v>0</v>
      </c>
      <c r="F51" s="465">
        <v>0</v>
      </c>
      <c r="G51" s="465">
        <v>1</v>
      </c>
      <c r="H51" s="465">
        <v>0</v>
      </c>
      <c r="I51" s="465">
        <v>0</v>
      </c>
      <c r="J51" s="465"/>
      <c r="K51" s="465"/>
      <c r="L51" s="590">
        <f>SUM(D51:K51)</f>
        <v>1</v>
      </c>
    </row>
    <row r="52" spans="1:12" x14ac:dyDescent="0.2">
      <c r="A52" s="486" t="s">
        <v>577</v>
      </c>
      <c r="B52" s="486" t="s">
        <v>133</v>
      </c>
      <c r="C52" s="587" t="s">
        <v>215</v>
      </c>
      <c r="D52" s="465">
        <v>0</v>
      </c>
      <c r="E52" s="465">
        <v>0</v>
      </c>
      <c r="F52" s="465">
        <v>5</v>
      </c>
      <c r="G52" s="465">
        <v>5</v>
      </c>
      <c r="H52" s="465">
        <v>0</v>
      </c>
      <c r="I52" s="465">
        <v>0</v>
      </c>
      <c r="J52" s="465"/>
      <c r="K52" s="481"/>
      <c r="L52" s="590">
        <f>SUM(C52:K52)</f>
        <v>10</v>
      </c>
    </row>
    <row r="53" spans="1:12" x14ac:dyDescent="0.2">
      <c r="A53" s="486" t="s">
        <v>576</v>
      </c>
      <c r="B53" s="679" t="s">
        <v>582</v>
      </c>
      <c r="C53" s="587" t="s">
        <v>215</v>
      </c>
      <c r="D53" s="465">
        <v>2</v>
      </c>
      <c r="E53" s="465">
        <v>0</v>
      </c>
      <c r="F53" s="465">
        <v>0</v>
      </c>
      <c r="G53" s="465">
        <v>0</v>
      </c>
      <c r="H53" s="465">
        <v>0</v>
      </c>
      <c r="I53" s="465">
        <v>0</v>
      </c>
      <c r="J53" s="465"/>
      <c r="K53" s="465"/>
      <c r="L53" s="590">
        <f>SUM(C53:K53)</f>
        <v>2</v>
      </c>
    </row>
    <row r="54" spans="1:12" x14ac:dyDescent="0.2">
      <c r="A54" s="486" t="s">
        <v>578</v>
      </c>
      <c r="B54" s="486" t="s">
        <v>62</v>
      </c>
      <c r="C54" s="587" t="s">
        <v>215</v>
      </c>
      <c r="D54" s="465">
        <v>0</v>
      </c>
      <c r="E54" s="465">
        <v>0</v>
      </c>
      <c r="F54" s="465">
        <v>1</v>
      </c>
      <c r="G54" s="465">
        <v>0</v>
      </c>
      <c r="H54" s="465">
        <v>0</v>
      </c>
      <c r="I54" s="465">
        <v>0</v>
      </c>
      <c r="J54" s="465"/>
      <c r="K54" s="465"/>
      <c r="L54" s="590">
        <f>SUM(C54:K54)</f>
        <v>1</v>
      </c>
    </row>
    <row r="55" spans="1:12" x14ac:dyDescent="0.2">
      <c r="A55" s="486" t="s">
        <v>579</v>
      </c>
      <c r="B55" s="486" t="s">
        <v>43</v>
      </c>
      <c r="C55" s="587" t="s">
        <v>215</v>
      </c>
      <c r="D55" s="465">
        <v>3</v>
      </c>
      <c r="E55" s="465">
        <v>4</v>
      </c>
      <c r="F55" s="465">
        <v>1</v>
      </c>
      <c r="G55" s="465">
        <v>0</v>
      </c>
      <c r="H55" s="465">
        <v>0</v>
      </c>
      <c r="I55" s="465">
        <v>0</v>
      </c>
      <c r="J55" s="465"/>
      <c r="K55" s="547"/>
      <c r="L55" s="590">
        <f>SUM(C55:K55)</f>
        <v>8</v>
      </c>
    </row>
    <row r="56" spans="1:12" x14ac:dyDescent="0.2">
      <c r="A56" s="486" t="s">
        <v>580</v>
      </c>
      <c r="B56" s="486" t="s">
        <v>25</v>
      </c>
      <c r="C56" s="587" t="s">
        <v>215</v>
      </c>
      <c r="D56" s="465">
        <v>5</v>
      </c>
      <c r="E56" s="465">
        <v>7</v>
      </c>
      <c r="F56" s="465">
        <v>3</v>
      </c>
      <c r="G56" s="465">
        <v>6</v>
      </c>
      <c r="H56" s="465">
        <v>0</v>
      </c>
      <c r="I56" s="465">
        <v>0</v>
      </c>
      <c r="J56" s="465"/>
      <c r="K56" s="465"/>
      <c r="L56" s="590">
        <f>SUM(C56:K56)</f>
        <v>21</v>
      </c>
    </row>
    <row r="57" spans="1:12" x14ac:dyDescent="0.2">
      <c r="A57" s="486" t="s">
        <v>591</v>
      </c>
      <c r="B57" s="543" t="s">
        <v>213</v>
      </c>
      <c r="C57" s="587" t="s">
        <v>215</v>
      </c>
      <c r="D57" s="465">
        <v>3</v>
      </c>
      <c r="E57" s="465">
        <v>2</v>
      </c>
      <c r="F57" s="465">
        <v>0</v>
      </c>
      <c r="G57" s="465">
        <v>3</v>
      </c>
      <c r="H57" s="465">
        <v>0</v>
      </c>
      <c r="I57" s="465">
        <v>0</v>
      </c>
      <c r="J57" s="465"/>
      <c r="K57" s="465"/>
      <c r="L57" s="590">
        <f>SUM(D57:K57)</f>
        <v>8</v>
      </c>
    </row>
    <row r="58" spans="1:12" x14ac:dyDescent="0.2">
      <c r="A58" s="486" t="s">
        <v>564</v>
      </c>
      <c r="B58" s="861" t="s">
        <v>573</v>
      </c>
      <c r="C58" s="587" t="s">
        <v>215</v>
      </c>
      <c r="D58" s="465">
        <v>0</v>
      </c>
      <c r="E58" s="465">
        <v>1</v>
      </c>
      <c r="F58" s="465">
        <v>8</v>
      </c>
      <c r="G58" s="465">
        <v>2</v>
      </c>
      <c r="H58" s="465">
        <v>0</v>
      </c>
      <c r="I58" s="465">
        <v>0</v>
      </c>
      <c r="J58" s="465"/>
      <c r="K58" s="465"/>
      <c r="L58" s="590">
        <f>SUM(D58:K58)</f>
        <v>11</v>
      </c>
    </row>
    <row r="59" spans="1:12" x14ac:dyDescent="0.2">
      <c r="A59" s="486" t="s">
        <v>565</v>
      </c>
      <c r="B59" s="486" t="s">
        <v>25</v>
      </c>
      <c r="C59" s="587" t="s">
        <v>215</v>
      </c>
      <c r="D59" s="465">
        <v>0</v>
      </c>
      <c r="E59" s="465">
        <v>0</v>
      </c>
      <c r="F59" s="465">
        <v>0</v>
      </c>
      <c r="G59" s="465">
        <v>0</v>
      </c>
      <c r="H59" s="465">
        <v>0</v>
      </c>
      <c r="I59" s="465">
        <v>0</v>
      </c>
      <c r="J59" s="465"/>
      <c r="K59" s="465"/>
      <c r="L59" s="590">
        <f>SUM(D59:K59)</f>
        <v>0</v>
      </c>
    </row>
    <row r="60" spans="1:12" x14ac:dyDescent="0.2">
      <c r="A60" s="486" t="s">
        <v>709</v>
      </c>
      <c r="B60" s="486" t="s">
        <v>66</v>
      </c>
      <c r="C60" s="587" t="s">
        <v>215</v>
      </c>
      <c r="D60" s="465">
        <v>0</v>
      </c>
      <c r="E60" s="465">
        <v>17</v>
      </c>
      <c r="F60" s="465">
        <v>23</v>
      </c>
      <c r="G60" s="465">
        <v>20</v>
      </c>
      <c r="H60" s="465">
        <v>0</v>
      </c>
      <c r="I60" s="465">
        <v>0</v>
      </c>
      <c r="J60" s="465"/>
      <c r="K60" s="547"/>
      <c r="L60" s="590">
        <f>SUM(C60:K60)</f>
        <v>60</v>
      </c>
    </row>
    <row r="61" spans="1:12" x14ac:dyDescent="0.2">
      <c r="A61" s="486" t="s">
        <v>566</v>
      </c>
      <c r="B61" s="543" t="s">
        <v>572</v>
      </c>
      <c r="C61" s="587" t="s">
        <v>215</v>
      </c>
      <c r="D61" s="465">
        <v>2</v>
      </c>
      <c r="E61" s="465">
        <v>0</v>
      </c>
      <c r="F61" s="465">
        <v>0</v>
      </c>
      <c r="G61" s="465">
        <v>0</v>
      </c>
      <c r="H61" s="465">
        <v>0</v>
      </c>
      <c r="I61" s="465">
        <v>0</v>
      </c>
      <c r="J61" s="465"/>
      <c r="K61" s="465"/>
      <c r="L61" s="590">
        <f>SUM(D61:K61)</f>
        <v>2</v>
      </c>
    </row>
    <row r="62" spans="1:12" x14ac:dyDescent="0.2">
      <c r="A62" s="486" t="s">
        <v>567</v>
      </c>
      <c r="B62" s="486" t="s">
        <v>571</v>
      </c>
      <c r="C62" s="587" t="s">
        <v>215</v>
      </c>
      <c r="D62" s="465">
        <v>8</v>
      </c>
      <c r="E62" s="465">
        <v>3</v>
      </c>
      <c r="F62" s="465">
        <v>0</v>
      </c>
      <c r="G62" s="465">
        <v>0</v>
      </c>
      <c r="H62" s="465">
        <v>0</v>
      </c>
      <c r="I62" s="465">
        <v>0</v>
      </c>
      <c r="J62" s="465"/>
      <c r="K62" s="465"/>
      <c r="L62" s="590">
        <f>SUM(D62:K62)</f>
        <v>11</v>
      </c>
    </row>
    <row r="63" spans="1:12" x14ac:dyDescent="0.2">
      <c r="A63" s="486" t="s">
        <v>568</v>
      </c>
      <c r="B63" s="486" t="s">
        <v>27</v>
      </c>
      <c r="C63" s="587" t="s">
        <v>215</v>
      </c>
      <c r="D63" s="465">
        <v>27</v>
      </c>
      <c r="E63" s="465">
        <v>18</v>
      </c>
      <c r="F63" s="465">
        <v>0</v>
      </c>
      <c r="G63" s="465">
        <v>15</v>
      </c>
      <c r="H63" s="465">
        <v>0</v>
      </c>
      <c r="I63" s="465">
        <v>0</v>
      </c>
      <c r="J63" s="465"/>
      <c r="K63" s="465"/>
      <c r="L63" s="590">
        <f>SUM(D63:K63)</f>
        <v>60</v>
      </c>
    </row>
    <row r="64" spans="1:12" x14ac:dyDescent="0.2">
      <c r="A64" s="486" t="s">
        <v>569</v>
      </c>
      <c r="B64" s="486" t="s">
        <v>43</v>
      </c>
      <c r="C64" s="587" t="s">
        <v>215</v>
      </c>
      <c r="D64" s="465">
        <v>0</v>
      </c>
      <c r="E64" s="465">
        <v>2</v>
      </c>
      <c r="F64" s="465">
        <v>0</v>
      </c>
      <c r="G64" s="465">
        <v>2</v>
      </c>
      <c r="H64" s="465">
        <v>0</v>
      </c>
      <c r="I64" s="465">
        <v>0</v>
      </c>
      <c r="J64" s="465"/>
      <c r="K64" s="465"/>
      <c r="L64" s="590">
        <f>SUM(D64:K64)</f>
        <v>4</v>
      </c>
    </row>
    <row r="65" spans="1:12" x14ac:dyDescent="0.2">
      <c r="A65" s="486" t="s">
        <v>570</v>
      </c>
      <c r="B65" s="486" t="s">
        <v>339</v>
      </c>
      <c r="C65" s="587" t="s">
        <v>215</v>
      </c>
      <c r="D65" s="465">
        <v>0</v>
      </c>
      <c r="E65" s="465">
        <v>0</v>
      </c>
      <c r="F65" s="465">
        <v>0</v>
      </c>
      <c r="G65" s="465">
        <v>0</v>
      </c>
      <c r="H65" s="465">
        <v>0</v>
      </c>
      <c r="I65" s="465">
        <v>0</v>
      </c>
      <c r="J65" s="465"/>
      <c r="K65" s="481"/>
      <c r="L65" s="590">
        <f>SUM(D65:K65)</f>
        <v>0</v>
      </c>
    </row>
    <row r="66" spans="1:12" x14ac:dyDescent="0.2">
      <c r="A66" s="486" t="s">
        <v>826</v>
      </c>
      <c r="B66" s="486" t="s">
        <v>59</v>
      </c>
      <c r="C66" s="587" t="s">
        <v>215</v>
      </c>
      <c r="D66" s="465">
        <v>0</v>
      </c>
      <c r="E66" s="465">
        <v>0</v>
      </c>
      <c r="F66" s="465">
        <v>1</v>
      </c>
      <c r="G66" s="465">
        <v>0</v>
      </c>
      <c r="H66" s="465">
        <v>0</v>
      </c>
      <c r="I66" s="465">
        <v>0</v>
      </c>
      <c r="J66" s="465"/>
      <c r="K66" s="547"/>
      <c r="L66" s="590">
        <f>SUM(C66:K66)</f>
        <v>1</v>
      </c>
    </row>
    <row r="67" spans="1:12" x14ac:dyDescent="0.2">
      <c r="A67" s="486"/>
      <c r="B67" s="486"/>
      <c r="C67" s="587" t="s">
        <v>215</v>
      </c>
      <c r="D67" s="465">
        <v>0</v>
      </c>
      <c r="E67" s="465">
        <v>0</v>
      </c>
      <c r="F67" s="465">
        <v>0</v>
      </c>
      <c r="G67" s="465">
        <v>0</v>
      </c>
      <c r="H67" s="465">
        <v>0</v>
      </c>
      <c r="I67" s="465">
        <v>0</v>
      </c>
      <c r="J67" s="465"/>
      <c r="K67" s="465"/>
      <c r="L67" s="590">
        <f>SUM(C67:K67)</f>
        <v>0</v>
      </c>
    </row>
    <row r="68" spans="1:12" x14ac:dyDescent="0.2">
      <c r="A68" s="486"/>
      <c r="B68" s="677"/>
      <c r="C68" s="587" t="s">
        <v>215</v>
      </c>
      <c r="D68" s="465">
        <v>0</v>
      </c>
      <c r="E68" s="465">
        <v>0</v>
      </c>
      <c r="F68" s="465">
        <v>0</v>
      </c>
      <c r="G68" s="465">
        <v>0</v>
      </c>
      <c r="H68" s="465">
        <v>0</v>
      </c>
      <c r="I68" s="465">
        <v>0</v>
      </c>
      <c r="J68" s="465"/>
      <c r="K68" s="547"/>
      <c r="L68" s="590">
        <f>SUM(C68:K68)</f>
        <v>0</v>
      </c>
    </row>
    <row r="69" spans="1:12" x14ac:dyDescent="0.2">
      <c r="A69" s="486"/>
      <c r="B69" s="486"/>
      <c r="C69" s="587" t="s">
        <v>215</v>
      </c>
      <c r="D69" s="465">
        <v>0</v>
      </c>
      <c r="E69" s="465">
        <v>0</v>
      </c>
      <c r="F69" s="465">
        <v>0</v>
      </c>
      <c r="G69" s="465">
        <v>0</v>
      </c>
      <c r="H69" s="465">
        <v>0</v>
      </c>
      <c r="I69" s="465">
        <v>0</v>
      </c>
      <c r="J69" s="465"/>
      <c r="K69" s="547"/>
      <c r="L69" s="590">
        <f t="shared" ref="L69:L71" si="4">SUM(C69:K69)</f>
        <v>0</v>
      </c>
    </row>
    <row r="70" spans="1:12" x14ac:dyDescent="0.2">
      <c r="A70" s="486"/>
      <c r="B70" s="486"/>
      <c r="C70" s="587" t="s">
        <v>215</v>
      </c>
      <c r="D70" s="465">
        <v>0</v>
      </c>
      <c r="E70" s="465">
        <v>0</v>
      </c>
      <c r="F70" s="465">
        <v>0</v>
      </c>
      <c r="G70" s="465">
        <v>0</v>
      </c>
      <c r="H70" s="465">
        <v>0</v>
      </c>
      <c r="I70" s="465">
        <v>0</v>
      </c>
      <c r="J70" s="465"/>
      <c r="K70" s="548"/>
      <c r="L70" s="590">
        <f t="shared" si="4"/>
        <v>0</v>
      </c>
    </row>
    <row r="71" spans="1:12" x14ac:dyDescent="0.2">
      <c r="A71" s="486"/>
      <c r="B71" s="486"/>
      <c r="C71" s="587" t="s">
        <v>215</v>
      </c>
      <c r="D71" s="465">
        <v>0</v>
      </c>
      <c r="E71" s="465">
        <v>0</v>
      </c>
      <c r="F71" s="465">
        <v>0</v>
      </c>
      <c r="G71" s="465">
        <v>0</v>
      </c>
      <c r="H71" s="465">
        <v>0</v>
      </c>
      <c r="I71" s="465">
        <v>0</v>
      </c>
      <c r="J71" s="465"/>
      <c r="K71" s="465"/>
      <c r="L71" s="590">
        <f t="shared" si="4"/>
        <v>0</v>
      </c>
    </row>
    <row r="72" spans="1:12" x14ac:dyDescent="0.2">
      <c r="A72" s="678" t="s">
        <v>467</v>
      </c>
      <c r="B72" s="678" t="s">
        <v>46</v>
      </c>
      <c r="C72" s="465" t="s">
        <v>73</v>
      </c>
      <c r="D72" s="465">
        <v>0</v>
      </c>
      <c r="E72" s="465">
        <v>0</v>
      </c>
      <c r="F72" s="465">
        <v>0</v>
      </c>
      <c r="G72" s="465">
        <v>0</v>
      </c>
      <c r="H72" s="465">
        <v>0</v>
      </c>
      <c r="I72" s="465">
        <v>0</v>
      </c>
      <c r="J72" s="465"/>
      <c r="K72" s="465"/>
      <c r="L72" s="590">
        <f t="shared" ref="L72:L84" si="5">SUM(C72:K72)</f>
        <v>0</v>
      </c>
    </row>
    <row r="73" spans="1:12" x14ac:dyDescent="0.2">
      <c r="A73" s="678" t="s">
        <v>583</v>
      </c>
      <c r="B73" s="678" t="s">
        <v>51</v>
      </c>
      <c r="C73" s="465" t="s">
        <v>73</v>
      </c>
      <c r="D73" s="465">
        <v>0</v>
      </c>
      <c r="E73" s="465">
        <v>0</v>
      </c>
      <c r="F73" s="465">
        <v>0</v>
      </c>
      <c r="G73" s="465">
        <v>0</v>
      </c>
      <c r="H73" s="465">
        <v>0</v>
      </c>
      <c r="I73" s="465">
        <v>0</v>
      </c>
      <c r="J73" s="465"/>
      <c r="K73" s="465"/>
      <c r="L73" s="590">
        <f t="shared" si="5"/>
        <v>0</v>
      </c>
    </row>
    <row r="74" spans="1:12" x14ac:dyDescent="0.2">
      <c r="A74" s="678" t="s">
        <v>584</v>
      </c>
      <c r="B74" s="678" t="s">
        <v>76</v>
      </c>
      <c r="C74" s="465" t="s">
        <v>73</v>
      </c>
      <c r="D74" s="465">
        <v>30</v>
      </c>
      <c r="E74" s="465">
        <v>11</v>
      </c>
      <c r="F74" s="465">
        <v>7</v>
      </c>
      <c r="G74" s="465">
        <v>11</v>
      </c>
      <c r="H74" s="465">
        <v>0</v>
      </c>
      <c r="I74" s="465">
        <v>11</v>
      </c>
      <c r="J74" s="465"/>
      <c r="K74" s="465"/>
      <c r="L74" s="590">
        <f t="shared" si="5"/>
        <v>70</v>
      </c>
    </row>
    <row r="75" spans="1:12" x14ac:dyDescent="0.2">
      <c r="A75" s="678" t="s">
        <v>469</v>
      </c>
      <c r="B75" s="678" t="s">
        <v>52</v>
      </c>
      <c r="C75" s="465" t="s">
        <v>73</v>
      </c>
      <c r="D75" s="465">
        <v>0</v>
      </c>
      <c r="E75" s="465">
        <v>0</v>
      </c>
      <c r="F75" s="465">
        <v>0</v>
      </c>
      <c r="G75" s="465">
        <v>0</v>
      </c>
      <c r="H75" s="465">
        <v>0</v>
      </c>
      <c r="I75" s="465">
        <v>3</v>
      </c>
      <c r="J75" s="465"/>
      <c r="K75" s="465"/>
      <c r="L75" s="590">
        <f t="shared" si="5"/>
        <v>3</v>
      </c>
    </row>
    <row r="76" spans="1:12" x14ac:dyDescent="0.2">
      <c r="A76" s="678" t="s">
        <v>585</v>
      </c>
      <c r="B76" s="678" t="s">
        <v>329</v>
      </c>
      <c r="C76" s="465" t="s">
        <v>73</v>
      </c>
      <c r="D76" s="465">
        <v>0</v>
      </c>
      <c r="E76" s="465">
        <v>2</v>
      </c>
      <c r="F76" s="465">
        <v>0</v>
      </c>
      <c r="G76" s="465">
        <v>0</v>
      </c>
      <c r="H76" s="465">
        <v>0</v>
      </c>
      <c r="I76" s="465">
        <v>0</v>
      </c>
      <c r="J76" s="465"/>
      <c r="K76" s="465"/>
      <c r="L76" s="590">
        <f t="shared" si="5"/>
        <v>2</v>
      </c>
    </row>
    <row r="77" spans="1:12" x14ac:dyDescent="0.2">
      <c r="A77" s="678" t="s">
        <v>586</v>
      </c>
      <c r="B77" s="678" t="s">
        <v>25</v>
      </c>
      <c r="C77" s="465" t="s">
        <v>73</v>
      </c>
      <c r="D77" s="465">
        <v>0</v>
      </c>
      <c r="E77" s="465">
        <v>0</v>
      </c>
      <c r="F77" s="465">
        <v>0</v>
      </c>
      <c r="G77" s="465">
        <v>0</v>
      </c>
      <c r="H77" s="465">
        <v>0</v>
      </c>
      <c r="I77" s="465">
        <v>0</v>
      </c>
      <c r="J77" s="465"/>
      <c r="K77" s="465"/>
      <c r="L77" s="590">
        <f t="shared" si="5"/>
        <v>0</v>
      </c>
    </row>
    <row r="78" spans="1:12" x14ac:dyDescent="0.2">
      <c r="A78" s="678" t="s">
        <v>587</v>
      </c>
      <c r="B78" s="678" t="s">
        <v>98</v>
      </c>
      <c r="C78" s="465" t="s">
        <v>73</v>
      </c>
      <c r="D78" s="465">
        <v>1</v>
      </c>
      <c r="E78" s="465">
        <v>1</v>
      </c>
      <c r="F78" s="465">
        <v>3</v>
      </c>
      <c r="G78" s="465">
        <v>5</v>
      </c>
      <c r="H78" s="465">
        <v>0</v>
      </c>
      <c r="I78" s="465">
        <v>1</v>
      </c>
      <c r="J78" s="465"/>
      <c r="K78" s="547"/>
      <c r="L78" s="590">
        <f t="shared" si="5"/>
        <v>11</v>
      </c>
    </row>
    <row r="79" spans="1:12" x14ac:dyDescent="0.2">
      <c r="A79" s="678" t="s">
        <v>588</v>
      </c>
      <c r="B79" s="678" t="s">
        <v>75</v>
      </c>
      <c r="C79" s="465" t="s">
        <v>73</v>
      </c>
      <c r="D79" s="465">
        <v>0</v>
      </c>
      <c r="E79" s="465">
        <v>20</v>
      </c>
      <c r="F79" s="465">
        <v>13</v>
      </c>
      <c r="G79" s="465">
        <v>9</v>
      </c>
      <c r="H79" s="465">
        <v>0</v>
      </c>
      <c r="I79" s="465">
        <v>18</v>
      </c>
      <c r="J79" s="465"/>
      <c r="K79" s="547"/>
      <c r="L79" s="590">
        <f t="shared" si="5"/>
        <v>60</v>
      </c>
    </row>
    <row r="80" spans="1:12" x14ac:dyDescent="0.2">
      <c r="A80" s="678" t="s">
        <v>588</v>
      </c>
      <c r="B80" s="678" t="s">
        <v>52</v>
      </c>
      <c r="C80" s="465" t="s">
        <v>73</v>
      </c>
      <c r="D80" s="465">
        <v>0</v>
      </c>
      <c r="E80" s="465">
        <v>5</v>
      </c>
      <c r="F80" s="465">
        <v>12</v>
      </c>
      <c r="G80" s="465">
        <v>6</v>
      </c>
      <c r="H80" s="465">
        <v>0</v>
      </c>
      <c r="I80" s="465">
        <v>3</v>
      </c>
      <c r="J80" s="465"/>
      <c r="K80" s="547"/>
      <c r="L80" s="590">
        <f t="shared" si="5"/>
        <v>26</v>
      </c>
    </row>
    <row r="81" spans="1:12" x14ac:dyDescent="0.2">
      <c r="A81" s="678" t="s">
        <v>589</v>
      </c>
      <c r="B81" s="678" t="s">
        <v>590</v>
      </c>
      <c r="C81" s="465" t="s">
        <v>73</v>
      </c>
      <c r="D81" s="465">
        <v>0</v>
      </c>
      <c r="E81" s="465">
        <v>0</v>
      </c>
      <c r="F81" s="465">
        <v>0</v>
      </c>
      <c r="G81" s="465">
        <v>1</v>
      </c>
      <c r="H81" s="465">
        <v>0</v>
      </c>
      <c r="I81" s="465">
        <v>0</v>
      </c>
      <c r="J81" s="465"/>
      <c r="K81" s="547"/>
      <c r="L81" s="590">
        <f t="shared" si="5"/>
        <v>1</v>
      </c>
    </row>
    <row r="82" spans="1:12" x14ac:dyDescent="0.2">
      <c r="A82" s="678" t="s">
        <v>474</v>
      </c>
      <c r="B82" s="678" t="s">
        <v>27</v>
      </c>
      <c r="C82" s="465" t="s">
        <v>73</v>
      </c>
      <c r="D82" s="465">
        <v>0</v>
      </c>
      <c r="E82" s="465">
        <v>0</v>
      </c>
      <c r="F82" s="465">
        <v>0</v>
      </c>
      <c r="G82" s="465">
        <v>0</v>
      </c>
      <c r="H82" s="465">
        <v>0</v>
      </c>
      <c r="I82" s="465">
        <v>0</v>
      </c>
      <c r="J82" s="465"/>
      <c r="K82" s="547"/>
      <c r="L82" s="590">
        <f t="shared" si="5"/>
        <v>0</v>
      </c>
    </row>
    <row r="83" spans="1:12" x14ac:dyDescent="0.2">
      <c r="A83" s="678" t="s">
        <v>474</v>
      </c>
      <c r="B83" s="678" t="s">
        <v>478</v>
      </c>
      <c r="C83" s="465" t="s">
        <v>73</v>
      </c>
      <c r="D83" s="465">
        <v>7</v>
      </c>
      <c r="E83" s="465">
        <v>0</v>
      </c>
      <c r="F83" s="465">
        <v>9</v>
      </c>
      <c r="G83" s="465">
        <v>12</v>
      </c>
      <c r="H83" s="465">
        <v>0</v>
      </c>
      <c r="I83" s="465">
        <v>12</v>
      </c>
      <c r="J83" s="465"/>
      <c r="K83" s="548"/>
      <c r="L83" s="590">
        <f t="shared" si="5"/>
        <v>40</v>
      </c>
    </row>
    <row r="84" spans="1:12" x14ac:dyDescent="0.2">
      <c r="A84" s="678" t="s">
        <v>474</v>
      </c>
      <c r="B84" s="678" t="s">
        <v>475</v>
      </c>
      <c r="C84" s="465" t="s">
        <v>73</v>
      </c>
      <c r="D84" s="465">
        <v>3</v>
      </c>
      <c r="E84" s="465">
        <v>0</v>
      </c>
      <c r="F84" s="465">
        <v>0</v>
      </c>
      <c r="G84" s="465">
        <v>0</v>
      </c>
      <c r="H84" s="465">
        <v>0</v>
      </c>
      <c r="I84" s="465">
        <v>0</v>
      </c>
      <c r="J84" s="465"/>
      <c r="K84" s="547"/>
      <c r="L84" s="590">
        <f t="shared" si="5"/>
        <v>3</v>
      </c>
    </row>
    <row r="85" spans="1:12" x14ac:dyDescent="0.2">
      <c r="A85" s="486" t="s">
        <v>473</v>
      </c>
      <c r="B85" s="679" t="s">
        <v>95</v>
      </c>
      <c r="C85" s="465" t="s">
        <v>73</v>
      </c>
      <c r="D85" s="465">
        <v>0</v>
      </c>
      <c r="E85" s="465">
        <v>0</v>
      </c>
      <c r="F85" s="465">
        <v>0</v>
      </c>
      <c r="G85" s="465">
        <v>0</v>
      </c>
      <c r="H85" s="465">
        <v>0</v>
      </c>
      <c r="I85" s="465">
        <v>2</v>
      </c>
      <c r="J85" s="465"/>
      <c r="K85" s="465"/>
      <c r="L85" s="590">
        <f t="shared" ref="L85" si="6">SUM(C85:K85)</f>
        <v>2</v>
      </c>
    </row>
    <row r="86" spans="1:12" x14ac:dyDescent="0.2">
      <c r="A86" s="680"/>
      <c r="B86" s="680"/>
      <c r="C86" s="465" t="s">
        <v>73</v>
      </c>
      <c r="D86" s="465">
        <v>0</v>
      </c>
      <c r="E86" s="465">
        <v>0</v>
      </c>
      <c r="F86" s="465">
        <v>0</v>
      </c>
      <c r="G86" s="465">
        <v>0</v>
      </c>
      <c r="H86" s="465">
        <v>0</v>
      </c>
      <c r="I86" s="465">
        <v>0</v>
      </c>
      <c r="J86" s="465"/>
      <c r="K86" s="547"/>
      <c r="L86" s="590">
        <f t="shared" ref="L86:L97" si="7">SUM(C86:K86)</f>
        <v>0</v>
      </c>
    </row>
    <row r="87" spans="1:12" x14ac:dyDescent="0.2">
      <c r="A87" s="680"/>
      <c r="B87" s="680"/>
      <c r="C87" s="465" t="s">
        <v>73</v>
      </c>
      <c r="D87" s="465">
        <v>0</v>
      </c>
      <c r="E87" s="465">
        <v>0</v>
      </c>
      <c r="F87" s="465">
        <v>0</v>
      </c>
      <c r="G87" s="465">
        <v>0</v>
      </c>
      <c r="H87" s="465">
        <v>0</v>
      </c>
      <c r="I87" s="465">
        <v>0</v>
      </c>
      <c r="J87" s="465"/>
      <c r="K87" s="547"/>
      <c r="L87" s="590">
        <f t="shared" si="7"/>
        <v>0</v>
      </c>
    </row>
    <row r="88" spans="1:12" ht="12.75" customHeight="1" x14ac:dyDescent="0.2">
      <c r="A88" s="681"/>
      <c r="B88" s="681"/>
      <c r="C88" s="465" t="s">
        <v>73</v>
      </c>
      <c r="D88" s="465">
        <v>0</v>
      </c>
      <c r="E88" s="465">
        <v>0</v>
      </c>
      <c r="F88" s="465">
        <v>0</v>
      </c>
      <c r="G88" s="465">
        <v>0</v>
      </c>
      <c r="H88" s="465">
        <v>0</v>
      </c>
      <c r="I88" s="465">
        <v>0</v>
      </c>
      <c r="J88" s="465"/>
      <c r="K88" s="465"/>
      <c r="L88" s="590">
        <f t="shared" si="7"/>
        <v>0</v>
      </c>
    </row>
    <row r="89" spans="1:12" x14ac:dyDescent="0.2">
      <c r="A89" s="487" t="s">
        <v>479</v>
      </c>
      <c r="B89" s="487" t="s">
        <v>129</v>
      </c>
      <c r="C89" s="465" t="s">
        <v>273</v>
      </c>
      <c r="D89" s="465">
        <v>16</v>
      </c>
      <c r="E89" s="465">
        <v>26</v>
      </c>
      <c r="F89" s="465">
        <v>19</v>
      </c>
      <c r="G89" s="465">
        <v>18</v>
      </c>
      <c r="H89" s="465">
        <v>0</v>
      </c>
      <c r="I89" s="465">
        <v>13</v>
      </c>
      <c r="J89" s="465"/>
      <c r="K89" s="465"/>
      <c r="L89" s="590">
        <f t="shared" si="7"/>
        <v>92</v>
      </c>
    </row>
    <row r="90" spans="1:12" x14ac:dyDescent="0.2">
      <c r="A90" s="689" t="s">
        <v>489</v>
      </c>
      <c r="B90" s="689" t="s">
        <v>339</v>
      </c>
      <c r="C90" s="465" t="s">
        <v>273</v>
      </c>
      <c r="D90" s="465">
        <v>0</v>
      </c>
      <c r="E90" s="465">
        <v>0</v>
      </c>
      <c r="F90" s="465">
        <v>1</v>
      </c>
      <c r="G90" s="465">
        <v>0</v>
      </c>
      <c r="H90" s="465">
        <v>4</v>
      </c>
      <c r="I90" s="465">
        <v>8</v>
      </c>
      <c r="J90" s="547"/>
      <c r="K90" s="547"/>
      <c r="L90" s="590">
        <f t="shared" si="7"/>
        <v>13</v>
      </c>
    </row>
    <row r="91" spans="1:12" x14ac:dyDescent="0.2">
      <c r="A91" s="682" t="s">
        <v>484</v>
      </c>
      <c r="B91" s="682" t="s">
        <v>67</v>
      </c>
      <c r="C91" s="465" t="s">
        <v>273</v>
      </c>
      <c r="D91" s="465">
        <v>7</v>
      </c>
      <c r="E91" s="465">
        <v>12</v>
      </c>
      <c r="F91" s="465">
        <v>2</v>
      </c>
      <c r="G91" s="465">
        <v>4</v>
      </c>
      <c r="H91" s="465">
        <v>18</v>
      </c>
      <c r="I91" s="465">
        <v>12</v>
      </c>
      <c r="J91" s="465"/>
      <c r="K91" s="465"/>
      <c r="L91" s="590">
        <f t="shared" si="7"/>
        <v>55</v>
      </c>
    </row>
    <row r="92" spans="1:12" x14ac:dyDescent="0.2">
      <c r="A92" s="683" t="s">
        <v>592</v>
      </c>
      <c r="B92" s="683" t="s">
        <v>54</v>
      </c>
      <c r="C92" s="528" t="s">
        <v>273</v>
      </c>
      <c r="D92" s="465">
        <v>0</v>
      </c>
      <c r="E92" s="465">
        <v>0</v>
      </c>
      <c r="F92" s="465">
        <v>1</v>
      </c>
      <c r="G92" s="465">
        <v>0</v>
      </c>
      <c r="H92" s="465">
        <v>0</v>
      </c>
      <c r="I92" s="465">
        <v>0</v>
      </c>
      <c r="J92" s="547"/>
      <c r="K92" s="547"/>
      <c r="L92" s="590">
        <f t="shared" si="7"/>
        <v>1</v>
      </c>
    </row>
    <row r="93" spans="1:12" x14ac:dyDescent="0.2">
      <c r="A93" s="487" t="s">
        <v>485</v>
      </c>
      <c r="B93" s="487" t="s">
        <v>59</v>
      </c>
      <c r="C93" s="465" t="s">
        <v>273</v>
      </c>
      <c r="D93" s="465">
        <v>5</v>
      </c>
      <c r="E93" s="465">
        <v>0</v>
      </c>
      <c r="F93" s="465">
        <v>0</v>
      </c>
      <c r="G93" s="465">
        <v>1</v>
      </c>
      <c r="H93" s="465">
        <v>13</v>
      </c>
      <c r="I93" s="465">
        <v>0</v>
      </c>
      <c r="J93" s="465"/>
      <c r="K93" s="465"/>
      <c r="L93" s="590">
        <f t="shared" si="7"/>
        <v>19</v>
      </c>
    </row>
    <row r="94" spans="1:12" x14ac:dyDescent="0.2">
      <c r="A94" s="487" t="s">
        <v>483</v>
      </c>
      <c r="B94" s="487" t="s">
        <v>205</v>
      </c>
      <c r="C94" s="465" t="s">
        <v>273</v>
      </c>
      <c r="D94" s="465">
        <v>3</v>
      </c>
      <c r="E94" s="465">
        <v>0</v>
      </c>
      <c r="F94" s="465">
        <v>1</v>
      </c>
      <c r="G94" s="465">
        <v>0</v>
      </c>
      <c r="H94" s="465">
        <v>0</v>
      </c>
      <c r="I94" s="465">
        <v>4</v>
      </c>
      <c r="J94" s="547"/>
      <c r="K94" s="547"/>
      <c r="L94" s="590">
        <f t="shared" si="7"/>
        <v>8</v>
      </c>
    </row>
    <row r="95" spans="1:12" x14ac:dyDescent="0.2">
      <c r="A95" s="487" t="s">
        <v>481</v>
      </c>
      <c r="B95" s="487" t="s">
        <v>54</v>
      </c>
      <c r="C95" s="478" t="s">
        <v>273</v>
      </c>
      <c r="D95" s="465">
        <v>6</v>
      </c>
      <c r="E95" s="465">
        <v>16</v>
      </c>
      <c r="F95" s="465">
        <v>6</v>
      </c>
      <c r="G95" s="465">
        <v>8</v>
      </c>
      <c r="H95" s="465">
        <v>0</v>
      </c>
      <c r="I95" s="465">
        <v>0</v>
      </c>
      <c r="J95" s="547"/>
      <c r="K95" s="547"/>
      <c r="L95" s="590">
        <f t="shared" si="7"/>
        <v>36</v>
      </c>
    </row>
    <row r="96" spans="1:12" x14ac:dyDescent="0.2">
      <c r="A96" s="487" t="s">
        <v>593</v>
      </c>
      <c r="B96" s="487" t="s">
        <v>98</v>
      </c>
      <c r="C96" s="465" t="s">
        <v>273</v>
      </c>
      <c r="D96" s="465">
        <v>0</v>
      </c>
      <c r="E96" s="465">
        <v>0</v>
      </c>
      <c r="F96" s="465">
        <v>0</v>
      </c>
      <c r="G96" s="465">
        <v>0</v>
      </c>
      <c r="H96" s="465">
        <v>0</v>
      </c>
      <c r="I96" s="465">
        <v>1</v>
      </c>
      <c r="J96" s="547"/>
      <c r="K96" s="547"/>
      <c r="L96" s="590">
        <f t="shared" si="7"/>
        <v>1</v>
      </c>
    </row>
    <row r="97" spans="1:12" x14ac:dyDescent="0.2">
      <c r="A97" s="487" t="s">
        <v>486</v>
      </c>
      <c r="B97" s="487" t="s">
        <v>147</v>
      </c>
      <c r="C97" s="465" t="s">
        <v>273</v>
      </c>
      <c r="D97" s="465">
        <v>3</v>
      </c>
      <c r="E97" s="465">
        <v>0</v>
      </c>
      <c r="F97" s="465">
        <v>8</v>
      </c>
      <c r="G97" s="465">
        <v>6</v>
      </c>
      <c r="H97" s="465">
        <v>0</v>
      </c>
      <c r="I97" s="465">
        <v>21</v>
      </c>
      <c r="J97" s="465"/>
      <c r="K97" s="465"/>
      <c r="L97" s="590">
        <f t="shared" si="7"/>
        <v>38</v>
      </c>
    </row>
    <row r="98" spans="1:12" x14ac:dyDescent="0.2">
      <c r="A98" s="487" t="s">
        <v>480</v>
      </c>
      <c r="B98" s="487" t="s">
        <v>21</v>
      </c>
      <c r="C98" s="465" t="s">
        <v>273</v>
      </c>
      <c r="D98" s="465">
        <v>1</v>
      </c>
      <c r="E98" s="465">
        <v>9</v>
      </c>
      <c r="F98" s="465">
        <v>3</v>
      </c>
      <c r="G98" s="465">
        <v>3</v>
      </c>
      <c r="H98" s="465">
        <v>22</v>
      </c>
      <c r="I98" s="465">
        <v>2</v>
      </c>
      <c r="J98" s="465"/>
      <c r="K98" s="465"/>
      <c r="L98" s="590">
        <f>SUM(D98:K98)</f>
        <v>40</v>
      </c>
    </row>
    <row r="99" spans="1:12" x14ac:dyDescent="0.2">
      <c r="A99" s="681" t="s">
        <v>321</v>
      </c>
      <c r="B99" s="681" t="s">
        <v>328</v>
      </c>
      <c r="C99" s="465" t="s">
        <v>273</v>
      </c>
      <c r="D99" s="465">
        <v>0</v>
      </c>
      <c r="E99" s="465">
        <v>0</v>
      </c>
      <c r="F99" s="465">
        <v>0</v>
      </c>
      <c r="G99" s="465">
        <v>0</v>
      </c>
      <c r="H99" s="465">
        <v>2</v>
      </c>
      <c r="I99" s="465">
        <v>0</v>
      </c>
      <c r="J99" s="548"/>
      <c r="K99" s="548"/>
      <c r="L99" s="590">
        <f>SUM(C99:K99)</f>
        <v>2</v>
      </c>
    </row>
    <row r="100" spans="1:12" x14ac:dyDescent="0.2">
      <c r="A100" s="680"/>
      <c r="B100" s="680"/>
      <c r="C100" s="465" t="s">
        <v>273</v>
      </c>
      <c r="D100" s="465">
        <v>0</v>
      </c>
      <c r="E100" s="465">
        <v>0</v>
      </c>
      <c r="F100" s="465">
        <v>0</v>
      </c>
      <c r="G100" s="465">
        <v>0</v>
      </c>
      <c r="H100" s="465">
        <v>0</v>
      </c>
      <c r="I100" s="465">
        <v>0</v>
      </c>
      <c r="J100" s="547"/>
      <c r="K100" s="547"/>
      <c r="L100" s="590">
        <f t="shared" ref="L100:L102" si="8">SUM(C100:K100)</f>
        <v>0</v>
      </c>
    </row>
    <row r="101" spans="1:12" x14ac:dyDescent="0.2">
      <c r="A101" s="680"/>
      <c r="B101" s="680"/>
      <c r="C101" s="465" t="s">
        <v>273</v>
      </c>
      <c r="D101" s="465">
        <v>0</v>
      </c>
      <c r="E101" s="465">
        <v>0</v>
      </c>
      <c r="F101" s="465">
        <v>0</v>
      </c>
      <c r="G101" s="465">
        <v>0</v>
      </c>
      <c r="H101" s="465">
        <v>0</v>
      </c>
      <c r="I101" s="465">
        <v>0</v>
      </c>
      <c r="J101" s="547"/>
      <c r="K101" s="547"/>
      <c r="L101" s="590">
        <f t="shared" si="8"/>
        <v>0</v>
      </c>
    </row>
    <row r="102" spans="1:12" x14ac:dyDescent="0.2">
      <c r="A102" s="681"/>
      <c r="B102" s="681"/>
      <c r="C102" s="465" t="s">
        <v>273</v>
      </c>
      <c r="D102" s="465">
        <v>0</v>
      </c>
      <c r="E102" s="465">
        <v>0</v>
      </c>
      <c r="F102" s="465">
        <v>0</v>
      </c>
      <c r="G102" s="465">
        <v>0</v>
      </c>
      <c r="H102" s="465">
        <v>0</v>
      </c>
      <c r="I102" s="465">
        <v>0</v>
      </c>
      <c r="J102" s="465"/>
      <c r="K102" s="465"/>
      <c r="L102" s="590">
        <f t="shared" si="8"/>
        <v>0</v>
      </c>
    </row>
    <row r="103" spans="1:12" x14ac:dyDescent="0.2">
      <c r="A103" s="411"/>
      <c r="B103" s="411"/>
      <c r="C103" s="372" t="s">
        <v>273</v>
      </c>
      <c r="D103" s="465">
        <v>0</v>
      </c>
      <c r="E103" s="465">
        <v>0</v>
      </c>
      <c r="F103" s="465">
        <v>0</v>
      </c>
      <c r="G103" s="465">
        <v>0</v>
      </c>
      <c r="H103" s="465">
        <v>0</v>
      </c>
      <c r="I103" s="465">
        <v>0</v>
      </c>
      <c r="J103" s="465"/>
      <c r="K103" s="465"/>
      <c r="L103" s="590">
        <f t="shared" ref="L103:L121" si="9">SUM(C103:K103)</f>
        <v>0</v>
      </c>
    </row>
    <row r="104" spans="1:12" x14ac:dyDescent="0.2">
      <c r="A104" s="411"/>
      <c r="B104" s="411"/>
      <c r="C104" s="372" t="s">
        <v>273</v>
      </c>
      <c r="D104" s="465">
        <v>0</v>
      </c>
      <c r="E104" s="465">
        <v>0</v>
      </c>
      <c r="F104" s="465">
        <v>0</v>
      </c>
      <c r="G104" s="465">
        <v>0</v>
      </c>
      <c r="H104" s="465">
        <v>0</v>
      </c>
      <c r="I104" s="465">
        <v>0</v>
      </c>
      <c r="J104" s="547"/>
      <c r="K104" s="547"/>
      <c r="L104" s="590">
        <f t="shared" si="9"/>
        <v>0</v>
      </c>
    </row>
    <row r="105" spans="1:12" x14ac:dyDescent="0.2">
      <c r="A105" s="412" t="s">
        <v>502</v>
      </c>
      <c r="B105" s="684" t="s">
        <v>66</v>
      </c>
      <c r="C105" s="372" t="s">
        <v>499</v>
      </c>
      <c r="D105" s="465">
        <v>0</v>
      </c>
      <c r="E105" s="465">
        <v>0</v>
      </c>
      <c r="F105" s="465">
        <v>0</v>
      </c>
      <c r="G105" s="465">
        <v>0</v>
      </c>
      <c r="H105" s="465">
        <v>0</v>
      </c>
      <c r="I105" s="465">
        <v>0</v>
      </c>
      <c r="J105" s="547"/>
      <c r="K105" s="547"/>
      <c r="L105" s="590">
        <f t="shared" si="9"/>
        <v>0</v>
      </c>
    </row>
    <row r="106" spans="1:12" x14ac:dyDescent="0.2">
      <c r="A106" s="411" t="s">
        <v>594</v>
      </c>
      <c r="B106" s="411" t="s">
        <v>598</v>
      </c>
      <c r="C106" s="372" t="s">
        <v>499</v>
      </c>
      <c r="D106" s="465">
        <v>4</v>
      </c>
      <c r="E106" s="465">
        <v>0</v>
      </c>
      <c r="F106" s="465">
        <v>0</v>
      </c>
      <c r="G106" s="465">
        <v>4</v>
      </c>
      <c r="H106" s="465">
        <v>8</v>
      </c>
      <c r="I106" s="465">
        <v>0</v>
      </c>
      <c r="J106" s="465"/>
      <c r="K106" s="465"/>
      <c r="L106" s="590">
        <f t="shared" si="9"/>
        <v>16</v>
      </c>
    </row>
    <row r="107" spans="1:12" x14ac:dyDescent="0.2">
      <c r="A107" s="411" t="s">
        <v>595</v>
      </c>
      <c r="B107" s="411" t="s">
        <v>103</v>
      </c>
      <c r="C107" s="372" t="s">
        <v>499</v>
      </c>
      <c r="D107" s="465">
        <v>1</v>
      </c>
      <c r="E107" s="465">
        <v>0</v>
      </c>
      <c r="F107" s="465">
        <v>4</v>
      </c>
      <c r="G107" s="465">
        <v>0</v>
      </c>
      <c r="H107" s="465">
        <v>12</v>
      </c>
      <c r="I107" s="465">
        <v>0</v>
      </c>
      <c r="J107" s="465"/>
      <c r="K107" s="465"/>
      <c r="L107" s="590">
        <f t="shared" si="9"/>
        <v>17</v>
      </c>
    </row>
    <row r="108" spans="1:12" x14ac:dyDescent="0.2">
      <c r="A108" s="411" t="s">
        <v>595</v>
      </c>
      <c r="B108" s="411" t="s">
        <v>597</v>
      </c>
      <c r="C108" s="372" t="s">
        <v>499</v>
      </c>
      <c r="D108" s="465">
        <v>0</v>
      </c>
      <c r="E108" s="465">
        <v>0</v>
      </c>
      <c r="F108" s="465">
        <v>0</v>
      </c>
      <c r="G108" s="465">
        <v>1</v>
      </c>
      <c r="H108" s="465">
        <v>3</v>
      </c>
      <c r="I108" s="465">
        <v>0</v>
      </c>
      <c r="J108" s="465"/>
      <c r="K108" s="465"/>
      <c r="L108" s="590">
        <f t="shared" si="9"/>
        <v>4</v>
      </c>
    </row>
    <row r="109" spans="1:12" x14ac:dyDescent="0.2">
      <c r="A109" s="412" t="s">
        <v>500</v>
      </c>
      <c r="B109" s="684" t="s">
        <v>147</v>
      </c>
      <c r="C109" s="372" t="s">
        <v>499</v>
      </c>
      <c r="D109" s="465">
        <v>0</v>
      </c>
      <c r="E109" s="465">
        <v>1</v>
      </c>
      <c r="F109" s="465">
        <v>3</v>
      </c>
      <c r="G109" s="465">
        <v>2</v>
      </c>
      <c r="H109" s="465">
        <v>0</v>
      </c>
      <c r="I109" s="465">
        <v>5</v>
      </c>
      <c r="J109" s="465"/>
      <c r="K109" s="465"/>
      <c r="L109" s="590">
        <f t="shared" si="9"/>
        <v>11</v>
      </c>
    </row>
    <row r="110" spans="1:12" x14ac:dyDescent="0.2">
      <c r="A110" s="685" t="s">
        <v>500</v>
      </c>
      <c r="B110" s="685" t="s">
        <v>78</v>
      </c>
      <c r="C110" s="372" t="s">
        <v>499</v>
      </c>
      <c r="D110" s="465">
        <v>0</v>
      </c>
      <c r="E110" s="465">
        <v>9</v>
      </c>
      <c r="F110" s="465">
        <v>0</v>
      </c>
      <c r="G110" s="465">
        <v>0</v>
      </c>
      <c r="H110" s="465">
        <v>0</v>
      </c>
      <c r="I110" s="465">
        <v>0</v>
      </c>
      <c r="J110" s="547"/>
      <c r="K110" s="547"/>
      <c r="L110" s="590">
        <f t="shared" si="9"/>
        <v>9</v>
      </c>
    </row>
    <row r="111" spans="1:12" x14ac:dyDescent="0.2">
      <c r="A111" s="685" t="s">
        <v>503</v>
      </c>
      <c r="B111" s="685" t="s">
        <v>98</v>
      </c>
      <c r="C111" s="372" t="s">
        <v>499</v>
      </c>
      <c r="D111" s="465">
        <v>0</v>
      </c>
      <c r="E111" s="465">
        <v>2</v>
      </c>
      <c r="F111" s="465">
        <v>2</v>
      </c>
      <c r="G111" s="465">
        <v>2</v>
      </c>
      <c r="H111" s="465">
        <v>4</v>
      </c>
      <c r="I111" s="465">
        <v>6</v>
      </c>
      <c r="J111" s="465"/>
      <c r="K111" s="465"/>
      <c r="L111" s="590">
        <f t="shared" si="9"/>
        <v>16</v>
      </c>
    </row>
    <row r="112" spans="1:12" x14ac:dyDescent="0.2">
      <c r="A112" s="404" t="s">
        <v>596</v>
      </c>
      <c r="B112" s="404" t="s">
        <v>27</v>
      </c>
      <c r="C112" s="372" t="s">
        <v>499</v>
      </c>
      <c r="D112" s="465">
        <v>2</v>
      </c>
      <c r="E112" s="465">
        <v>0</v>
      </c>
      <c r="F112" s="465">
        <v>8</v>
      </c>
      <c r="G112" s="465">
        <v>0</v>
      </c>
      <c r="H112" s="465">
        <v>0</v>
      </c>
      <c r="I112" s="465">
        <v>0</v>
      </c>
      <c r="J112" s="547"/>
      <c r="K112" s="547"/>
      <c r="L112" s="590">
        <f t="shared" si="9"/>
        <v>10</v>
      </c>
    </row>
    <row r="113" spans="1:12" x14ac:dyDescent="0.2">
      <c r="A113" s="436" t="s">
        <v>504</v>
      </c>
      <c r="B113" s="436" t="s">
        <v>147</v>
      </c>
      <c r="C113" s="372" t="s">
        <v>499</v>
      </c>
      <c r="D113" s="465">
        <v>0</v>
      </c>
      <c r="E113" s="465">
        <v>0</v>
      </c>
      <c r="F113" s="465">
        <v>0</v>
      </c>
      <c r="G113" s="465">
        <v>0</v>
      </c>
      <c r="H113" s="465">
        <v>0</v>
      </c>
      <c r="I113" s="465">
        <v>0</v>
      </c>
      <c r="J113" s="548"/>
      <c r="K113" s="548"/>
      <c r="L113" s="590">
        <f t="shared" si="9"/>
        <v>0</v>
      </c>
    </row>
    <row r="114" spans="1:12" x14ac:dyDescent="0.2">
      <c r="A114" s="412" t="s">
        <v>505</v>
      </c>
      <c r="B114" s="412" t="s">
        <v>145</v>
      </c>
      <c r="C114" s="372" t="s">
        <v>499</v>
      </c>
      <c r="D114" s="465">
        <v>0</v>
      </c>
      <c r="E114" s="465">
        <v>0</v>
      </c>
      <c r="F114" s="465">
        <v>0</v>
      </c>
      <c r="G114" s="465">
        <v>0</v>
      </c>
      <c r="H114" s="465">
        <v>0</v>
      </c>
      <c r="I114" s="465">
        <v>0</v>
      </c>
      <c r="J114" s="547"/>
      <c r="K114" s="547"/>
      <c r="L114" s="590">
        <f t="shared" si="9"/>
        <v>0</v>
      </c>
    </row>
    <row r="115" spans="1:12" x14ac:dyDescent="0.2">
      <c r="A115" s="412" t="s">
        <v>474</v>
      </c>
      <c r="B115" s="411" t="s">
        <v>201</v>
      </c>
      <c r="C115" s="372" t="s">
        <v>499</v>
      </c>
      <c r="D115" s="465">
        <v>0</v>
      </c>
      <c r="E115" s="465">
        <v>0</v>
      </c>
      <c r="F115" s="465">
        <v>0</v>
      </c>
      <c r="G115" s="465">
        <v>0</v>
      </c>
      <c r="H115" s="465">
        <v>0</v>
      </c>
      <c r="I115" s="465">
        <v>2</v>
      </c>
      <c r="J115" s="547"/>
      <c r="K115" s="547"/>
      <c r="L115" s="590">
        <f t="shared" si="9"/>
        <v>2</v>
      </c>
    </row>
    <row r="116" spans="1:12" ht="12.75" customHeight="1" x14ac:dyDescent="0.2">
      <c r="A116" s="411" t="s">
        <v>313</v>
      </c>
      <c r="B116" s="411" t="s">
        <v>185</v>
      </c>
      <c r="C116" s="372" t="s">
        <v>499</v>
      </c>
      <c r="D116" s="465">
        <v>0</v>
      </c>
      <c r="E116" s="465">
        <v>0</v>
      </c>
      <c r="F116" s="465">
        <v>0</v>
      </c>
      <c r="G116" s="465">
        <v>4</v>
      </c>
      <c r="H116" s="465">
        <v>0</v>
      </c>
      <c r="I116" s="465">
        <v>0</v>
      </c>
      <c r="J116" s="465"/>
      <c r="K116" s="465"/>
      <c r="L116" s="590">
        <f t="shared" si="9"/>
        <v>4</v>
      </c>
    </row>
    <row r="117" spans="1:12" ht="12.75" customHeight="1" x14ac:dyDescent="0.2">
      <c r="A117" s="411" t="s">
        <v>503</v>
      </c>
      <c r="B117" s="411" t="s">
        <v>59</v>
      </c>
      <c r="C117" s="372" t="s">
        <v>499</v>
      </c>
      <c r="D117" s="465">
        <v>0</v>
      </c>
      <c r="E117" s="465">
        <v>0</v>
      </c>
      <c r="F117" s="465">
        <v>0</v>
      </c>
      <c r="G117" s="465">
        <v>0</v>
      </c>
      <c r="H117" s="465">
        <v>1</v>
      </c>
      <c r="I117" s="465">
        <v>0</v>
      </c>
      <c r="J117" s="548"/>
      <c r="K117" s="548"/>
      <c r="L117" s="590">
        <f t="shared" si="9"/>
        <v>1</v>
      </c>
    </row>
    <row r="118" spans="1:12" ht="12.75" customHeight="1" x14ac:dyDescent="0.2">
      <c r="A118" s="412" t="s">
        <v>1011</v>
      </c>
      <c r="B118" s="684" t="s">
        <v>27</v>
      </c>
      <c r="C118" s="372" t="s">
        <v>499</v>
      </c>
      <c r="D118" s="465">
        <v>0</v>
      </c>
      <c r="E118" s="465">
        <v>0</v>
      </c>
      <c r="F118" s="465">
        <v>0</v>
      </c>
      <c r="G118" s="465">
        <v>0</v>
      </c>
      <c r="H118" s="465">
        <v>0</v>
      </c>
      <c r="I118" s="465">
        <v>7</v>
      </c>
      <c r="J118" s="547"/>
      <c r="K118" s="547"/>
      <c r="L118" s="590">
        <f t="shared" si="9"/>
        <v>7</v>
      </c>
    </row>
    <row r="119" spans="1:12" ht="12.75" customHeight="1" x14ac:dyDescent="0.2">
      <c r="A119" s="412"/>
      <c r="B119" s="684"/>
      <c r="C119" s="372" t="s">
        <v>499</v>
      </c>
      <c r="D119" s="465">
        <v>0</v>
      </c>
      <c r="E119" s="465">
        <v>0</v>
      </c>
      <c r="F119" s="465">
        <v>0</v>
      </c>
      <c r="G119" s="465">
        <v>0</v>
      </c>
      <c r="H119" s="465">
        <v>0</v>
      </c>
      <c r="I119" s="465">
        <v>0</v>
      </c>
      <c r="J119" s="465"/>
      <c r="K119" s="465"/>
      <c r="L119" s="590">
        <f t="shared" si="9"/>
        <v>0</v>
      </c>
    </row>
    <row r="120" spans="1:12" ht="12.75" customHeight="1" x14ac:dyDescent="0.2">
      <c r="A120" s="411"/>
      <c r="B120" s="411"/>
      <c r="C120" s="372" t="s">
        <v>499</v>
      </c>
      <c r="D120" s="465">
        <v>0</v>
      </c>
      <c r="E120" s="465">
        <v>0</v>
      </c>
      <c r="F120" s="465">
        <v>0</v>
      </c>
      <c r="G120" s="465">
        <v>0</v>
      </c>
      <c r="H120" s="465">
        <v>0</v>
      </c>
      <c r="I120" s="465">
        <v>0</v>
      </c>
      <c r="J120" s="465"/>
      <c r="K120" s="465"/>
      <c r="L120" s="590">
        <f t="shared" si="9"/>
        <v>0</v>
      </c>
    </row>
    <row r="121" spans="1:12" ht="12.75" customHeight="1" x14ac:dyDescent="0.2">
      <c r="A121" s="411"/>
      <c r="B121" s="411"/>
      <c r="C121" s="372" t="s">
        <v>499</v>
      </c>
      <c r="D121" s="465">
        <v>0</v>
      </c>
      <c r="E121" s="465">
        <v>0</v>
      </c>
      <c r="F121" s="465">
        <v>0</v>
      </c>
      <c r="G121" s="465">
        <v>0</v>
      </c>
      <c r="H121" s="465">
        <v>0</v>
      </c>
      <c r="I121" s="465">
        <v>0</v>
      </c>
      <c r="J121" s="465"/>
      <c r="K121" s="465"/>
      <c r="L121" s="590">
        <f t="shared" si="9"/>
        <v>0</v>
      </c>
    </row>
    <row r="122" spans="1:12" ht="12.75" customHeight="1" x14ac:dyDescent="0.2">
      <c r="A122" s="680" t="s">
        <v>671</v>
      </c>
      <c r="B122" s="680" t="s">
        <v>31</v>
      </c>
      <c r="C122" s="372" t="s">
        <v>63</v>
      </c>
      <c r="D122" s="465">
        <v>0</v>
      </c>
      <c r="E122" s="465">
        <v>0</v>
      </c>
      <c r="F122" s="465">
        <v>5</v>
      </c>
      <c r="G122" s="465">
        <v>3</v>
      </c>
      <c r="H122" s="465">
        <v>0</v>
      </c>
      <c r="I122" s="465">
        <v>4</v>
      </c>
      <c r="J122" s="547"/>
      <c r="K122" s="547"/>
      <c r="L122" s="590">
        <f t="shared" ref="L122:L144" si="10">SUM(C122:K122)</f>
        <v>12</v>
      </c>
    </row>
    <row r="123" spans="1:12" ht="12.75" customHeight="1" x14ac:dyDescent="0.2">
      <c r="A123" s="412" t="s">
        <v>464</v>
      </c>
      <c r="B123" s="684" t="s">
        <v>27</v>
      </c>
      <c r="C123" s="372" t="s">
        <v>63</v>
      </c>
      <c r="D123" s="465">
        <v>1</v>
      </c>
      <c r="E123" s="465">
        <v>7</v>
      </c>
      <c r="F123" s="465">
        <v>13</v>
      </c>
      <c r="G123" s="465">
        <v>5</v>
      </c>
      <c r="H123" s="465">
        <v>18</v>
      </c>
      <c r="I123" s="465">
        <v>10</v>
      </c>
      <c r="J123" s="547"/>
      <c r="K123" s="547"/>
      <c r="L123" s="590">
        <f t="shared" si="10"/>
        <v>54</v>
      </c>
    </row>
    <row r="124" spans="1:12" ht="12.75" customHeight="1" x14ac:dyDescent="0.2">
      <c r="A124" s="412" t="s">
        <v>309</v>
      </c>
      <c r="B124" s="684" t="s">
        <v>719</v>
      </c>
      <c r="C124" s="372" t="s">
        <v>63</v>
      </c>
      <c r="D124" s="465">
        <v>6</v>
      </c>
      <c r="E124" s="465">
        <v>0</v>
      </c>
      <c r="F124" s="465">
        <v>0</v>
      </c>
      <c r="G124" s="465">
        <v>6</v>
      </c>
      <c r="H124" s="465">
        <v>0</v>
      </c>
      <c r="I124" s="465">
        <v>0</v>
      </c>
      <c r="J124" s="465"/>
      <c r="K124" s="465"/>
      <c r="L124" s="590">
        <f t="shared" si="10"/>
        <v>12</v>
      </c>
    </row>
    <row r="125" spans="1:12" ht="12.75" customHeight="1" x14ac:dyDescent="0.2">
      <c r="A125" s="681" t="s">
        <v>316</v>
      </c>
      <c r="B125" s="681" t="s">
        <v>214</v>
      </c>
      <c r="C125" s="372" t="s">
        <v>63</v>
      </c>
      <c r="D125" s="465">
        <v>0</v>
      </c>
      <c r="E125" s="465">
        <v>0</v>
      </c>
      <c r="F125" s="465">
        <v>0</v>
      </c>
      <c r="G125" s="465">
        <v>0</v>
      </c>
      <c r="H125" s="465">
        <v>9</v>
      </c>
      <c r="I125" s="465">
        <v>1</v>
      </c>
      <c r="J125" s="465"/>
      <c r="K125" s="465"/>
      <c r="L125" s="590">
        <f t="shared" si="10"/>
        <v>10</v>
      </c>
    </row>
    <row r="126" spans="1:12" ht="12.75" customHeight="1" x14ac:dyDescent="0.2">
      <c r="A126" s="411" t="s">
        <v>419</v>
      </c>
      <c r="B126" s="411" t="s">
        <v>27</v>
      </c>
      <c r="C126" s="372" t="s">
        <v>63</v>
      </c>
      <c r="D126" s="465">
        <v>8</v>
      </c>
      <c r="E126" s="465">
        <v>17</v>
      </c>
      <c r="F126" s="465">
        <v>22</v>
      </c>
      <c r="G126" s="465">
        <v>8</v>
      </c>
      <c r="H126" s="465">
        <v>0</v>
      </c>
      <c r="I126" s="465">
        <v>12</v>
      </c>
      <c r="J126" s="465"/>
      <c r="K126" s="465"/>
      <c r="L126" s="590">
        <f t="shared" si="10"/>
        <v>67</v>
      </c>
    </row>
    <row r="127" spans="1:12" ht="12.75" customHeight="1" x14ac:dyDescent="0.2">
      <c r="A127" s="474" t="s">
        <v>419</v>
      </c>
      <c r="B127" s="498" t="s">
        <v>46</v>
      </c>
      <c r="C127" s="372" t="s">
        <v>63</v>
      </c>
      <c r="D127" s="465">
        <v>3</v>
      </c>
      <c r="E127" s="465">
        <v>0</v>
      </c>
      <c r="F127" s="465">
        <v>0</v>
      </c>
      <c r="G127" s="465">
        <v>1</v>
      </c>
      <c r="H127" s="465">
        <v>0</v>
      </c>
      <c r="I127" s="465">
        <v>0</v>
      </c>
      <c r="J127" s="465"/>
      <c r="K127" s="465"/>
      <c r="L127" s="590">
        <f t="shared" si="10"/>
        <v>4</v>
      </c>
    </row>
    <row r="128" spans="1:12" ht="12.75" customHeight="1" x14ac:dyDescent="0.2">
      <c r="A128" s="411" t="s">
        <v>639</v>
      </c>
      <c r="B128" s="411" t="s">
        <v>640</v>
      </c>
      <c r="C128" s="372" t="s">
        <v>63</v>
      </c>
      <c r="D128" s="465">
        <v>0</v>
      </c>
      <c r="E128" s="465">
        <v>5</v>
      </c>
      <c r="F128" s="465">
        <v>8</v>
      </c>
      <c r="G128" s="465">
        <v>6</v>
      </c>
      <c r="H128" s="465">
        <v>0</v>
      </c>
      <c r="I128" s="465">
        <v>9</v>
      </c>
      <c r="J128" s="465"/>
      <c r="K128" s="465"/>
      <c r="L128" s="590">
        <f t="shared" si="10"/>
        <v>28</v>
      </c>
    </row>
    <row r="129" spans="1:12" ht="12.75" customHeight="1" x14ac:dyDescent="0.2">
      <c r="A129" s="686" t="s">
        <v>711</v>
      </c>
      <c r="B129" s="686" t="s">
        <v>712</v>
      </c>
      <c r="C129" s="372" t="s">
        <v>63</v>
      </c>
      <c r="D129" s="465">
        <v>0</v>
      </c>
      <c r="E129" s="465">
        <v>11</v>
      </c>
      <c r="F129" s="465">
        <v>0</v>
      </c>
      <c r="G129" s="465">
        <v>4</v>
      </c>
      <c r="H129" s="465">
        <v>0</v>
      </c>
      <c r="I129" s="465">
        <v>10</v>
      </c>
      <c r="J129" s="465"/>
      <c r="K129" s="465"/>
      <c r="L129" s="590">
        <f t="shared" si="10"/>
        <v>25</v>
      </c>
    </row>
    <row r="130" spans="1:12" ht="12.75" customHeight="1" x14ac:dyDescent="0.2">
      <c r="A130" s="687" t="s">
        <v>716</v>
      </c>
      <c r="B130" s="687" t="s">
        <v>717</v>
      </c>
      <c r="C130" s="372" t="s">
        <v>63</v>
      </c>
      <c r="D130" s="465">
        <v>0</v>
      </c>
      <c r="E130" s="465">
        <v>0</v>
      </c>
      <c r="F130" s="465">
        <v>0</v>
      </c>
      <c r="G130" s="465">
        <v>0</v>
      </c>
      <c r="H130" s="465">
        <v>0</v>
      </c>
      <c r="I130" s="465">
        <v>0</v>
      </c>
      <c r="J130" s="465"/>
      <c r="K130" s="465"/>
      <c r="L130" s="590">
        <f t="shared" si="10"/>
        <v>0</v>
      </c>
    </row>
    <row r="131" spans="1:12" ht="12.75" customHeight="1" x14ac:dyDescent="0.2">
      <c r="A131" s="686" t="s">
        <v>713</v>
      </c>
      <c r="B131" s="686" t="s">
        <v>67</v>
      </c>
      <c r="C131" s="372" t="s">
        <v>63</v>
      </c>
      <c r="D131" s="465">
        <v>0</v>
      </c>
      <c r="E131" s="465">
        <v>2</v>
      </c>
      <c r="F131" s="465">
        <v>0</v>
      </c>
      <c r="G131" s="465">
        <v>6</v>
      </c>
      <c r="H131" s="465">
        <v>0</v>
      </c>
      <c r="I131" s="465">
        <v>15</v>
      </c>
      <c r="J131" s="465"/>
      <c r="K131" s="465"/>
      <c r="L131" s="590">
        <f t="shared" si="10"/>
        <v>23</v>
      </c>
    </row>
    <row r="132" spans="1:12" ht="12.75" customHeight="1" x14ac:dyDescent="0.2">
      <c r="A132" s="412" t="s">
        <v>462</v>
      </c>
      <c r="B132" s="684" t="s">
        <v>101</v>
      </c>
      <c r="C132" s="372" t="s">
        <v>63</v>
      </c>
      <c r="D132" s="465">
        <v>4</v>
      </c>
      <c r="E132" s="465">
        <v>0</v>
      </c>
      <c r="F132" s="465">
        <v>0</v>
      </c>
      <c r="G132" s="465">
        <v>4</v>
      </c>
      <c r="H132" s="465">
        <v>0</v>
      </c>
      <c r="I132" s="465">
        <v>0</v>
      </c>
      <c r="J132" s="465"/>
      <c r="K132" s="465"/>
      <c r="L132" s="590">
        <f t="shared" si="10"/>
        <v>8</v>
      </c>
    </row>
    <row r="133" spans="1:12" ht="12.75" customHeight="1" x14ac:dyDescent="0.2">
      <c r="A133" s="681" t="s">
        <v>718</v>
      </c>
      <c r="B133" s="681" t="s">
        <v>675</v>
      </c>
      <c r="C133" s="372" t="s">
        <v>63</v>
      </c>
      <c r="D133" s="465">
        <v>0</v>
      </c>
      <c r="E133" s="465">
        <v>0</v>
      </c>
      <c r="F133" s="465">
        <v>0</v>
      </c>
      <c r="G133" s="465">
        <v>0</v>
      </c>
      <c r="H133" s="465">
        <v>0</v>
      </c>
      <c r="I133" s="465">
        <v>0</v>
      </c>
      <c r="J133" s="465"/>
      <c r="K133" s="465"/>
      <c r="L133" s="590">
        <f t="shared" si="10"/>
        <v>0</v>
      </c>
    </row>
    <row r="134" spans="1:12" ht="12.75" customHeight="1" x14ac:dyDescent="0.2">
      <c r="A134" s="688" t="s">
        <v>304</v>
      </c>
      <c r="B134" s="688" t="s">
        <v>206</v>
      </c>
      <c r="C134" s="372" t="s">
        <v>63</v>
      </c>
      <c r="D134" s="465">
        <v>0</v>
      </c>
      <c r="E134" s="465">
        <v>1</v>
      </c>
      <c r="F134" s="465">
        <v>2</v>
      </c>
      <c r="G134" s="465">
        <v>0</v>
      </c>
      <c r="H134" s="465">
        <v>3</v>
      </c>
      <c r="I134" s="465">
        <v>0</v>
      </c>
      <c r="J134" s="465"/>
      <c r="K134" s="465"/>
      <c r="L134" s="590">
        <f t="shared" si="10"/>
        <v>6</v>
      </c>
    </row>
    <row r="135" spans="1:12" ht="12.75" customHeight="1" x14ac:dyDescent="0.2">
      <c r="A135" s="681" t="s">
        <v>720</v>
      </c>
      <c r="B135" s="681" t="s">
        <v>27</v>
      </c>
      <c r="C135" s="372" t="s">
        <v>63</v>
      </c>
      <c r="D135" s="465">
        <v>0</v>
      </c>
      <c r="E135" s="465">
        <v>0</v>
      </c>
      <c r="F135" s="465">
        <v>0</v>
      </c>
      <c r="G135" s="465">
        <v>0</v>
      </c>
      <c r="H135" s="465">
        <v>0</v>
      </c>
      <c r="I135" s="465">
        <v>0</v>
      </c>
      <c r="J135" s="465"/>
      <c r="K135" s="465"/>
      <c r="L135" s="590">
        <f t="shared" si="10"/>
        <v>0</v>
      </c>
    </row>
    <row r="136" spans="1:12" ht="12.75" customHeight="1" x14ac:dyDescent="0.2">
      <c r="A136" s="412" t="s">
        <v>463</v>
      </c>
      <c r="B136" s="412" t="s">
        <v>97</v>
      </c>
      <c r="C136" s="372" t="s">
        <v>63</v>
      </c>
      <c r="D136" s="465">
        <v>0</v>
      </c>
      <c r="E136" s="465">
        <v>0</v>
      </c>
      <c r="F136" s="465">
        <v>0</v>
      </c>
      <c r="G136" s="465">
        <v>0</v>
      </c>
      <c r="H136" s="465">
        <v>0</v>
      </c>
      <c r="I136" s="465">
        <v>0</v>
      </c>
      <c r="J136" s="465"/>
      <c r="K136" s="465"/>
      <c r="L136" s="590">
        <f t="shared" si="10"/>
        <v>0</v>
      </c>
    </row>
    <row r="137" spans="1:12" ht="12.75" customHeight="1" x14ac:dyDescent="0.2">
      <c r="A137" s="412" t="s">
        <v>714</v>
      </c>
      <c r="B137" s="412" t="s">
        <v>715</v>
      </c>
      <c r="C137" s="372" t="s">
        <v>63</v>
      </c>
      <c r="D137" s="465">
        <v>0</v>
      </c>
      <c r="E137" s="465">
        <v>1</v>
      </c>
      <c r="F137" s="465">
        <v>0</v>
      </c>
      <c r="G137" s="465">
        <v>0</v>
      </c>
      <c r="H137" s="465">
        <v>0</v>
      </c>
      <c r="I137" s="465">
        <v>0</v>
      </c>
      <c r="J137" s="465"/>
      <c r="K137" s="465"/>
      <c r="L137" s="590">
        <f t="shared" si="10"/>
        <v>1</v>
      </c>
    </row>
    <row r="138" spans="1:12" ht="12.75" customHeight="1" x14ac:dyDescent="0.2">
      <c r="A138" s="681" t="s">
        <v>714</v>
      </c>
      <c r="B138" s="681" t="s">
        <v>715</v>
      </c>
      <c r="C138" s="372" t="s">
        <v>63</v>
      </c>
      <c r="D138" s="465">
        <v>0</v>
      </c>
      <c r="E138" s="465">
        <v>0</v>
      </c>
      <c r="F138" s="465">
        <v>0</v>
      </c>
      <c r="G138" s="465">
        <v>0</v>
      </c>
      <c r="H138" s="465">
        <v>0</v>
      </c>
      <c r="I138" s="465">
        <v>0</v>
      </c>
      <c r="J138" s="465"/>
      <c r="K138" s="465"/>
      <c r="L138" s="590">
        <f t="shared" si="10"/>
        <v>0</v>
      </c>
    </row>
    <row r="139" spans="1:12" ht="12.75" customHeight="1" x14ac:dyDescent="0.2">
      <c r="A139" s="681" t="s">
        <v>827</v>
      </c>
      <c r="B139" s="681" t="s">
        <v>497</v>
      </c>
      <c r="C139" s="372" t="s">
        <v>63</v>
      </c>
      <c r="D139" s="465">
        <v>0</v>
      </c>
      <c r="E139" s="465">
        <v>0</v>
      </c>
      <c r="F139" s="465">
        <v>1</v>
      </c>
      <c r="G139" s="465">
        <v>0</v>
      </c>
      <c r="H139" s="465">
        <v>0</v>
      </c>
      <c r="I139" s="465">
        <v>0</v>
      </c>
      <c r="J139" s="465"/>
      <c r="K139" s="465"/>
      <c r="L139" s="590">
        <f t="shared" si="10"/>
        <v>1</v>
      </c>
    </row>
    <row r="140" spans="1:12" x14ac:dyDescent="0.2">
      <c r="A140" s="681" t="s">
        <v>313</v>
      </c>
      <c r="B140" s="681" t="s">
        <v>185</v>
      </c>
      <c r="C140" s="372" t="s">
        <v>63</v>
      </c>
      <c r="D140" s="465">
        <v>0</v>
      </c>
      <c r="E140" s="465">
        <v>0</v>
      </c>
      <c r="F140" s="465">
        <v>0</v>
      </c>
      <c r="G140" s="465">
        <v>0</v>
      </c>
      <c r="H140" s="465">
        <v>0</v>
      </c>
      <c r="I140" s="465">
        <v>3</v>
      </c>
      <c r="J140" s="465"/>
      <c r="K140" s="465"/>
      <c r="L140" s="590">
        <f t="shared" si="10"/>
        <v>3</v>
      </c>
    </row>
    <row r="141" spans="1:12" x14ac:dyDescent="0.2">
      <c r="A141" s="681"/>
      <c r="B141" s="681"/>
      <c r="C141" s="372" t="s">
        <v>63</v>
      </c>
      <c r="D141" s="465">
        <v>0</v>
      </c>
      <c r="E141" s="465">
        <v>0</v>
      </c>
      <c r="F141" s="465">
        <v>0</v>
      </c>
      <c r="G141" s="465">
        <v>0</v>
      </c>
      <c r="H141" s="465">
        <v>0</v>
      </c>
      <c r="I141" s="465">
        <v>0</v>
      </c>
      <c r="J141" s="547"/>
      <c r="K141" s="547"/>
      <c r="L141" s="590">
        <f t="shared" si="10"/>
        <v>0</v>
      </c>
    </row>
    <row r="142" spans="1:12" x14ac:dyDescent="0.2">
      <c r="A142" s="681"/>
      <c r="B142" s="681"/>
      <c r="C142" s="372" t="s">
        <v>63</v>
      </c>
      <c r="D142" s="465">
        <v>0</v>
      </c>
      <c r="E142" s="465">
        <v>0</v>
      </c>
      <c r="F142" s="465">
        <v>0</v>
      </c>
      <c r="G142" s="465">
        <v>0</v>
      </c>
      <c r="H142" s="465">
        <v>0</v>
      </c>
      <c r="I142" s="465">
        <v>0</v>
      </c>
      <c r="J142" s="465"/>
      <c r="K142" s="465"/>
      <c r="L142" s="590">
        <f t="shared" si="10"/>
        <v>0</v>
      </c>
    </row>
    <row r="143" spans="1:12" x14ac:dyDescent="0.2">
      <c r="A143" s="681"/>
      <c r="B143" s="681"/>
      <c r="C143" s="372" t="s">
        <v>63</v>
      </c>
      <c r="D143" s="465">
        <v>0</v>
      </c>
      <c r="E143" s="465">
        <v>0</v>
      </c>
      <c r="F143" s="465">
        <v>0</v>
      </c>
      <c r="G143" s="465">
        <v>0</v>
      </c>
      <c r="H143" s="465">
        <v>0</v>
      </c>
      <c r="I143" s="465">
        <v>0</v>
      </c>
      <c r="J143" s="465"/>
      <c r="K143" s="465"/>
      <c r="L143" s="590">
        <f t="shared" si="10"/>
        <v>0</v>
      </c>
    </row>
    <row r="144" spans="1:12" x14ac:dyDescent="0.2">
      <c r="A144" s="681"/>
      <c r="B144" s="681"/>
      <c r="C144" s="465"/>
      <c r="D144" s="465">
        <v>0</v>
      </c>
      <c r="E144" s="465">
        <f>SUM(E47:E68)</f>
        <v>83</v>
      </c>
      <c r="F144" s="465">
        <v>0</v>
      </c>
      <c r="G144" s="465">
        <v>0</v>
      </c>
      <c r="H144" s="465">
        <v>0</v>
      </c>
      <c r="I144" s="465">
        <v>0</v>
      </c>
      <c r="J144" s="465"/>
      <c r="K144" s="465"/>
      <c r="L144" s="590">
        <f t="shared" si="10"/>
        <v>83</v>
      </c>
    </row>
    <row r="145" spans="1:12" x14ac:dyDescent="0.2">
      <c r="A145" s="681"/>
      <c r="B145" s="681"/>
      <c r="C145" s="465"/>
      <c r="D145" s="465">
        <v>0</v>
      </c>
      <c r="E145" s="465">
        <v>0</v>
      </c>
      <c r="F145" s="465">
        <v>0</v>
      </c>
      <c r="G145" s="465">
        <v>0</v>
      </c>
      <c r="H145" s="465">
        <v>0</v>
      </c>
      <c r="I145" s="465">
        <v>0</v>
      </c>
      <c r="J145" s="547"/>
      <c r="K145" s="547"/>
      <c r="L145" s="590">
        <f t="shared" ref="L145:L153" si="11">SUM(C145:K145)</f>
        <v>0</v>
      </c>
    </row>
    <row r="146" spans="1:12" x14ac:dyDescent="0.2">
      <c r="A146" s="681"/>
      <c r="B146" s="681"/>
      <c r="C146" s="465"/>
      <c r="D146" s="465">
        <v>0</v>
      </c>
      <c r="E146" s="465">
        <v>0</v>
      </c>
      <c r="F146" s="465">
        <v>0</v>
      </c>
      <c r="G146" s="465">
        <v>0</v>
      </c>
      <c r="H146" s="465">
        <v>0</v>
      </c>
      <c r="I146" s="465">
        <v>0</v>
      </c>
      <c r="J146" s="547"/>
      <c r="K146" s="547"/>
      <c r="L146" s="590">
        <f t="shared" si="11"/>
        <v>0</v>
      </c>
    </row>
    <row r="147" spans="1:12" x14ac:dyDescent="0.2">
      <c r="A147" s="681"/>
      <c r="B147" s="681"/>
      <c r="C147" s="465"/>
      <c r="D147" s="465">
        <v>0</v>
      </c>
      <c r="E147" s="465">
        <v>0</v>
      </c>
      <c r="F147" s="465">
        <v>0</v>
      </c>
      <c r="G147" s="465">
        <v>0</v>
      </c>
      <c r="H147" s="465">
        <v>0</v>
      </c>
      <c r="I147" s="465">
        <v>0</v>
      </c>
      <c r="J147" s="465"/>
      <c r="K147" s="465"/>
      <c r="L147" s="590">
        <f t="shared" si="11"/>
        <v>0</v>
      </c>
    </row>
    <row r="148" spans="1:12" x14ac:dyDescent="0.2">
      <c r="A148" s="680"/>
      <c r="B148" s="680"/>
      <c r="C148" s="465"/>
      <c r="D148" s="465">
        <v>0</v>
      </c>
      <c r="E148" s="465">
        <v>0</v>
      </c>
      <c r="F148" s="465">
        <v>0</v>
      </c>
      <c r="G148" s="465">
        <v>0</v>
      </c>
      <c r="H148" s="465">
        <v>0</v>
      </c>
      <c r="I148" s="465">
        <v>0</v>
      </c>
      <c r="J148" s="547"/>
      <c r="K148" s="547"/>
      <c r="L148" s="590">
        <f t="shared" si="11"/>
        <v>0</v>
      </c>
    </row>
    <row r="149" spans="1:12" x14ac:dyDescent="0.2">
      <c r="A149" s="680"/>
      <c r="B149" s="680"/>
      <c r="C149" s="465"/>
      <c r="D149" s="465">
        <v>0</v>
      </c>
      <c r="E149" s="465">
        <v>0</v>
      </c>
      <c r="F149" s="465">
        <v>0</v>
      </c>
      <c r="G149" s="465">
        <v>0</v>
      </c>
      <c r="H149" s="465">
        <v>0</v>
      </c>
      <c r="I149" s="465">
        <v>0</v>
      </c>
      <c r="J149" s="547"/>
      <c r="K149" s="547"/>
      <c r="L149" s="590">
        <f t="shared" si="11"/>
        <v>0</v>
      </c>
    </row>
    <row r="150" spans="1:12" x14ac:dyDescent="0.2">
      <c r="A150" s="681"/>
      <c r="B150" s="681"/>
      <c r="C150" s="465"/>
      <c r="D150" s="465">
        <v>0</v>
      </c>
      <c r="E150" s="465">
        <v>0</v>
      </c>
      <c r="F150" s="465">
        <v>0</v>
      </c>
      <c r="G150" s="465">
        <v>0</v>
      </c>
      <c r="H150" s="465">
        <v>0</v>
      </c>
      <c r="I150" s="465">
        <v>0</v>
      </c>
      <c r="J150" s="548"/>
      <c r="K150" s="548"/>
      <c r="L150" s="590">
        <f t="shared" si="11"/>
        <v>0</v>
      </c>
    </row>
    <row r="151" spans="1:12" x14ac:dyDescent="0.2">
      <c r="A151" s="680"/>
      <c r="B151" s="680"/>
      <c r="C151" s="465"/>
      <c r="D151" s="465">
        <v>0</v>
      </c>
      <c r="E151" s="465">
        <v>0</v>
      </c>
      <c r="F151" s="465">
        <v>0</v>
      </c>
      <c r="G151" s="465">
        <v>0</v>
      </c>
      <c r="H151" s="465">
        <v>0</v>
      </c>
      <c r="I151" s="465">
        <v>0</v>
      </c>
      <c r="J151" s="547"/>
      <c r="K151" s="547"/>
      <c r="L151" s="590">
        <f t="shared" si="11"/>
        <v>0</v>
      </c>
    </row>
    <row r="152" spans="1:12" x14ac:dyDescent="0.2">
      <c r="A152" s="680"/>
      <c r="B152" s="680"/>
      <c r="C152" s="465"/>
      <c r="D152" s="465">
        <v>0</v>
      </c>
      <c r="E152" s="465">
        <v>0</v>
      </c>
      <c r="F152" s="465">
        <v>0</v>
      </c>
      <c r="G152" s="465">
        <v>0</v>
      </c>
      <c r="H152" s="465">
        <v>0</v>
      </c>
      <c r="I152" s="465">
        <v>0</v>
      </c>
      <c r="J152" s="547"/>
      <c r="K152" s="547"/>
      <c r="L152" s="590">
        <f t="shared" si="11"/>
        <v>0</v>
      </c>
    </row>
    <row r="153" spans="1:12" x14ac:dyDescent="0.2">
      <c r="A153" s="681"/>
      <c r="B153" s="681"/>
      <c r="C153" s="465"/>
      <c r="D153" s="465">
        <v>0</v>
      </c>
      <c r="E153" s="465">
        <v>0</v>
      </c>
      <c r="F153" s="465">
        <v>0</v>
      </c>
      <c r="G153" s="465">
        <v>0</v>
      </c>
      <c r="H153" s="465">
        <v>0</v>
      </c>
      <c r="I153" s="465">
        <v>0</v>
      </c>
      <c r="J153" s="465"/>
      <c r="K153" s="465"/>
      <c r="L153" s="590">
        <f t="shared" si="11"/>
        <v>0</v>
      </c>
    </row>
  </sheetData>
  <protectedRanges>
    <protectedRange sqref="A140:B144" name="Oblast2_2_1"/>
    <protectedRange sqref="A94" name="Oblast2_2"/>
    <protectedRange sqref="A44:A45" name="Oblast2"/>
  </protectedRanges>
  <sortState ref="A124:O141">
    <sortCondition ref="A124"/>
  </sortState>
  <mergeCells count="4">
    <mergeCell ref="A4:A5"/>
    <mergeCell ref="B4:B5"/>
    <mergeCell ref="C4:C5"/>
    <mergeCell ref="D4:L4"/>
  </mergeCells>
  <phoneticPr fontId="0" type="noConversion"/>
  <pageMargins left="0.78740157499999996" right="0.78740157499999996" top="0.984251969" bottom="0.984251969" header="0.4921259845" footer="0.4921259845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8"/>
  <sheetViews>
    <sheetView zoomScale="115" zoomScaleNormal="115" workbookViewId="0">
      <selection activeCell="A27" sqref="A27"/>
    </sheetView>
  </sheetViews>
  <sheetFormatPr defaultColWidth="9.140625" defaultRowHeight="12" x14ac:dyDescent="0.2"/>
  <cols>
    <col min="1" max="1" width="16.140625" style="510" customWidth="1"/>
    <col min="2" max="2" width="9.140625" style="510"/>
    <col min="3" max="3" width="7.28515625" style="451" customWidth="1"/>
    <col min="4" max="9" width="5.5703125" style="451" customWidth="1"/>
    <col min="10" max="11" width="5.5703125" style="451" hidden="1" customWidth="1"/>
    <col min="12" max="12" width="6.85546875" style="604" customWidth="1"/>
    <col min="13" max="13" width="4.85546875" style="541" customWidth="1"/>
    <col min="14" max="14" width="9.85546875" style="451" customWidth="1"/>
    <col min="15" max="18" width="5" style="451" customWidth="1"/>
    <col min="19" max="16384" width="9.140625" style="451"/>
  </cols>
  <sheetData>
    <row r="1" spans="1:14" ht="12.75" customHeight="1" thickBot="1" x14ac:dyDescent="0.25">
      <c r="A1" s="447"/>
      <c r="B1" s="448" t="s">
        <v>365</v>
      </c>
      <c r="C1" s="449"/>
      <c r="D1" s="449"/>
      <c r="E1" s="449"/>
      <c r="F1" s="449"/>
      <c r="G1" s="449"/>
      <c r="H1" s="449"/>
      <c r="I1" s="449"/>
      <c r="J1" s="449"/>
      <c r="K1" s="449"/>
      <c r="M1" s="1759" t="s">
        <v>189</v>
      </c>
    </row>
    <row r="2" spans="1:14" ht="13.5" customHeight="1" thickBot="1" x14ac:dyDescent="0.25">
      <c r="A2" s="582" t="s">
        <v>137</v>
      </c>
      <c r="B2" s="453"/>
      <c r="C2" s="449"/>
      <c r="D2" s="449"/>
      <c r="E2" s="449"/>
      <c r="F2" s="449"/>
      <c r="G2" s="449"/>
      <c r="H2" s="449"/>
      <c r="I2" s="449"/>
      <c r="J2" s="449"/>
      <c r="K2" s="449"/>
      <c r="M2" s="1759"/>
    </row>
    <row r="3" spans="1:14" ht="11.25" customHeight="1" x14ac:dyDescent="0.2">
      <c r="A3" s="1750" t="s">
        <v>23</v>
      </c>
      <c r="B3" s="1750" t="s">
        <v>24</v>
      </c>
      <c r="C3" s="1752" t="s">
        <v>3</v>
      </c>
      <c r="D3" s="583" t="s">
        <v>140</v>
      </c>
      <c r="E3" s="584"/>
      <c r="F3" s="584"/>
      <c r="G3" s="584"/>
      <c r="H3" s="584"/>
      <c r="I3" s="584"/>
      <c r="J3" s="584"/>
      <c r="K3" s="584"/>
      <c r="L3" s="692"/>
      <c r="M3" s="1759"/>
      <c r="N3" s="1757" t="s">
        <v>253</v>
      </c>
    </row>
    <row r="4" spans="1:14" ht="11.25" customHeight="1" thickBot="1" x14ac:dyDescent="0.25">
      <c r="A4" s="1751"/>
      <c r="B4" s="1751"/>
      <c r="C4" s="1753"/>
      <c r="D4" s="460" t="s">
        <v>33</v>
      </c>
      <c r="E4" s="461" t="s">
        <v>34</v>
      </c>
      <c r="F4" s="460" t="s">
        <v>35</v>
      </c>
      <c r="G4" s="460" t="s">
        <v>36</v>
      </c>
      <c r="H4" s="460" t="s">
        <v>37</v>
      </c>
      <c r="I4" s="460" t="s">
        <v>985</v>
      </c>
      <c r="J4" s="460" t="s">
        <v>55</v>
      </c>
      <c r="K4" s="460" t="s">
        <v>56</v>
      </c>
      <c r="L4" s="691" t="s">
        <v>19</v>
      </c>
      <c r="M4" s="1759"/>
      <c r="N4" s="1758"/>
    </row>
    <row r="5" spans="1:14" ht="11.25" customHeight="1" x14ac:dyDescent="0.2">
      <c r="A5" s="486" t="s">
        <v>399</v>
      </c>
      <c r="B5" s="508" t="s">
        <v>96</v>
      </c>
      <c r="C5" s="465" t="s">
        <v>32</v>
      </c>
      <c r="D5" s="548">
        <v>42.5</v>
      </c>
      <c r="E5" s="548">
        <v>39.5</v>
      </c>
      <c r="F5" s="465">
        <v>36.5</v>
      </c>
      <c r="G5" s="548">
        <v>41</v>
      </c>
      <c r="H5" s="465">
        <v>43</v>
      </c>
      <c r="I5" s="466">
        <v>28</v>
      </c>
      <c r="J5" s="466"/>
      <c r="K5" s="466"/>
      <c r="L5" s="691">
        <f t="shared" ref="L5" si="0">SUM(D5:K5)</f>
        <v>230.5</v>
      </c>
      <c r="M5" s="541">
        <v>6</v>
      </c>
      <c r="N5" s="586">
        <f t="shared" ref="N5:N27" si="1">+L5/M5</f>
        <v>38.416666666666664</v>
      </c>
    </row>
    <row r="6" spans="1:14" ht="11.25" customHeight="1" x14ac:dyDescent="0.2">
      <c r="A6" s="487" t="s">
        <v>558</v>
      </c>
      <c r="B6" s="487" t="s">
        <v>138</v>
      </c>
      <c r="C6" s="465" t="s">
        <v>45</v>
      </c>
      <c r="D6" s="548">
        <v>42</v>
      </c>
      <c r="E6" s="548">
        <v>37.5</v>
      </c>
      <c r="F6" s="465">
        <v>41.5</v>
      </c>
      <c r="G6" s="548">
        <v>40.5</v>
      </c>
      <c r="H6" s="465">
        <v>0</v>
      </c>
      <c r="I6" s="466">
        <v>25.5</v>
      </c>
      <c r="J6" s="466"/>
      <c r="K6" s="466"/>
      <c r="L6" s="691">
        <f t="shared" ref="L6:L27" si="2">SUM(D6:K6)</f>
        <v>187</v>
      </c>
      <c r="M6" s="541">
        <v>5</v>
      </c>
      <c r="N6" s="586">
        <f t="shared" si="1"/>
        <v>37.4</v>
      </c>
    </row>
    <row r="7" spans="1:14" ht="11.25" customHeight="1" x14ac:dyDescent="0.2">
      <c r="A7" s="498" t="s">
        <v>419</v>
      </c>
      <c r="B7" s="535" t="s">
        <v>46</v>
      </c>
      <c r="C7" s="465" t="s">
        <v>63</v>
      </c>
      <c r="D7" s="465">
        <v>29.5</v>
      </c>
      <c r="E7" s="465">
        <v>41.5</v>
      </c>
      <c r="F7" s="465">
        <v>41</v>
      </c>
      <c r="G7" s="465">
        <v>36.5</v>
      </c>
      <c r="H7" s="465">
        <v>0</v>
      </c>
      <c r="I7" s="466">
        <v>27</v>
      </c>
      <c r="J7" s="466"/>
      <c r="K7" s="466"/>
      <c r="L7" s="691">
        <f t="shared" si="2"/>
        <v>175.5</v>
      </c>
      <c r="M7" s="541">
        <v>5</v>
      </c>
      <c r="N7" s="586">
        <f t="shared" si="1"/>
        <v>35.1</v>
      </c>
    </row>
    <row r="8" spans="1:14" ht="11.25" customHeight="1" x14ac:dyDescent="0.2">
      <c r="A8" s="486" t="s">
        <v>574</v>
      </c>
      <c r="B8" s="486" t="s">
        <v>147</v>
      </c>
      <c r="C8" s="465" t="s">
        <v>215</v>
      </c>
      <c r="D8" s="548">
        <v>34.5</v>
      </c>
      <c r="E8" s="548">
        <v>39.5</v>
      </c>
      <c r="F8" s="548">
        <v>34</v>
      </c>
      <c r="G8" s="465">
        <v>36</v>
      </c>
      <c r="H8" s="548">
        <v>0</v>
      </c>
      <c r="I8" s="466">
        <v>0</v>
      </c>
      <c r="J8" s="466"/>
      <c r="K8" s="466"/>
      <c r="L8" s="691">
        <f t="shared" si="2"/>
        <v>144</v>
      </c>
      <c r="M8" s="541">
        <v>5</v>
      </c>
      <c r="N8" s="586">
        <f t="shared" si="1"/>
        <v>28.8</v>
      </c>
    </row>
    <row r="9" spans="1:14" ht="11.25" customHeight="1" x14ac:dyDescent="0.2">
      <c r="A9" s="487" t="s">
        <v>593</v>
      </c>
      <c r="B9" s="487" t="s">
        <v>98</v>
      </c>
      <c r="C9" s="603" t="s">
        <v>273</v>
      </c>
      <c r="D9" s="465">
        <v>9.5</v>
      </c>
      <c r="E9" s="465">
        <v>40.5</v>
      </c>
      <c r="F9" s="465">
        <v>36.5</v>
      </c>
      <c r="G9" s="465">
        <v>0</v>
      </c>
      <c r="H9" s="465">
        <v>37.5</v>
      </c>
      <c r="I9" s="465">
        <v>16.5</v>
      </c>
      <c r="J9" s="466"/>
      <c r="K9" s="466"/>
      <c r="L9" s="691">
        <f t="shared" si="2"/>
        <v>140.5</v>
      </c>
      <c r="M9" s="541">
        <v>5</v>
      </c>
      <c r="N9" s="586">
        <f t="shared" si="1"/>
        <v>28.1</v>
      </c>
    </row>
    <row r="10" spans="1:14" ht="11.25" customHeight="1" x14ac:dyDescent="0.2">
      <c r="A10" s="486" t="s">
        <v>570</v>
      </c>
      <c r="B10" s="486" t="s">
        <v>339</v>
      </c>
      <c r="C10" s="465" t="s">
        <v>215</v>
      </c>
      <c r="D10" s="465">
        <v>35</v>
      </c>
      <c r="E10" s="465">
        <v>35</v>
      </c>
      <c r="F10" s="465">
        <v>31</v>
      </c>
      <c r="G10" s="465">
        <v>34</v>
      </c>
      <c r="H10" s="481">
        <v>0</v>
      </c>
      <c r="I10" s="481">
        <v>0</v>
      </c>
      <c r="J10" s="466"/>
      <c r="K10" s="481"/>
      <c r="L10" s="691">
        <f t="shared" si="2"/>
        <v>135</v>
      </c>
      <c r="M10" s="541">
        <v>5</v>
      </c>
      <c r="N10" s="586">
        <f t="shared" si="1"/>
        <v>27</v>
      </c>
    </row>
    <row r="11" spans="1:14" ht="11.25" customHeight="1" x14ac:dyDescent="0.2">
      <c r="A11" s="509" t="s">
        <v>388</v>
      </c>
      <c r="B11" s="509" t="s">
        <v>98</v>
      </c>
      <c r="C11" s="528" t="s">
        <v>32</v>
      </c>
      <c r="D11" s="466">
        <v>37</v>
      </c>
      <c r="E11" s="466">
        <v>26</v>
      </c>
      <c r="F11" s="465">
        <v>0</v>
      </c>
      <c r="G11" s="465">
        <v>0</v>
      </c>
      <c r="H11" s="480">
        <v>0</v>
      </c>
      <c r="I11" s="466">
        <v>26.5</v>
      </c>
      <c r="J11" s="466"/>
      <c r="K11" s="466"/>
      <c r="L11" s="691">
        <f t="shared" si="2"/>
        <v>89.5</v>
      </c>
      <c r="M11" s="541">
        <v>5</v>
      </c>
      <c r="N11" s="586">
        <f t="shared" si="1"/>
        <v>17.899999999999999</v>
      </c>
    </row>
    <row r="12" spans="1:14" ht="11.25" customHeight="1" x14ac:dyDescent="0.2">
      <c r="A12" s="498" t="s">
        <v>415</v>
      </c>
      <c r="B12" s="535" t="s">
        <v>46</v>
      </c>
      <c r="C12" s="478" t="s">
        <v>45</v>
      </c>
      <c r="D12" s="465">
        <v>0</v>
      </c>
      <c r="E12" s="465">
        <v>37.5</v>
      </c>
      <c r="F12" s="465">
        <v>37.5</v>
      </c>
      <c r="G12" s="465">
        <v>0</v>
      </c>
      <c r="H12" s="465">
        <v>0</v>
      </c>
      <c r="I12" s="466">
        <v>0</v>
      </c>
      <c r="J12" s="466"/>
      <c r="K12" s="466"/>
      <c r="L12" s="691">
        <f t="shared" si="2"/>
        <v>75</v>
      </c>
      <c r="M12" s="541">
        <v>5</v>
      </c>
      <c r="N12" s="586">
        <f t="shared" si="1"/>
        <v>15</v>
      </c>
    </row>
    <row r="13" spans="1:14" ht="11.25" customHeight="1" x14ac:dyDescent="0.2">
      <c r="A13" s="463" t="s">
        <v>474</v>
      </c>
      <c r="B13" s="471" t="s">
        <v>27</v>
      </c>
      <c r="C13" s="465" t="s">
        <v>73</v>
      </c>
      <c r="D13" s="465">
        <v>37</v>
      </c>
      <c r="E13" s="465">
        <v>0</v>
      </c>
      <c r="F13" s="465">
        <v>0</v>
      </c>
      <c r="G13" s="465">
        <v>36.5</v>
      </c>
      <c r="H13" s="465">
        <v>0</v>
      </c>
      <c r="I13" s="466">
        <v>0</v>
      </c>
      <c r="J13" s="466"/>
      <c r="K13" s="466"/>
      <c r="L13" s="691">
        <f t="shared" si="2"/>
        <v>73.5</v>
      </c>
      <c r="M13" s="541">
        <v>5</v>
      </c>
      <c r="N13" s="586">
        <f t="shared" si="1"/>
        <v>14.7</v>
      </c>
    </row>
    <row r="14" spans="1:14" ht="11.25" customHeight="1" x14ac:dyDescent="0.2">
      <c r="A14" s="487" t="s">
        <v>480</v>
      </c>
      <c r="B14" s="487" t="s">
        <v>21</v>
      </c>
      <c r="C14" s="465" t="s">
        <v>273</v>
      </c>
      <c r="D14" s="465">
        <v>16.5</v>
      </c>
      <c r="E14" s="465">
        <v>0</v>
      </c>
      <c r="F14" s="465">
        <v>0</v>
      </c>
      <c r="G14" s="465">
        <v>37.5</v>
      </c>
      <c r="H14" s="478">
        <v>0</v>
      </c>
      <c r="I14" s="466">
        <v>18</v>
      </c>
      <c r="J14" s="466"/>
      <c r="K14" s="466"/>
      <c r="L14" s="691">
        <f t="shared" si="2"/>
        <v>72</v>
      </c>
      <c r="M14" s="541">
        <v>5</v>
      </c>
      <c r="N14" s="586">
        <f t="shared" si="1"/>
        <v>14.4</v>
      </c>
    </row>
    <row r="15" spans="1:14" ht="11.25" customHeight="1" x14ac:dyDescent="0.2">
      <c r="A15" s="678" t="s">
        <v>500</v>
      </c>
      <c r="B15" s="678" t="s">
        <v>78</v>
      </c>
      <c r="C15" s="465" t="s">
        <v>32</v>
      </c>
      <c r="D15" s="465">
        <v>19.5</v>
      </c>
      <c r="E15" s="465">
        <v>0</v>
      </c>
      <c r="F15" s="465">
        <v>0</v>
      </c>
      <c r="G15" s="465">
        <v>27.5</v>
      </c>
      <c r="H15" s="465">
        <v>0</v>
      </c>
      <c r="I15" s="466">
        <v>23.5</v>
      </c>
      <c r="J15" s="466"/>
      <c r="K15" s="466"/>
      <c r="L15" s="691">
        <f t="shared" si="2"/>
        <v>70.5</v>
      </c>
      <c r="M15" s="541">
        <v>5</v>
      </c>
      <c r="N15" s="586">
        <f t="shared" si="1"/>
        <v>14.1</v>
      </c>
    </row>
    <row r="16" spans="1:14" ht="11.25" customHeight="1" x14ac:dyDescent="0.2">
      <c r="A16" s="506" t="s">
        <v>467</v>
      </c>
      <c r="B16" s="535" t="s">
        <v>46</v>
      </c>
      <c r="C16" s="465" t="s">
        <v>73</v>
      </c>
      <c r="D16" s="465">
        <v>0</v>
      </c>
      <c r="E16" s="465">
        <v>7.5</v>
      </c>
      <c r="F16" s="465">
        <v>40</v>
      </c>
      <c r="G16" s="465">
        <v>0</v>
      </c>
      <c r="H16" s="465">
        <v>0</v>
      </c>
      <c r="I16" s="466">
        <v>0</v>
      </c>
      <c r="J16" s="466"/>
      <c r="K16" s="466"/>
      <c r="L16" s="691">
        <f t="shared" si="2"/>
        <v>47.5</v>
      </c>
      <c r="M16" s="541">
        <v>5</v>
      </c>
      <c r="N16" s="586">
        <f t="shared" si="1"/>
        <v>9.5</v>
      </c>
    </row>
    <row r="17" spans="1:14" ht="11.25" customHeight="1" x14ac:dyDescent="0.2">
      <c r="A17" s="506" t="s">
        <v>503</v>
      </c>
      <c r="B17" s="472" t="s">
        <v>59</v>
      </c>
      <c r="C17" s="465" t="s">
        <v>599</v>
      </c>
      <c r="D17" s="465">
        <v>0</v>
      </c>
      <c r="E17" s="466">
        <v>0</v>
      </c>
      <c r="F17" s="466">
        <v>14.5</v>
      </c>
      <c r="G17" s="465">
        <v>0</v>
      </c>
      <c r="H17" s="465">
        <v>31.5</v>
      </c>
      <c r="I17" s="465">
        <v>0</v>
      </c>
      <c r="J17" s="466"/>
      <c r="K17" s="466"/>
      <c r="L17" s="691">
        <f t="shared" si="2"/>
        <v>46</v>
      </c>
      <c r="M17" s="541">
        <v>5</v>
      </c>
      <c r="N17" s="586">
        <f t="shared" si="1"/>
        <v>9.1999999999999993</v>
      </c>
    </row>
    <row r="18" spans="1:14" ht="11.25" customHeight="1" x14ac:dyDescent="0.2">
      <c r="A18" s="502" t="s">
        <v>560</v>
      </c>
      <c r="B18" s="502" t="s">
        <v>39</v>
      </c>
      <c r="C18" s="465" t="s">
        <v>45</v>
      </c>
      <c r="D18" s="548">
        <v>8</v>
      </c>
      <c r="E18" s="548">
        <v>0</v>
      </c>
      <c r="F18" s="465">
        <v>0</v>
      </c>
      <c r="G18" s="465">
        <v>0</v>
      </c>
      <c r="H18" s="548">
        <v>36</v>
      </c>
      <c r="I18" s="466">
        <v>0</v>
      </c>
      <c r="J18" s="466"/>
      <c r="K18" s="466"/>
      <c r="L18" s="691">
        <f t="shared" si="2"/>
        <v>44</v>
      </c>
      <c r="M18" s="541">
        <v>5</v>
      </c>
      <c r="N18" s="586">
        <f t="shared" si="1"/>
        <v>8.8000000000000007</v>
      </c>
    </row>
    <row r="19" spans="1:14" ht="11.25" customHeight="1" x14ac:dyDescent="0.2">
      <c r="A19" s="498" t="s">
        <v>708</v>
      </c>
      <c r="B19" s="535" t="s">
        <v>31</v>
      </c>
      <c r="C19" s="465" t="s">
        <v>45</v>
      </c>
      <c r="D19" s="465">
        <v>0</v>
      </c>
      <c r="E19" s="466">
        <v>0</v>
      </c>
      <c r="F19" s="466">
        <v>0</v>
      </c>
      <c r="G19" s="465">
        <v>40.5</v>
      </c>
      <c r="H19" s="466">
        <v>0</v>
      </c>
      <c r="I19" s="466">
        <v>0</v>
      </c>
      <c r="J19" s="466"/>
      <c r="K19" s="466"/>
      <c r="L19" s="691">
        <f t="shared" si="2"/>
        <v>40.5</v>
      </c>
      <c r="M19" s="541">
        <v>5</v>
      </c>
      <c r="N19" s="586">
        <f t="shared" si="1"/>
        <v>8.1</v>
      </c>
    </row>
    <row r="20" spans="1:14" ht="11.25" customHeight="1" x14ac:dyDescent="0.2">
      <c r="A20" s="498" t="s">
        <v>446</v>
      </c>
      <c r="B20" s="498" t="s">
        <v>133</v>
      </c>
      <c r="C20" s="463" t="s">
        <v>32</v>
      </c>
      <c r="D20" s="465">
        <v>0</v>
      </c>
      <c r="E20" s="466">
        <v>0</v>
      </c>
      <c r="F20" s="466">
        <v>0</v>
      </c>
      <c r="G20" s="465">
        <v>0</v>
      </c>
      <c r="H20" s="466">
        <v>34</v>
      </c>
      <c r="I20" s="466">
        <v>0</v>
      </c>
      <c r="J20" s="466"/>
      <c r="K20" s="466"/>
      <c r="L20" s="691">
        <f t="shared" si="2"/>
        <v>34</v>
      </c>
      <c r="M20" s="541">
        <v>5</v>
      </c>
      <c r="N20" s="586">
        <f t="shared" si="1"/>
        <v>6.8</v>
      </c>
    </row>
    <row r="21" spans="1:14" ht="11.25" customHeight="1" x14ac:dyDescent="0.2">
      <c r="A21" s="498" t="s">
        <v>502</v>
      </c>
      <c r="B21" s="508" t="s">
        <v>66</v>
      </c>
      <c r="C21" s="465" t="s">
        <v>599</v>
      </c>
      <c r="D21" s="465">
        <v>0</v>
      </c>
      <c r="E21" s="465">
        <v>31.5</v>
      </c>
      <c r="F21" s="465">
        <v>0</v>
      </c>
      <c r="G21" s="465">
        <v>0</v>
      </c>
      <c r="H21" s="465">
        <v>0</v>
      </c>
      <c r="I21" s="466">
        <v>0</v>
      </c>
      <c r="J21" s="466"/>
      <c r="K21" s="466"/>
      <c r="L21" s="691">
        <f t="shared" si="2"/>
        <v>31.5</v>
      </c>
      <c r="M21" s="541">
        <v>5</v>
      </c>
      <c r="N21" s="586">
        <f t="shared" si="1"/>
        <v>6.3</v>
      </c>
    </row>
    <row r="22" spans="1:14" ht="11.25" customHeight="1" x14ac:dyDescent="0.2">
      <c r="A22" s="506" t="s">
        <v>473</v>
      </c>
      <c r="B22" s="535" t="s">
        <v>95</v>
      </c>
      <c r="C22" s="465" t="s">
        <v>73</v>
      </c>
      <c r="D22" s="465">
        <v>0</v>
      </c>
      <c r="E22" s="465">
        <v>0</v>
      </c>
      <c r="F22" s="465">
        <v>0</v>
      </c>
      <c r="G22" s="465">
        <v>0</v>
      </c>
      <c r="H22" s="465">
        <v>0</v>
      </c>
      <c r="I22" s="465">
        <v>16.5</v>
      </c>
      <c r="J22" s="466"/>
      <c r="K22" s="466"/>
      <c r="L22" s="691">
        <f t="shared" si="2"/>
        <v>16.5</v>
      </c>
      <c r="M22" s="541">
        <v>5</v>
      </c>
      <c r="N22" s="586">
        <f t="shared" si="1"/>
        <v>3.3</v>
      </c>
    </row>
    <row r="23" spans="1:14" ht="11.25" customHeight="1" x14ac:dyDescent="0.2">
      <c r="A23" s="486" t="s">
        <v>500</v>
      </c>
      <c r="B23" s="508" t="s">
        <v>147</v>
      </c>
      <c r="C23" s="465" t="s">
        <v>599</v>
      </c>
      <c r="D23" s="465">
        <v>0</v>
      </c>
      <c r="E23" s="465">
        <v>0</v>
      </c>
      <c r="F23" s="465">
        <v>13</v>
      </c>
      <c r="G23" s="465">
        <v>0</v>
      </c>
      <c r="H23" s="465">
        <v>0</v>
      </c>
      <c r="I23" s="466">
        <v>0</v>
      </c>
      <c r="J23" s="466"/>
      <c r="K23" s="466"/>
      <c r="L23" s="691">
        <f t="shared" si="2"/>
        <v>13</v>
      </c>
      <c r="M23" s="541">
        <v>5</v>
      </c>
      <c r="N23" s="586">
        <f t="shared" si="1"/>
        <v>2.6</v>
      </c>
    </row>
    <row r="24" spans="1:14" ht="11.25" customHeight="1" x14ac:dyDescent="0.2">
      <c r="A24" s="506" t="s">
        <v>469</v>
      </c>
      <c r="B24" s="535" t="s">
        <v>52</v>
      </c>
      <c r="C24" s="465" t="s">
        <v>73</v>
      </c>
      <c r="D24" s="465">
        <v>0</v>
      </c>
      <c r="E24" s="465">
        <v>0</v>
      </c>
      <c r="F24" s="465">
        <v>0</v>
      </c>
      <c r="G24" s="465">
        <v>0</v>
      </c>
      <c r="H24" s="465">
        <v>0</v>
      </c>
      <c r="I24" s="465">
        <v>9</v>
      </c>
      <c r="J24" s="466"/>
      <c r="K24" s="466"/>
      <c r="L24" s="691">
        <f t="shared" si="2"/>
        <v>9</v>
      </c>
      <c r="M24" s="541">
        <v>5</v>
      </c>
      <c r="N24" s="586">
        <f t="shared" si="1"/>
        <v>1.8</v>
      </c>
    </row>
    <row r="25" spans="1:14" ht="11.25" customHeight="1" x14ac:dyDescent="0.2">
      <c r="A25" s="1165" t="s">
        <v>595</v>
      </c>
      <c r="B25" s="1165" t="s">
        <v>597</v>
      </c>
      <c r="C25" s="465" t="s">
        <v>599</v>
      </c>
      <c r="D25" s="465">
        <v>8.5</v>
      </c>
      <c r="E25" s="465">
        <v>0</v>
      </c>
      <c r="F25" s="465">
        <v>0</v>
      </c>
      <c r="G25" s="465">
        <v>0</v>
      </c>
      <c r="H25" s="481">
        <v>0</v>
      </c>
      <c r="I25" s="481">
        <v>0</v>
      </c>
      <c r="J25" s="466"/>
      <c r="K25" s="481"/>
      <c r="L25" s="691">
        <f t="shared" si="2"/>
        <v>8.5</v>
      </c>
      <c r="M25" s="541">
        <v>5</v>
      </c>
      <c r="N25" s="586">
        <f t="shared" si="1"/>
        <v>1.7</v>
      </c>
    </row>
    <row r="26" spans="1:14" ht="11.25" customHeight="1" x14ac:dyDescent="0.2">
      <c r="A26" s="498" t="s">
        <v>446</v>
      </c>
      <c r="B26" s="535" t="s">
        <v>66</v>
      </c>
      <c r="C26" s="465" t="s">
        <v>32</v>
      </c>
      <c r="D26" s="465">
        <v>0</v>
      </c>
      <c r="E26" s="465">
        <v>7</v>
      </c>
      <c r="F26" s="465">
        <v>0</v>
      </c>
      <c r="G26" s="465">
        <v>0</v>
      </c>
      <c r="H26" s="466">
        <v>0</v>
      </c>
      <c r="I26" s="466">
        <v>0</v>
      </c>
      <c r="J26" s="466"/>
      <c r="K26" s="466"/>
      <c r="L26" s="691">
        <f t="shared" si="2"/>
        <v>7</v>
      </c>
      <c r="M26" s="541">
        <v>5</v>
      </c>
      <c r="N26" s="586">
        <f t="shared" si="1"/>
        <v>1.4</v>
      </c>
    </row>
    <row r="27" spans="1:14" ht="11.25" customHeight="1" x14ac:dyDescent="0.2">
      <c r="A27" s="487" t="s">
        <v>483</v>
      </c>
      <c r="B27" s="487" t="s">
        <v>205</v>
      </c>
      <c r="C27" s="465" t="s">
        <v>273</v>
      </c>
      <c r="D27" s="548">
        <v>6.5</v>
      </c>
      <c r="E27" s="548">
        <v>0</v>
      </c>
      <c r="F27" s="465">
        <v>0</v>
      </c>
      <c r="G27" s="465">
        <v>0</v>
      </c>
      <c r="H27" s="465">
        <v>0</v>
      </c>
      <c r="I27" s="466">
        <v>0</v>
      </c>
      <c r="J27" s="466"/>
      <c r="K27" s="466"/>
      <c r="L27" s="691">
        <f t="shared" si="2"/>
        <v>6.5</v>
      </c>
      <c r="M27" s="541">
        <v>5</v>
      </c>
      <c r="N27" s="586">
        <f t="shared" si="1"/>
        <v>1.3</v>
      </c>
    </row>
    <row r="28" spans="1:14" ht="11.25" customHeight="1" thickBot="1" x14ac:dyDescent="0.25">
      <c r="A28" s="453"/>
      <c r="B28" s="453"/>
      <c r="C28" s="449"/>
      <c r="D28" s="449"/>
      <c r="E28" s="449"/>
      <c r="F28" s="449"/>
      <c r="G28" s="449"/>
      <c r="H28" s="449"/>
      <c r="I28" s="449"/>
      <c r="J28" s="449"/>
      <c r="K28" s="449"/>
    </row>
    <row r="29" spans="1:14" ht="11.25" customHeight="1" thickBot="1" x14ac:dyDescent="0.25">
      <c r="A29" s="452" t="s">
        <v>28</v>
      </c>
      <c r="B29" s="453"/>
      <c r="C29" s="449"/>
      <c r="D29" s="449"/>
      <c r="E29" s="449"/>
      <c r="F29" s="449"/>
      <c r="G29" s="449"/>
      <c r="H29" s="449"/>
      <c r="I29" s="449"/>
      <c r="J29" s="449"/>
      <c r="K29" s="449"/>
      <c r="M29" s="451"/>
    </row>
    <row r="30" spans="1:14" ht="9.75" customHeight="1" x14ac:dyDescent="0.2">
      <c r="A30" s="1112" t="s">
        <v>23</v>
      </c>
      <c r="B30" s="1112" t="s">
        <v>24</v>
      </c>
      <c r="C30" s="1114" t="s">
        <v>3</v>
      </c>
      <c r="D30" s="583" t="s">
        <v>65</v>
      </c>
      <c r="E30" s="584"/>
      <c r="F30" s="584"/>
      <c r="G30" s="584"/>
      <c r="H30" s="584"/>
      <c r="I30" s="584"/>
      <c r="J30" s="584"/>
      <c r="K30" s="584"/>
      <c r="L30" s="692"/>
      <c r="M30" s="451"/>
    </row>
    <row r="31" spans="1:14" ht="9.75" customHeight="1" x14ac:dyDescent="0.2">
      <c r="A31" s="1113"/>
      <c r="B31" s="1113"/>
      <c r="C31" s="1115"/>
      <c r="D31" s="460" t="s">
        <v>33</v>
      </c>
      <c r="E31" s="461" t="s">
        <v>34</v>
      </c>
      <c r="F31" s="460" t="s">
        <v>35</v>
      </c>
      <c r="G31" s="460" t="s">
        <v>36</v>
      </c>
      <c r="H31" s="460" t="s">
        <v>37</v>
      </c>
      <c r="I31" s="460" t="s">
        <v>985</v>
      </c>
      <c r="J31" s="460" t="s">
        <v>55</v>
      </c>
      <c r="K31" s="460" t="s">
        <v>56</v>
      </c>
      <c r="L31" s="691" t="s">
        <v>19</v>
      </c>
      <c r="M31" s="451"/>
    </row>
    <row r="32" spans="1:14" x14ac:dyDescent="0.2">
      <c r="A32" s="463" t="s">
        <v>403</v>
      </c>
      <c r="B32" s="535" t="s">
        <v>21</v>
      </c>
      <c r="C32" s="465" t="s">
        <v>32</v>
      </c>
      <c r="D32" s="465">
        <v>0</v>
      </c>
      <c r="E32" s="466">
        <v>0</v>
      </c>
      <c r="F32" s="465">
        <v>0</v>
      </c>
      <c r="G32" s="465">
        <v>0</v>
      </c>
      <c r="H32" s="465">
        <v>0</v>
      </c>
      <c r="I32" s="466">
        <v>5</v>
      </c>
      <c r="J32" s="465"/>
      <c r="K32" s="466"/>
      <c r="L32" s="691">
        <f t="shared" ref="L32:L49" si="3">SUM(D32:K32)</f>
        <v>5</v>
      </c>
      <c r="M32" s="451"/>
    </row>
    <row r="33" spans="1:13" ht="10.9" customHeight="1" x14ac:dyDescent="0.2">
      <c r="A33" s="498" t="s">
        <v>447</v>
      </c>
      <c r="B33" s="535" t="s">
        <v>46</v>
      </c>
      <c r="C33" s="465" t="s">
        <v>32</v>
      </c>
      <c r="D33" s="465">
        <v>4</v>
      </c>
      <c r="E33" s="465">
        <v>0</v>
      </c>
      <c r="F33" s="465">
        <v>0</v>
      </c>
      <c r="G33" s="465">
        <v>0</v>
      </c>
      <c r="H33" s="465">
        <v>4.5</v>
      </c>
      <c r="I33" s="466">
        <v>0</v>
      </c>
      <c r="J33" s="465"/>
      <c r="K33" s="466"/>
      <c r="L33" s="691">
        <f t="shared" si="3"/>
        <v>8.5</v>
      </c>
      <c r="M33" s="451"/>
    </row>
    <row r="34" spans="1:13" x14ac:dyDescent="0.2">
      <c r="A34" s="486" t="s">
        <v>444</v>
      </c>
      <c r="B34" s="508" t="s">
        <v>201</v>
      </c>
      <c r="C34" s="465" t="s">
        <v>32</v>
      </c>
      <c r="D34" s="465">
        <v>9</v>
      </c>
      <c r="E34" s="465">
        <v>0</v>
      </c>
      <c r="F34" s="465">
        <v>0</v>
      </c>
      <c r="G34" s="465">
        <v>12.5</v>
      </c>
      <c r="H34" s="465">
        <v>0</v>
      </c>
      <c r="I34" s="466">
        <v>10</v>
      </c>
      <c r="J34" s="465"/>
      <c r="K34" s="466"/>
      <c r="L34" s="691">
        <f t="shared" si="3"/>
        <v>31.5</v>
      </c>
      <c r="M34" s="451"/>
    </row>
    <row r="35" spans="1:13" x14ac:dyDescent="0.2">
      <c r="A35" s="498" t="s">
        <v>446</v>
      </c>
      <c r="B35" s="535" t="s">
        <v>553</v>
      </c>
      <c r="C35" s="465" t="s">
        <v>32</v>
      </c>
      <c r="D35" s="465">
        <v>4</v>
      </c>
      <c r="E35" s="466">
        <v>21</v>
      </c>
      <c r="F35" s="465">
        <v>0</v>
      </c>
      <c r="G35" s="465">
        <v>0</v>
      </c>
      <c r="H35" s="465">
        <v>0</v>
      </c>
      <c r="I35" s="466">
        <v>0</v>
      </c>
      <c r="J35" s="465"/>
      <c r="K35" s="466"/>
      <c r="L35" s="691">
        <f t="shared" si="3"/>
        <v>25</v>
      </c>
      <c r="M35" s="451"/>
    </row>
    <row r="36" spans="1:13" x14ac:dyDescent="0.2">
      <c r="A36" s="498" t="s">
        <v>448</v>
      </c>
      <c r="B36" s="535" t="s">
        <v>75</v>
      </c>
      <c r="C36" s="465" t="s">
        <v>32</v>
      </c>
      <c r="D36" s="465">
        <v>0</v>
      </c>
      <c r="E36" s="466">
        <v>0</v>
      </c>
      <c r="F36" s="465">
        <v>0</v>
      </c>
      <c r="G36" s="465">
        <v>0</v>
      </c>
      <c r="H36" s="465">
        <v>19</v>
      </c>
      <c r="I36" s="466">
        <v>0</v>
      </c>
      <c r="J36" s="465"/>
      <c r="K36" s="466"/>
      <c r="L36" s="691">
        <f t="shared" si="3"/>
        <v>19</v>
      </c>
      <c r="M36" s="451"/>
    </row>
    <row r="37" spans="1:13" x14ac:dyDescent="0.2">
      <c r="A37" s="463" t="s">
        <v>392</v>
      </c>
      <c r="B37" s="535" t="s">
        <v>455</v>
      </c>
      <c r="C37" s="465" t="s">
        <v>32</v>
      </c>
      <c r="D37" s="465">
        <v>20</v>
      </c>
      <c r="E37" s="465">
        <v>33.5</v>
      </c>
      <c r="F37" s="465">
        <v>19</v>
      </c>
      <c r="G37" s="465">
        <v>22</v>
      </c>
      <c r="H37" s="465">
        <v>0</v>
      </c>
      <c r="I37" s="465">
        <v>23.5</v>
      </c>
      <c r="J37" s="465"/>
      <c r="K37" s="466"/>
      <c r="L37" s="691">
        <f t="shared" si="3"/>
        <v>118</v>
      </c>
      <c r="M37" s="451"/>
    </row>
    <row r="38" spans="1:13" x14ac:dyDescent="0.2">
      <c r="A38" s="463" t="s">
        <v>395</v>
      </c>
      <c r="B38" s="535" t="s">
        <v>95</v>
      </c>
      <c r="C38" s="465" t="s">
        <v>32</v>
      </c>
      <c r="D38" s="465">
        <v>0</v>
      </c>
      <c r="E38" s="466">
        <v>5</v>
      </c>
      <c r="F38" s="465">
        <v>12.5</v>
      </c>
      <c r="G38" s="465">
        <v>0</v>
      </c>
      <c r="H38" s="465">
        <v>9.5</v>
      </c>
      <c r="I38" s="466">
        <v>0</v>
      </c>
      <c r="J38" s="465"/>
      <c r="K38" s="466"/>
      <c r="L38" s="691">
        <f t="shared" si="3"/>
        <v>27</v>
      </c>
      <c r="M38" s="451"/>
    </row>
    <row r="39" spans="1:13" x14ac:dyDescent="0.2">
      <c r="A39" s="498" t="s">
        <v>389</v>
      </c>
      <c r="B39" s="535" t="s">
        <v>27</v>
      </c>
      <c r="C39" s="465" t="s">
        <v>32</v>
      </c>
      <c r="D39" s="465">
        <v>9.5</v>
      </c>
      <c r="E39" s="466">
        <v>0</v>
      </c>
      <c r="F39" s="465">
        <v>0</v>
      </c>
      <c r="G39" s="465">
        <v>13.5</v>
      </c>
      <c r="H39" s="465">
        <v>10</v>
      </c>
      <c r="I39" s="466">
        <v>5</v>
      </c>
      <c r="J39" s="465"/>
      <c r="K39" s="466"/>
      <c r="L39" s="691">
        <f t="shared" si="3"/>
        <v>38</v>
      </c>
      <c r="M39" s="451"/>
    </row>
    <row r="40" spans="1:13" x14ac:dyDescent="0.2">
      <c r="A40" s="498" t="s">
        <v>388</v>
      </c>
      <c r="B40" s="498" t="s">
        <v>98</v>
      </c>
      <c r="C40" s="465" t="s">
        <v>32</v>
      </c>
      <c r="D40" s="465">
        <v>0</v>
      </c>
      <c r="E40" s="466">
        <v>0</v>
      </c>
      <c r="F40" s="465">
        <v>4.5</v>
      </c>
      <c r="G40" s="465">
        <v>0</v>
      </c>
      <c r="H40" s="465">
        <v>0</v>
      </c>
      <c r="I40" s="466">
        <v>0</v>
      </c>
      <c r="J40" s="465"/>
      <c r="K40" s="466"/>
      <c r="L40" s="691">
        <f t="shared" si="3"/>
        <v>4.5</v>
      </c>
      <c r="M40" s="451"/>
    </row>
    <row r="41" spans="1:13" x14ac:dyDescent="0.2">
      <c r="A41" s="498" t="s">
        <v>554</v>
      </c>
      <c r="B41" s="508" t="s">
        <v>96</v>
      </c>
      <c r="C41" s="465" t="s">
        <v>32</v>
      </c>
      <c r="D41" s="465">
        <v>22.5</v>
      </c>
      <c r="E41" s="481">
        <v>0</v>
      </c>
      <c r="F41" s="465">
        <v>0</v>
      </c>
      <c r="G41" s="465">
        <v>0</v>
      </c>
      <c r="H41" s="465">
        <v>0</v>
      </c>
      <c r="I41" s="481">
        <v>0</v>
      </c>
      <c r="J41" s="465"/>
      <c r="K41" s="481"/>
      <c r="L41" s="691">
        <f t="shared" si="3"/>
        <v>22.5</v>
      </c>
      <c r="M41" s="451"/>
    </row>
    <row r="42" spans="1:13" x14ac:dyDescent="0.2">
      <c r="A42" s="463" t="s">
        <v>555</v>
      </c>
      <c r="B42" s="535" t="s">
        <v>556</v>
      </c>
      <c r="C42" s="465" t="s">
        <v>32</v>
      </c>
      <c r="D42" s="465">
        <v>9.5</v>
      </c>
      <c r="E42" s="466">
        <v>4.5</v>
      </c>
      <c r="F42" s="465">
        <v>0</v>
      </c>
      <c r="G42" s="465">
        <v>0</v>
      </c>
      <c r="H42" s="465">
        <v>0</v>
      </c>
      <c r="I42" s="466">
        <v>0</v>
      </c>
      <c r="J42" s="465"/>
      <c r="K42" s="466"/>
      <c r="L42" s="691">
        <f t="shared" si="3"/>
        <v>14</v>
      </c>
      <c r="M42" s="451"/>
    </row>
    <row r="43" spans="1:13" x14ac:dyDescent="0.2">
      <c r="A43" s="498" t="s">
        <v>557</v>
      </c>
      <c r="B43" s="535" t="s">
        <v>94</v>
      </c>
      <c r="C43" s="465" t="s">
        <v>32</v>
      </c>
      <c r="D43" s="465">
        <v>0</v>
      </c>
      <c r="E43" s="466">
        <v>0</v>
      </c>
      <c r="F43" s="465">
        <v>0</v>
      </c>
      <c r="G43" s="465">
        <v>0</v>
      </c>
      <c r="H43" s="465">
        <v>0</v>
      </c>
      <c r="I43" s="466">
        <v>0</v>
      </c>
      <c r="J43" s="465"/>
      <c r="K43" s="466"/>
      <c r="L43" s="691">
        <f t="shared" si="3"/>
        <v>0</v>
      </c>
      <c r="M43" s="451"/>
    </row>
    <row r="44" spans="1:13" x14ac:dyDescent="0.2">
      <c r="A44" s="498" t="s">
        <v>402</v>
      </c>
      <c r="B44" s="498" t="s">
        <v>39</v>
      </c>
      <c r="C44" s="465" t="s">
        <v>32</v>
      </c>
      <c r="D44" s="465">
        <v>0</v>
      </c>
      <c r="E44" s="465">
        <v>8.5</v>
      </c>
      <c r="F44" s="465">
        <v>0</v>
      </c>
      <c r="G44" s="465">
        <v>0</v>
      </c>
      <c r="H44" s="465">
        <v>0</v>
      </c>
      <c r="I44" s="465">
        <v>0</v>
      </c>
      <c r="J44" s="465"/>
      <c r="K44" s="466"/>
      <c r="L44" s="691">
        <f t="shared" si="3"/>
        <v>8.5</v>
      </c>
      <c r="M44" s="451"/>
    </row>
    <row r="45" spans="1:13" x14ac:dyDescent="0.2">
      <c r="A45" s="498" t="s">
        <v>446</v>
      </c>
      <c r="B45" s="535" t="s">
        <v>66</v>
      </c>
      <c r="C45" s="465" t="s">
        <v>32</v>
      </c>
      <c r="D45" s="465">
        <v>0</v>
      </c>
      <c r="E45" s="466">
        <v>0</v>
      </c>
      <c r="F45" s="465">
        <v>0</v>
      </c>
      <c r="G45" s="465">
        <v>0</v>
      </c>
      <c r="H45" s="465">
        <v>13.5</v>
      </c>
      <c r="I45" s="466">
        <v>0</v>
      </c>
      <c r="J45" s="465"/>
      <c r="K45" s="466"/>
      <c r="L45" s="691">
        <f t="shared" si="3"/>
        <v>13.5</v>
      </c>
      <c r="M45" s="451"/>
    </row>
    <row r="46" spans="1:13" ht="9.75" customHeight="1" x14ac:dyDescent="0.2">
      <c r="A46" s="498" t="s">
        <v>445</v>
      </c>
      <c r="B46" s="508" t="s">
        <v>51</v>
      </c>
      <c r="C46" s="465" t="s">
        <v>32</v>
      </c>
      <c r="D46" s="465">
        <v>0</v>
      </c>
      <c r="E46" s="466">
        <v>0</v>
      </c>
      <c r="F46" s="465">
        <v>0</v>
      </c>
      <c r="G46" s="465">
        <v>0</v>
      </c>
      <c r="H46" s="465">
        <v>9</v>
      </c>
      <c r="I46" s="466">
        <v>0</v>
      </c>
      <c r="J46" s="465"/>
      <c r="K46" s="466"/>
      <c r="L46" s="691">
        <f t="shared" si="3"/>
        <v>9</v>
      </c>
      <c r="M46" s="451"/>
    </row>
    <row r="47" spans="1:13" ht="11.25" customHeight="1" x14ac:dyDescent="0.2">
      <c r="A47" s="463"/>
      <c r="B47" s="535"/>
      <c r="C47" s="465" t="s">
        <v>32</v>
      </c>
      <c r="D47" s="465">
        <v>0</v>
      </c>
      <c r="E47" s="466">
        <v>0</v>
      </c>
      <c r="F47" s="465">
        <v>0</v>
      </c>
      <c r="G47" s="465">
        <v>0</v>
      </c>
      <c r="H47" s="465">
        <v>0</v>
      </c>
      <c r="I47" s="466">
        <v>0</v>
      </c>
      <c r="J47" s="465"/>
      <c r="K47" s="466"/>
      <c r="L47" s="691">
        <f t="shared" si="3"/>
        <v>0</v>
      </c>
      <c r="M47" s="451"/>
    </row>
    <row r="48" spans="1:13" ht="11.25" customHeight="1" x14ac:dyDescent="0.2">
      <c r="A48" s="463"/>
      <c r="B48" s="535"/>
      <c r="C48" s="465" t="s">
        <v>32</v>
      </c>
      <c r="D48" s="465">
        <v>0</v>
      </c>
      <c r="E48" s="466">
        <v>0</v>
      </c>
      <c r="F48" s="465">
        <v>0</v>
      </c>
      <c r="G48" s="465">
        <v>0</v>
      </c>
      <c r="H48" s="465">
        <v>0</v>
      </c>
      <c r="I48" s="466">
        <v>0</v>
      </c>
      <c r="J48" s="465"/>
      <c r="K48" s="466"/>
      <c r="L48" s="691">
        <f t="shared" si="3"/>
        <v>0</v>
      </c>
      <c r="M48" s="451"/>
    </row>
    <row r="49" spans="1:13" x14ac:dyDescent="0.2">
      <c r="A49" s="486"/>
      <c r="B49" s="508"/>
      <c r="C49" s="465" t="s">
        <v>32</v>
      </c>
      <c r="D49" s="465">
        <v>0</v>
      </c>
      <c r="E49" s="466">
        <v>0</v>
      </c>
      <c r="F49" s="465">
        <v>0</v>
      </c>
      <c r="G49" s="465">
        <v>0</v>
      </c>
      <c r="H49" s="465">
        <v>0</v>
      </c>
      <c r="I49" s="466">
        <v>0</v>
      </c>
      <c r="J49" s="465"/>
      <c r="K49" s="466"/>
      <c r="L49" s="691">
        <f t="shared" si="3"/>
        <v>0</v>
      </c>
      <c r="M49" s="451"/>
    </row>
    <row r="50" spans="1:13" x14ac:dyDescent="0.2">
      <c r="A50" s="467"/>
      <c r="B50" s="471"/>
      <c r="C50" s="465" t="s">
        <v>32</v>
      </c>
      <c r="D50" s="465">
        <v>0</v>
      </c>
      <c r="E50" s="466">
        <v>0</v>
      </c>
      <c r="F50" s="465">
        <v>0</v>
      </c>
      <c r="G50" s="465">
        <v>0</v>
      </c>
      <c r="H50" s="465">
        <v>0</v>
      </c>
      <c r="I50" s="466">
        <v>0</v>
      </c>
      <c r="J50" s="465"/>
      <c r="K50" s="466"/>
      <c r="L50" s="691">
        <f t="shared" ref="L50:L72" si="4">SUM(D50:K50)</f>
        <v>0</v>
      </c>
      <c r="M50" s="451"/>
    </row>
    <row r="51" spans="1:13" x14ac:dyDescent="0.2">
      <c r="A51" s="498" t="s">
        <v>342</v>
      </c>
      <c r="B51" s="498" t="s">
        <v>115</v>
      </c>
      <c r="C51" s="465" t="s">
        <v>45</v>
      </c>
      <c r="D51" s="465">
        <v>0</v>
      </c>
      <c r="E51" s="466">
        <v>4</v>
      </c>
      <c r="F51" s="465">
        <v>4</v>
      </c>
      <c r="G51" s="465">
        <v>0</v>
      </c>
      <c r="H51" s="465">
        <v>0</v>
      </c>
      <c r="I51" s="466">
        <v>0</v>
      </c>
      <c r="J51" s="465"/>
      <c r="K51" s="466"/>
      <c r="L51" s="691">
        <f t="shared" ref="L51:L68" si="5">SUM(D51:K51)</f>
        <v>8</v>
      </c>
      <c r="M51" s="451"/>
    </row>
    <row r="52" spans="1:13" x14ac:dyDescent="0.2">
      <c r="A52" s="487" t="s">
        <v>558</v>
      </c>
      <c r="B52" s="487" t="s">
        <v>138</v>
      </c>
      <c r="C52" s="465" t="s">
        <v>45</v>
      </c>
      <c r="D52" s="465">
        <v>0</v>
      </c>
      <c r="E52" s="466">
        <v>0</v>
      </c>
      <c r="F52" s="465">
        <v>0</v>
      </c>
      <c r="G52" s="465">
        <v>0</v>
      </c>
      <c r="H52" s="465">
        <v>0</v>
      </c>
      <c r="I52" s="466">
        <v>0</v>
      </c>
      <c r="J52" s="465"/>
      <c r="K52" s="466"/>
      <c r="L52" s="691">
        <f t="shared" si="5"/>
        <v>0</v>
      </c>
      <c r="M52" s="451"/>
    </row>
    <row r="53" spans="1:13" x14ac:dyDescent="0.2">
      <c r="A53" s="500" t="s">
        <v>560</v>
      </c>
      <c r="B53" s="500" t="s">
        <v>39</v>
      </c>
      <c r="C53" s="465" t="s">
        <v>45</v>
      </c>
      <c r="D53" s="465">
        <v>8.5</v>
      </c>
      <c r="E53" s="466">
        <v>0</v>
      </c>
      <c r="F53" s="465">
        <v>0</v>
      </c>
      <c r="G53" s="465">
        <v>0</v>
      </c>
      <c r="H53" s="465">
        <v>5</v>
      </c>
      <c r="I53" s="466">
        <v>4</v>
      </c>
      <c r="J53" s="465"/>
      <c r="K53" s="466"/>
      <c r="L53" s="691">
        <f t="shared" si="5"/>
        <v>17.5</v>
      </c>
      <c r="M53" s="451"/>
    </row>
    <row r="54" spans="1:13" x14ac:dyDescent="0.2">
      <c r="A54" s="474" t="s">
        <v>419</v>
      </c>
      <c r="B54" s="498" t="s">
        <v>27</v>
      </c>
      <c r="C54" s="465" t="s">
        <v>45</v>
      </c>
      <c r="D54" s="465">
        <v>0</v>
      </c>
      <c r="E54" s="466">
        <v>0</v>
      </c>
      <c r="F54" s="465">
        <v>0</v>
      </c>
      <c r="G54" s="465">
        <v>0</v>
      </c>
      <c r="H54" s="465">
        <v>0</v>
      </c>
      <c r="I54" s="466">
        <v>0</v>
      </c>
      <c r="J54" s="465"/>
      <c r="K54" s="466"/>
      <c r="L54" s="691">
        <f t="shared" si="5"/>
        <v>0</v>
      </c>
      <c r="M54" s="451"/>
    </row>
    <row r="55" spans="1:13" x14ac:dyDescent="0.2">
      <c r="A55" s="474" t="s">
        <v>419</v>
      </c>
      <c r="B55" s="498" t="s">
        <v>46</v>
      </c>
      <c r="C55" s="465" t="s">
        <v>45</v>
      </c>
      <c r="D55" s="465">
        <v>0</v>
      </c>
      <c r="E55" s="466">
        <v>0</v>
      </c>
      <c r="F55" s="465">
        <v>0</v>
      </c>
      <c r="G55" s="465">
        <v>0</v>
      </c>
      <c r="H55" s="465">
        <v>0</v>
      </c>
      <c r="I55" s="466">
        <v>0</v>
      </c>
      <c r="J55" s="465"/>
      <c r="K55" s="466"/>
      <c r="L55" s="691">
        <f t="shared" si="5"/>
        <v>0</v>
      </c>
      <c r="M55" s="451"/>
    </row>
    <row r="56" spans="1:13" x14ac:dyDescent="0.2">
      <c r="A56" s="502" t="s">
        <v>420</v>
      </c>
      <c r="B56" s="502" t="s">
        <v>145</v>
      </c>
      <c r="C56" s="465" t="s">
        <v>45</v>
      </c>
      <c r="D56" s="465">
        <v>5</v>
      </c>
      <c r="E56" s="466">
        <v>0</v>
      </c>
      <c r="F56" s="465">
        <v>0</v>
      </c>
      <c r="G56" s="465">
        <v>0</v>
      </c>
      <c r="H56" s="465">
        <v>0</v>
      </c>
      <c r="I56" s="466">
        <v>0</v>
      </c>
      <c r="J56" s="465"/>
      <c r="K56" s="466"/>
      <c r="L56" s="691">
        <f t="shared" si="5"/>
        <v>5</v>
      </c>
      <c r="M56" s="451"/>
    </row>
    <row r="57" spans="1:13" x14ac:dyDescent="0.2">
      <c r="A57" s="487" t="s">
        <v>708</v>
      </c>
      <c r="B57" s="487" t="s">
        <v>31</v>
      </c>
      <c r="C57" s="465" t="s">
        <v>45</v>
      </c>
      <c r="D57" s="465">
        <v>0</v>
      </c>
      <c r="E57" s="466">
        <v>4.5</v>
      </c>
      <c r="F57" s="465">
        <v>4</v>
      </c>
      <c r="G57" s="465">
        <v>0</v>
      </c>
      <c r="H57" s="465">
        <v>4</v>
      </c>
      <c r="I57" s="466">
        <v>0</v>
      </c>
      <c r="J57" s="465"/>
      <c r="K57" s="466"/>
      <c r="L57" s="691">
        <f t="shared" si="5"/>
        <v>12.5</v>
      </c>
      <c r="M57" s="451"/>
    </row>
    <row r="58" spans="1:13" x14ac:dyDescent="0.2">
      <c r="A58" s="498" t="s">
        <v>415</v>
      </c>
      <c r="B58" s="498" t="s">
        <v>51</v>
      </c>
      <c r="C58" s="465" t="s">
        <v>45</v>
      </c>
      <c r="D58" s="465">
        <v>14</v>
      </c>
      <c r="E58" s="466">
        <v>9</v>
      </c>
      <c r="F58" s="465">
        <v>22.5</v>
      </c>
      <c r="G58" s="465">
        <v>0</v>
      </c>
      <c r="H58" s="465">
        <v>5</v>
      </c>
      <c r="I58" s="466">
        <v>9</v>
      </c>
      <c r="J58" s="465"/>
      <c r="K58" s="466"/>
      <c r="L58" s="691">
        <f t="shared" si="5"/>
        <v>59.5</v>
      </c>
      <c r="M58" s="451"/>
    </row>
    <row r="59" spans="1:13" x14ac:dyDescent="0.2">
      <c r="A59" s="727" t="s">
        <v>559</v>
      </c>
      <c r="B59" s="727" t="s">
        <v>210</v>
      </c>
      <c r="C59" s="465" t="s">
        <v>45</v>
      </c>
      <c r="D59" s="465">
        <v>9</v>
      </c>
      <c r="E59" s="466">
        <v>0</v>
      </c>
      <c r="F59" s="465">
        <v>4</v>
      </c>
      <c r="G59" s="465">
        <v>0</v>
      </c>
      <c r="H59" s="465">
        <v>9.5</v>
      </c>
      <c r="I59" s="466">
        <v>0</v>
      </c>
      <c r="J59" s="465"/>
      <c r="K59" s="466"/>
      <c r="L59" s="691">
        <f t="shared" si="5"/>
        <v>22.5</v>
      </c>
      <c r="M59" s="451"/>
    </row>
    <row r="60" spans="1:13" x14ac:dyDescent="0.2">
      <c r="A60" s="498" t="s">
        <v>416</v>
      </c>
      <c r="B60" s="498" t="s">
        <v>46</v>
      </c>
      <c r="C60" s="465" t="s">
        <v>45</v>
      </c>
      <c r="D60" s="465">
        <v>0</v>
      </c>
      <c r="E60" s="466">
        <v>9</v>
      </c>
      <c r="F60" s="465">
        <v>9.5</v>
      </c>
      <c r="G60" s="465">
        <v>18.5</v>
      </c>
      <c r="H60" s="465">
        <v>0</v>
      </c>
      <c r="I60" s="466">
        <v>0</v>
      </c>
      <c r="J60" s="465"/>
      <c r="K60" s="466"/>
      <c r="L60" s="691">
        <f t="shared" si="5"/>
        <v>37</v>
      </c>
      <c r="M60" s="451"/>
    </row>
    <row r="61" spans="1:13" x14ac:dyDescent="0.2">
      <c r="A61" s="498" t="s">
        <v>418</v>
      </c>
      <c r="B61" s="498" t="s">
        <v>46</v>
      </c>
      <c r="C61" s="465" t="s">
        <v>45</v>
      </c>
      <c r="D61" s="465">
        <v>18.5</v>
      </c>
      <c r="E61" s="466">
        <v>18.5</v>
      </c>
      <c r="F61" s="465">
        <v>4</v>
      </c>
      <c r="G61" s="465">
        <v>19</v>
      </c>
      <c r="H61" s="465">
        <v>23</v>
      </c>
      <c r="I61" s="466">
        <v>13.5</v>
      </c>
      <c r="J61" s="465"/>
      <c r="K61" s="466"/>
      <c r="L61" s="691">
        <f t="shared" si="5"/>
        <v>96.5</v>
      </c>
      <c r="M61" s="451"/>
    </row>
    <row r="62" spans="1:13" x14ac:dyDescent="0.2">
      <c r="A62" s="498" t="s">
        <v>459</v>
      </c>
      <c r="B62" s="498" t="s">
        <v>208</v>
      </c>
      <c r="C62" s="465" t="s">
        <v>45</v>
      </c>
      <c r="D62" s="465">
        <v>9.5</v>
      </c>
      <c r="E62" s="466">
        <v>8.5</v>
      </c>
      <c r="F62" s="465">
        <v>14.5</v>
      </c>
      <c r="G62" s="465">
        <v>8.5</v>
      </c>
      <c r="H62" s="465">
        <v>0</v>
      </c>
      <c r="I62" s="466">
        <v>5</v>
      </c>
      <c r="J62" s="465"/>
      <c r="K62" s="466"/>
      <c r="L62" s="691">
        <f t="shared" si="5"/>
        <v>46</v>
      </c>
      <c r="M62" s="451"/>
    </row>
    <row r="63" spans="1:13" ht="9.75" customHeight="1" x14ac:dyDescent="0.2">
      <c r="A63" s="500" t="s">
        <v>561</v>
      </c>
      <c r="B63" s="500" t="s">
        <v>149</v>
      </c>
      <c r="C63" s="465" t="s">
        <v>45</v>
      </c>
      <c r="D63" s="465">
        <v>0</v>
      </c>
      <c r="E63" s="466">
        <v>0</v>
      </c>
      <c r="F63" s="465">
        <v>0</v>
      </c>
      <c r="G63" s="465">
        <v>0</v>
      </c>
      <c r="H63" s="465">
        <v>0</v>
      </c>
      <c r="I63" s="466">
        <v>4</v>
      </c>
      <c r="J63" s="465"/>
      <c r="K63" s="466"/>
      <c r="L63" s="691">
        <f t="shared" si="5"/>
        <v>4</v>
      </c>
      <c r="M63" s="451"/>
    </row>
    <row r="64" spans="1:13" x14ac:dyDescent="0.2">
      <c r="A64" s="502" t="s">
        <v>348</v>
      </c>
      <c r="B64" s="502" t="s">
        <v>52</v>
      </c>
      <c r="C64" s="465" t="s">
        <v>45</v>
      </c>
      <c r="D64" s="465">
        <v>0</v>
      </c>
      <c r="E64" s="466">
        <v>0</v>
      </c>
      <c r="F64" s="465">
        <v>0</v>
      </c>
      <c r="G64" s="465">
        <v>14</v>
      </c>
      <c r="H64" s="465">
        <v>0</v>
      </c>
      <c r="I64" s="466">
        <v>0</v>
      </c>
      <c r="J64" s="465"/>
      <c r="K64" s="466"/>
      <c r="L64" s="691">
        <f t="shared" si="5"/>
        <v>14</v>
      </c>
      <c r="M64" s="451"/>
    </row>
    <row r="65" spans="1:13" x14ac:dyDescent="0.2">
      <c r="A65" s="498" t="s">
        <v>563</v>
      </c>
      <c r="B65" s="498" t="s">
        <v>101</v>
      </c>
      <c r="C65" s="465" t="s">
        <v>45</v>
      </c>
      <c r="D65" s="465">
        <v>0</v>
      </c>
      <c r="E65" s="466">
        <v>13.5</v>
      </c>
      <c r="F65" s="465">
        <v>8</v>
      </c>
      <c r="G65" s="465">
        <v>23</v>
      </c>
      <c r="H65" s="465">
        <v>9</v>
      </c>
      <c r="I65" s="466">
        <v>21.5</v>
      </c>
      <c r="J65" s="465"/>
      <c r="K65" s="466"/>
      <c r="L65" s="691">
        <f t="shared" si="5"/>
        <v>75</v>
      </c>
      <c r="M65" s="451"/>
    </row>
    <row r="66" spans="1:13" x14ac:dyDescent="0.2">
      <c r="A66" s="498" t="s">
        <v>421</v>
      </c>
      <c r="B66" s="498" t="s">
        <v>98</v>
      </c>
      <c r="C66" s="465" t="s">
        <v>45</v>
      </c>
      <c r="D66" s="465">
        <v>0</v>
      </c>
      <c r="E66" s="466">
        <v>0</v>
      </c>
      <c r="F66" s="465">
        <v>0</v>
      </c>
      <c r="G66" s="465">
        <v>0</v>
      </c>
      <c r="H66" s="465">
        <v>0</v>
      </c>
      <c r="I66" s="466">
        <v>0</v>
      </c>
      <c r="J66" s="465"/>
      <c r="K66" s="466"/>
      <c r="L66" s="691">
        <f t="shared" si="5"/>
        <v>0</v>
      </c>
      <c r="M66" s="451"/>
    </row>
    <row r="67" spans="1:13" x14ac:dyDescent="0.2">
      <c r="A67" s="500" t="s">
        <v>460</v>
      </c>
      <c r="B67" s="500" t="s">
        <v>77</v>
      </c>
      <c r="C67" s="465" t="s">
        <v>45</v>
      </c>
      <c r="D67" s="465">
        <v>0</v>
      </c>
      <c r="E67" s="466">
        <v>0</v>
      </c>
      <c r="F67" s="465">
        <v>0</v>
      </c>
      <c r="G67" s="465">
        <v>0</v>
      </c>
      <c r="H67" s="465">
        <v>0</v>
      </c>
      <c r="I67" s="466">
        <v>0</v>
      </c>
      <c r="J67" s="465"/>
      <c r="K67" s="466"/>
      <c r="L67" s="691">
        <f t="shared" si="5"/>
        <v>0</v>
      </c>
      <c r="M67" s="451"/>
    </row>
    <row r="68" spans="1:13" x14ac:dyDescent="0.2">
      <c r="A68" s="498" t="s">
        <v>562</v>
      </c>
      <c r="B68" s="498" t="s">
        <v>112</v>
      </c>
      <c r="C68" s="465" t="s">
        <v>45</v>
      </c>
      <c r="D68" s="465">
        <v>0</v>
      </c>
      <c r="E68" s="466">
        <v>4.5</v>
      </c>
      <c r="F68" s="465">
        <v>0</v>
      </c>
      <c r="G68" s="465">
        <v>0</v>
      </c>
      <c r="H68" s="465">
        <v>0</v>
      </c>
      <c r="I68" s="466">
        <v>0</v>
      </c>
      <c r="J68" s="465"/>
      <c r="K68" s="466"/>
      <c r="L68" s="691">
        <f t="shared" si="5"/>
        <v>4.5</v>
      </c>
      <c r="M68" s="451"/>
    </row>
    <row r="69" spans="1:13" x14ac:dyDescent="0.2">
      <c r="A69" s="487"/>
      <c r="B69" s="487"/>
      <c r="C69" s="465" t="s">
        <v>45</v>
      </c>
      <c r="D69" s="465">
        <v>0</v>
      </c>
      <c r="E69" s="466">
        <v>0</v>
      </c>
      <c r="F69" s="465">
        <v>0</v>
      </c>
      <c r="G69" s="465">
        <v>0</v>
      </c>
      <c r="H69" s="465">
        <v>0</v>
      </c>
      <c r="I69" s="466">
        <v>0</v>
      </c>
      <c r="J69" s="465"/>
      <c r="K69" s="466"/>
      <c r="L69" s="691">
        <f t="shared" si="4"/>
        <v>0</v>
      </c>
      <c r="M69" s="451"/>
    </row>
    <row r="70" spans="1:13" x14ac:dyDescent="0.2">
      <c r="A70" s="502"/>
      <c r="B70" s="588"/>
      <c r="C70" s="465" t="s">
        <v>45</v>
      </c>
      <c r="D70" s="465">
        <v>0</v>
      </c>
      <c r="E70" s="466">
        <v>0</v>
      </c>
      <c r="F70" s="465">
        <v>0</v>
      </c>
      <c r="G70" s="465">
        <v>0</v>
      </c>
      <c r="H70" s="465">
        <v>0</v>
      </c>
      <c r="I70" s="481">
        <v>0</v>
      </c>
      <c r="J70" s="465"/>
      <c r="K70" s="481"/>
      <c r="L70" s="691">
        <f t="shared" si="4"/>
        <v>0</v>
      </c>
      <c r="M70" s="451"/>
    </row>
    <row r="71" spans="1:13" x14ac:dyDescent="0.2">
      <c r="A71" s="502"/>
      <c r="B71" s="588"/>
      <c r="C71" s="465" t="s">
        <v>45</v>
      </c>
      <c r="D71" s="465">
        <v>0</v>
      </c>
      <c r="E71" s="466">
        <v>0</v>
      </c>
      <c r="F71" s="465">
        <v>0</v>
      </c>
      <c r="G71" s="465">
        <v>0</v>
      </c>
      <c r="H71" s="465">
        <v>0</v>
      </c>
      <c r="I71" s="465">
        <v>0</v>
      </c>
      <c r="J71" s="465"/>
      <c r="K71" s="465"/>
      <c r="L71" s="691">
        <f t="shared" si="4"/>
        <v>0</v>
      </c>
      <c r="M71" s="451"/>
    </row>
    <row r="72" spans="1:13" x14ac:dyDescent="0.2">
      <c r="A72" s="502"/>
      <c r="B72" s="588"/>
      <c r="C72" s="465" t="s">
        <v>45</v>
      </c>
      <c r="D72" s="465">
        <v>0</v>
      </c>
      <c r="E72" s="466">
        <v>0</v>
      </c>
      <c r="F72" s="465">
        <v>0</v>
      </c>
      <c r="G72" s="465">
        <v>0</v>
      </c>
      <c r="H72" s="465">
        <v>0</v>
      </c>
      <c r="I72" s="465">
        <v>0</v>
      </c>
      <c r="J72" s="465"/>
      <c r="K72" s="465"/>
      <c r="L72" s="691">
        <f t="shared" si="4"/>
        <v>0</v>
      </c>
      <c r="M72" s="451"/>
    </row>
    <row r="73" spans="1:13" x14ac:dyDescent="0.2">
      <c r="A73" s="486" t="s">
        <v>710</v>
      </c>
      <c r="B73" s="486" t="s">
        <v>721</v>
      </c>
      <c r="C73" s="587" t="s">
        <v>215</v>
      </c>
      <c r="D73" s="465">
        <v>0</v>
      </c>
      <c r="E73" s="466">
        <v>9</v>
      </c>
      <c r="F73" s="465">
        <v>17</v>
      </c>
      <c r="G73" s="465">
        <v>0</v>
      </c>
      <c r="H73" s="465">
        <v>0</v>
      </c>
      <c r="I73" s="465">
        <v>0</v>
      </c>
      <c r="J73" s="465"/>
      <c r="K73" s="465"/>
      <c r="L73" s="691">
        <f>SUM(C73:K73)</f>
        <v>26</v>
      </c>
      <c r="M73" s="451"/>
    </row>
    <row r="74" spans="1:13" x14ac:dyDescent="0.2">
      <c r="A74" s="486" t="s">
        <v>575</v>
      </c>
      <c r="B74" s="486" t="s">
        <v>581</v>
      </c>
      <c r="C74" s="587" t="s">
        <v>215</v>
      </c>
      <c r="D74" s="465">
        <v>0</v>
      </c>
      <c r="E74" s="466">
        <v>0</v>
      </c>
      <c r="F74" s="465">
        <v>3</v>
      </c>
      <c r="G74" s="465">
        <v>0</v>
      </c>
      <c r="H74" s="465">
        <v>0</v>
      </c>
      <c r="I74" s="465">
        <v>0</v>
      </c>
      <c r="J74" s="465"/>
      <c r="K74" s="465"/>
      <c r="L74" s="691">
        <f>SUM(C74:K74)</f>
        <v>3</v>
      </c>
      <c r="M74" s="451"/>
    </row>
    <row r="75" spans="1:13" x14ac:dyDescent="0.2">
      <c r="A75" s="486" t="s">
        <v>722</v>
      </c>
      <c r="B75" s="486" t="s">
        <v>50</v>
      </c>
      <c r="C75" s="587" t="s">
        <v>215</v>
      </c>
      <c r="D75" s="465">
        <v>0</v>
      </c>
      <c r="E75" s="466">
        <v>0</v>
      </c>
      <c r="F75" s="465">
        <v>0</v>
      </c>
      <c r="G75" s="465">
        <v>13</v>
      </c>
      <c r="H75" s="465">
        <v>0</v>
      </c>
      <c r="I75" s="465">
        <v>0</v>
      </c>
      <c r="J75" s="465"/>
      <c r="K75" s="548"/>
      <c r="L75" s="691">
        <f>SUM(C75:K75)</f>
        <v>13</v>
      </c>
      <c r="M75" s="451"/>
    </row>
    <row r="76" spans="1:13" x14ac:dyDescent="0.2">
      <c r="A76" s="486" t="s">
        <v>574</v>
      </c>
      <c r="B76" s="486" t="s">
        <v>214</v>
      </c>
      <c r="C76" s="587" t="s">
        <v>215</v>
      </c>
      <c r="D76" s="465">
        <v>4</v>
      </c>
      <c r="E76" s="466">
        <v>14.5</v>
      </c>
      <c r="F76" s="465">
        <v>3.5</v>
      </c>
      <c r="G76" s="465">
        <v>4</v>
      </c>
      <c r="H76" s="465">
        <v>0</v>
      </c>
      <c r="I76" s="465">
        <v>0</v>
      </c>
      <c r="J76" s="465"/>
      <c r="K76" s="465"/>
      <c r="L76" s="691">
        <f>SUM(D76:K76)</f>
        <v>26</v>
      </c>
      <c r="M76" s="451"/>
    </row>
    <row r="77" spans="1:13" x14ac:dyDescent="0.2">
      <c r="A77" s="486" t="s">
        <v>574</v>
      </c>
      <c r="B77" s="861" t="s">
        <v>147</v>
      </c>
      <c r="C77" s="587" t="s">
        <v>215</v>
      </c>
      <c r="D77" s="465">
        <v>0</v>
      </c>
      <c r="E77" s="466">
        <v>0</v>
      </c>
      <c r="F77" s="465">
        <v>0</v>
      </c>
      <c r="G77" s="465">
        <v>0</v>
      </c>
      <c r="H77" s="465">
        <v>0</v>
      </c>
      <c r="I77" s="465">
        <v>0</v>
      </c>
      <c r="J77" s="465"/>
      <c r="K77" s="465"/>
      <c r="L77" s="691">
        <f>SUM(D77:K77)</f>
        <v>0</v>
      </c>
      <c r="M77" s="451"/>
    </row>
    <row r="78" spans="1:13" x14ac:dyDescent="0.2">
      <c r="A78" s="486" t="s">
        <v>577</v>
      </c>
      <c r="B78" s="486" t="s">
        <v>133</v>
      </c>
      <c r="C78" s="587" t="s">
        <v>215</v>
      </c>
      <c r="D78" s="465">
        <v>0</v>
      </c>
      <c r="E78" s="466">
        <v>0</v>
      </c>
      <c r="F78" s="465">
        <v>3</v>
      </c>
      <c r="G78" s="465">
        <v>8</v>
      </c>
      <c r="H78" s="465">
        <v>0</v>
      </c>
      <c r="I78" s="465">
        <v>0</v>
      </c>
      <c r="J78" s="465"/>
      <c r="K78" s="481"/>
      <c r="L78" s="691">
        <f>SUM(C78:K78)</f>
        <v>11</v>
      </c>
      <c r="M78" s="451"/>
    </row>
    <row r="79" spans="1:13" x14ac:dyDescent="0.2">
      <c r="A79" s="486" t="s">
        <v>576</v>
      </c>
      <c r="B79" s="679" t="s">
        <v>582</v>
      </c>
      <c r="C79" s="587" t="s">
        <v>215</v>
      </c>
      <c r="D79" s="465">
        <v>0</v>
      </c>
      <c r="E79" s="466">
        <v>0</v>
      </c>
      <c r="F79" s="465">
        <v>0</v>
      </c>
      <c r="G79" s="465">
        <v>0</v>
      </c>
      <c r="H79" s="465">
        <v>0</v>
      </c>
      <c r="I79" s="465">
        <v>0</v>
      </c>
      <c r="J79" s="465"/>
      <c r="K79" s="465"/>
      <c r="L79" s="691">
        <f>SUM(C79:K79)</f>
        <v>0</v>
      </c>
      <c r="M79" s="451"/>
    </row>
    <row r="80" spans="1:13" x14ac:dyDescent="0.2">
      <c r="A80" s="486" t="s">
        <v>578</v>
      </c>
      <c r="B80" s="486" t="s">
        <v>62</v>
      </c>
      <c r="C80" s="587" t="s">
        <v>215</v>
      </c>
      <c r="D80" s="465">
        <v>0</v>
      </c>
      <c r="E80" s="466">
        <v>0</v>
      </c>
      <c r="F80" s="465">
        <v>0</v>
      </c>
      <c r="G80" s="465">
        <v>0</v>
      </c>
      <c r="H80" s="465">
        <v>0</v>
      </c>
      <c r="I80" s="465">
        <v>0</v>
      </c>
      <c r="J80" s="465"/>
      <c r="K80" s="465"/>
      <c r="L80" s="691">
        <f>SUM(C80:K80)</f>
        <v>0</v>
      </c>
      <c r="M80" s="451"/>
    </row>
    <row r="81" spans="1:13" x14ac:dyDescent="0.2">
      <c r="A81" s="486" t="s">
        <v>579</v>
      </c>
      <c r="B81" s="486" t="s">
        <v>43</v>
      </c>
      <c r="C81" s="587" t="s">
        <v>215</v>
      </c>
      <c r="D81" s="465">
        <v>16</v>
      </c>
      <c r="E81" s="466">
        <v>0</v>
      </c>
      <c r="F81" s="465">
        <v>3.5</v>
      </c>
      <c r="G81" s="465">
        <v>0</v>
      </c>
      <c r="H81" s="465">
        <v>0</v>
      </c>
      <c r="I81" s="465">
        <v>0</v>
      </c>
      <c r="J81" s="465"/>
      <c r="K81" s="547"/>
      <c r="L81" s="691">
        <f>SUM(C81:K81)</f>
        <v>19.5</v>
      </c>
      <c r="M81" s="451"/>
    </row>
    <row r="82" spans="1:13" x14ac:dyDescent="0.2">
      <c r="A82" s="486" t="s">
        <v>580</v>
      </c>
      <c r="B82" s="486" t="s">
        <v>25</v>
      </c>
      <c r="C82" s="587" t="s">
        <v>215</v>
      </c>
      <c r="D82" s="465">
        <v>13</v>
      </c>
      <c r="E82" s="466">
        <v>12.5</v>
      </c>
      <c r="F82" s="465">
        <v>4.5</v>
      </c>
      <c r="G82" s="465">
        <v>3</v>
      </c>
      <c r="H82" s="465">
        <v>0</v>
      </c>
      <c r="I82" s="465">
        <v>0</v>
      </c>
      <c r="J82" s="465"/>
      <c r="K82" s="465"/>
      <c r="L82" s="691">
        <f>SUM(C82:K82)</f>
        <v>33</v>
      </c>
      <c r="M82" s="451"/>
    </row>
    <row r="83" spans="1:13" x14ac:dyDescent="0.2">
      <c r="A83" s="486" t="s">
        <v>591</v>
      </c>
      <c r="B83" s="543" t="s">
        <v>213</v>
      </c>
      <c r="C83" s="587" t="s">
        <v>215</v>
      </c>
      <c r="D83" s="465">
        <v>9</v>
      </c>
      <c r="E83" s="466">
        <v>0</v>
      </c>
      <c r="F83" s="465">
        <v>0</v>
      </c>
      <c r="G83" s="465">
        <v>0</v>
      </c>
      <c r="H83" s="465">
        <v>0</v>
      </c>
      <c r="I83" s="465">
        <v>0</v>
      </c>
      <c r="J83" s="465"/>
      <c r="K83" s="465"/>
      <c r="L83" s="691">
        <f>SUM(D83:K83)</f>
        <v>9</v>
      </c>
      <c r="M83" s="451"/>
    </row>
    <row r="84" spans="1:13" x14ac:dyDescent="0.2">
      <c r="A84" s="486" t="s">
        <v>564</v>
      </c>
      <c r="B84" s="861" t="s">
        <v>573</v>
      </c>
      <c r="C84" s="587" t="s">
        <v>215</v>
      </c>
      <c r="D84" s="465">
        <v>0</v>
      </c>
      <c r="E84" s="466">
        <v>0</v>
      </c>
      <c r="F84" s="465">
        <v>6</v>
      </c>
      <c r="G84" s="465">
        <v>0</v>
      </c>
      <c r="H84" s="465">
        <v>0</v>
      </c>
      <c r="I84" s="465">
        <v>0</v>
      </c>
      <c r="J84" s="465"/>
      <c r="K84" s="465"/>
      <c r="L84" s="691">
        <f>SUM(D84:K84)</f>
        <v>6</v>
      </c>
      <c r="M84" s="451"/>
    </row>
    <row r="85" spans="1:13" x14ac:dyDescent="0.2">
      <c r="A85" s="486" t="s">
        <v>565</v>
      </c>
      <c r="B85" s="486" t="s">
        <v>25</v>
      </c>
      <c r="C85" s="587" t="s">
        <v>215</v>
      </c>
      <c r="D85" s="465">
        <v>0</v>
      </c>
      <c r="E85" s="466">
        <v>0</v>
      </c>
      <c r="F85" s="465">
        <v>0</v>
      </c>
      <c r="G85" s="465">
        <v>2</v>
      </c>
      <c r="H85" s="465">
        <v>0</v>
      </c>
      <c r="I85" s="465">
        <v>0</v>
      </c>
      <c r="J85" s="465"/>
      <c r="K85" s="465"/>
      <c r="L85" s="691">
        <f>SUM(D85:K85)</f>
        <v>2</v>
      </c>
      <c r="M85" s="451"/>
    </row>
    <row r="86" spans="1:13" x14ac:dyDescent="0.2">
      <c r="A86" s="486" t="s">
        <v>709</v>
      </c>
      <c r="B86" s="486" t="s">
        <v>66</v>
      </c>
      <c r="C86" s="587" t="s">
        <v>215</v>
      </c>
      <c r="D86" s="465">
        <v>0</v>
      </c>
      <c r="E86" s="466">
        <v>8.5</v>
      </c>
      <c r="F86" s="465">
        <v>14.5</v>
      </c>
      <c r="G86" s="465">
        <v>9</v>
      </c>
      <c r="H86" s="465">
        <v>0</v>
      </c>
      <c r="I86" s="465">
        <v>0</v>
      </c>
      <c r="J86" s="465"/>
      <c r="K86" s="547"/>
      <c r="L86" s="691">
        <f>SUM(C86:K86)</f>
        <v>32</v>
      </c>
      <c r="M86" s="451"/>
    </row>
    <row r="87" spans="1:13" x14ac:dyDescent="0.2">
      <c r="A87" s="486" t="s">
        <v>566</v>
      </c>
      <c r="B87" s="543" t="s">
        <v>572</v>
      </c>
      <c r="C87" s="587" t="s">
        <v>215</v>
      </c>
      <c r="D87" s="465">
        <v>0</v>
      </c>
      <c r="E87" s="466">
        <v>4</v>
      </c>
      <c r="F87" s="465">
        <v>0</v>
      </c>
      <c r="G87" s="465">
        <v>0</v>
      </c>
      <c r="H87" s="465">
        <v>0</v>
      </c>
      <c r="I87" s="465">
        <v>0</v>
      </c>
      <c r="J87" s="465"/>
      <c r="K87" s="465"/>
      <c r="L87" s="691">
        <f>SUM(D87:K87)</f>
        <v>4</v>
      </c>
      <c r="M87" s="451"/>
    </row>
    <row r="88" spans="1:13" x14ac:dyDescent="0.2">
      <c r="A88" s="486" t="s">
        <v>567</v>
      </c>
      <c r="B88" s="486" t="s">
        <v>571</v>
      </c>
      <c r="C88" s="587" t="s">
        <v>215</v>
      </c>
      <c r="D88" s="465">
        <v>4</v>
      </c>
      <c r="E88" s="466">
        <v>4.5</v>
      </c>
      <c r="F88" s="465">
        <v>0</v>
      </c>
      <c r="G88" s="465">
        <v>0</v>
      </c>
      <c r="H88" s="465">
        <v>0</v>
      </c>
      <c r="I88" s="465">
        <v>0</v>
      </c>
      <c r="J88" s="465"/>
      <c r="K88" s="465"/>
      <c r="L88" s="691">
        <f>SUM(D88:K88)</f>
        <v>8.5</v>
      </c>
      <c r="M88" s="451"/>
    </row>
    <row r="89" spans="1:13" x14ac:dyDescent="0.2">
      <c r="A89" s="486" t="s">
        <v>568</v>
      </c>
      <c r="B89" s="486" t="s">
        <v>27</v>
      </c>
      <c r="C89" s="587" t="s">
        <v>215</v>
      </c>
      <c r="D89" s="465">
        <v>19</v>
      </c>
      <c r="E89" s="466">
        <v>17</v>
      </c>
      <c r="F89" s="465">
        <v>0</v>
      </c>
      <c r="G89" s="465">
        <v>21.5</v>
      </c>
      <c r="H89" s="465">
        <v>0</v>
      </c>
      <c r="I89" s="465">
        <v>0</v>
      </c>
      <c r="J89" s="465"/>
      <c r="K89" s="465"/>
      <c r="L89" s="691">
        <f>SUM(D89:K89)</f>
        <v>57.5</v>
      </c>
      <c r="M89" s="451"/>
    </row>
    <row r="90" spans="1:13" x14ac:dyDescent="0.2">
      <c r="A90" s="486" t="s">
        <v>569</v>
      </c>
      <c r="B90" s="486" t="s">
        <v>43</v>
      </c>
      <c r="C90" s="587" t="s">
        <v>215</v>
      </c>
      <c r="D90" s="465">
        <v>0</v>
      </c>
      <c r="E90" s="466">
        <v>0</v>
      </c>
      <c r="F90" s="465">
        <v>0</v>
      </c>
      <c r="G90" s="465">
        <v>4</v>
      </c>
      <c r="H90" s="465">
        <v>0</v>
      </c>
      <c r="I90" s="465">
        <v>0</v>
      </c>
      <c r="J90" s="465"/>
      <c r="K90" s="465"/>
      <c r="L90" s="691">
        <f>SUM(D90:K90)</f>
        <v>4</v>
      </c>
      <c r="M90" s="451"/>
    </row>
    <row r="91" spans="1:13" x14ac:dyDescent="0.2">
      <c r="A91" s="486" t="s">
        <v>570</v>
      </c>
      <c r="B91" s="486" t="s">
        <v>339</v>
      </c>
      <c r="C91" s="587" t="s">
        <v>215</v>
      </c>
      <c r="D91" s="465">
        <v>0</v>
      </c>
      <c r="E91" s="466">
        <v>0</v>
      </c>
      <c r="F91" s="465">
        <v>0</v>
      </c>
      <c r="G91" s="465">
        <v>0</v>
      </c>
      <c r="H91" s="465">
        <v>0</v>
      </c>
      <c r="I91" s="465">
        <v>0</v>
      </c>
      <c r="J91" s="465"/>
      <c r="K91" s="481"/>
      <c r="L91" s="691">
        <f>SUM(D91:K91)</f>
        <v>0</v>
      </c>
      <c r="M91" s="451"/>
    </row>
    <row r="92" spans="1:13" x14ac:dyDescent="0.2">
      <c r="A92" s="486" t="s">
        <v>826</v>
      </c>
      <c r="B92" s="486" t="s">
        <v>59</v>
      </c>
      <c r="C92" s="587" t="s">
        <v>215</v>
      </c>
      <c r="D92" s="465">
        <v>0</v>
      </c>
      <c r="E92" s="466">
        <v>0</v>
      </c>
      <c r="F92" s="465">
        <v>4</v>
      </c>
      <c r="G92" s="465">
        <v>0</v>
      </c>
      <c r="H92" s="465">
        <v>0</v>
      </c>
      <c r="I92" s="465">
        <v>0</v>
      </c>
      <c r="J92" s="465"/>
      <c r="K92" s="547"/>
      <c r="L92" s="691">
        <f t="shared" ref="L92:L97" si="6">SUM(C92:K92)</f>
        <v>4</v>
      </c>
      <c r="M92" s="451"/>
    </row>
    <row r="93" spans="1:13" x14ac:dyDescent="0.2">
      <c r="A93" s="486"/>
      <c r="B93" s="486"/>
      <c r="C93" s="587" t="s">
        <v>215</v>
      </c>
      <c r="D93" s="465">
        <v>0</v>
      </c>
      <c r="E93" s="466">
        <v>0</v>
      </c>
      <c r="F93" s="465">
        <v>0</v>
      </c>
      <c r="G93" s="465">
        <v>0</v>
      </c>
      <c r="H93" s="465">
        <v>0</v>
      </c>
      <c r="I93" s="465">
        <v>0</v>
      </c>
      <c r="J93" s="465"/>
      <c r="K93" s="465"/>
      <c r="L93" s="691">
        <f t="shared" si="6"/>
        <v>0</v>
      </c>
      <c r="M93" s="451"/>
    </row>
    <row r="94" spans="1:13" x14ac:dyDescent="0.2">
      <c r="A94" s="486"/>
      <c r="B94" s="677"/>
      <c r="C94" s="587" t="s">
        <v>215</v>
      </c>
      <c r="D94" s="465">
        <v>0</v>
      </c>
      <c r="E94" s="466">
        <v>0</v>
      </c>
      <c r="F94" s="465">
        <v>0</v>
      </c>
      <c r="G94" s="465">
        <v>0</v>
      </c>
      <c r="H94" s="465">
        <v>0</v>
      </c>
      <c r="I94" s="465">
        <v>0</v>
      </c>
      <c r="J94" s="465"/>
      <c r="K94" s="547"/>
      <c r="L94" s="691">
        <f t="shared" si="6"/>
        <v>0</v>
      </c>
      <c r="M94" s="451"/>
    </row>
    <row r="95" spans="1:13" x14ac:dyDescent="0.2">
      <c r="A95" s="486"/>
      <c r="B95" s="486"/>
      <c r="C95" s="587" t="s">
        <v>215</v>
      </c>
      <c r="D95" s="465">
        <v>0</v>
      </c>
      <c r="E95" s="466">
        <v>0</v>
      </c>
      <c r="F95" s="465">
        <v>0</v>
      </c>
      <c r="G95" s="465">
        <v>0</v>
      </c>
      <c r="H95" s="465">
        <v>0</v>
      </c>
      <c r="I95" s="465">
        <v>0</v>
      </c>
      <c r="J95" s="465"/>
      <c r="K95" s="547"/>
      <c r="L95" s="691">
        <f t="shared" si="6"/>
        <v>0</v>
      </c>
      <c r="M95" s="451"/>
    </row>
    <row r="96" spans="1:13" x14ac:dyDescent="0.2">
      <c r="A96" s="486"/>
      <c r="B96" s="486"/>
      <c r="C96" s="587" t="s">
        <v>215</v>
      </c>
      <c r="D96" s="465">
        <v>0</v>
      </c>
      <c r="E96" s="466">
        <v>0</v>
      </c>
      <c r="F96" s="465">
        <v>0</v>
      </c>
      <c r="G96" s="465">
        <v>0</v>
      </c>
      <c r="H96" s="465">
        <v>0</v>
      </c>
      <c r="I96" s="465">
        <v>0</v>
      </c>
      <c r="J96" s="465"/>
      <c r="K96" s="548"/>
      <c r="L96" s="691">
        <f t="shared" si="6"/>
        <v>0</v>
      </c>
      <c r="M96" s="451"/>
    </row>
    <row r="97" spans="1:13" x14ac:dyDescent="0.2">
      <c r="A97" s="486"/>
      <c r="B97" s="486"/>
      <c r="C97" s="587" t="s">
        <v>215</v>
      </c>
      <c r="D97" s="465">
        <v>0</v>
      </c>
      <c r="E97" s="466">
        <v>0</v>
      </c>
      <c r="F97" s="465">
        <v>0</v>
      </c>
      <c r="G97" s="465">
        <v>0</v>
      </c>
      <c r="H97" s="465">
        <v>0</v>
      </c>
      <c r="I97" s="465">
        <v>0</v>
      </c>
      <c r="J97" s="465"/>
      <c r="K97" s="465"/>
      <c r="L97" s="691">
        <f t="shared" si="6"/>
        <v>0</v>
      </c>
      <c r="M97" s="451"/>
    </row>
    <row r="98" spans="1:13" x14ac:dyDescent="0.2">
      <c r="A98" s="678" t="s">
        <v>467</v>
      </c>
      <c r="B98" s="678" t="s">
        <v>46</v>
      </c>
      <c r="C98" s="465" t="s">
        <v>73</v>
      </c>
      <c r="D98" s="465">
        <v>0</v>
      </c>
      <c r="E98" s="466">
        <v>0</v>
      </c>
      <c r="F98" s="465">
        <v>0</v>
      </c>
      <c r="G98" s="465">
        <v>0</v>
      </c>
      <c r="H98" s="465">
        <v>0</v>
      </c>
      <c r="I98" s="465">
        <v>0</v>
      </c>
      <c r="J98" s="465"/>
      <c r="K98" s="465"/>
      <c r="L98" s="691">
        <f t="shared" ref="L98:L111" si="7">SUM(C98:K98)</f>
        <v>0</v>
      </c>
      <c r="M98" s="451"/>
    </row>
    <row r="99" spans="1:13" x14ac:dyDescent="0.2">
      <c r="A99" s="678" t="s">
        <v>583</v>
      </c>
      <c r="B99" s="678" t="s">
        <v>51</v>
      </c>
      <c r="C99" s="465" t="s">
        <v>73</v>
      </c>
      <c r="D99" s="465">
        <v>0</v>
      </c>
      <c r="E99" s="466">
        <v>0</v>
      </c>
      <c r="F99" s="465">
        <v>0</v>
      </c>
      <c r="G99" s="465">
        <v>0</v>
      </c>
      <c r="H99" s="465">
        <v>0</v>
      </c>
      <c r="I99" s="465">
        <v>0</v>
      </c>
      <c r="J99" s="465"/>
      <c r="K99" s="465"/>
      <c r="L99" s="691">
        <f t="shared" si="7"/>
        <v>0</v>
      </c>
      <c r="M99" s="451"/>
    </row>
    <row r="100" spans="1:13" x14ac:dyDescent="0.2">
      <c r="A100" s="678" t="s">
        <v>584</v>
      </c>
      <c r="B100" s="678" t="s">
        <v>76</v>
      </c>
      <c r="C100" s="465" t="s">
        <v>73</v>
      </c>
      <c r="D100" s="465">
        <v>22.5</v>
      </c>
      <c r="E100" s="466">
        <v>17.5</v>
      </c>
      <c r="F100" s="465">
        <v>4</v>
      </c>
      <c r="G100" s="465">
        <v>13</v>
      </c>
      <c r="H100" s="465">
        <v>0</v>
      </c>
      <c r="I100" s="465">
        <v>4</v>
      </c>
      <c r="J100" s="465"/>
      <c r="K100" s="465"/>
      <c r="L100" s="691">
        <f t="shared" si="7"/>
        <v>61</v>
      </c>
      <c r="M100" s="451"/>
    </row>
    <row r="101" spans="1:13" x14ac:dyDescent="0.2">
      <c r="A101" s="678" t="s">
        <v>469</v>
      </c>
      <c r="B101" s="678" t="s">
        <v>52</v>
      </c>
      <c r="C101" s="465" t="s">
        <v>73</v>
      </c>
      <c r="D101" s="465">
        <v>0</v>
      </c>
      <c r="E101" s="466">
        <v>0</v>
      </c>
      <c r="F101" s="465">
        <v>0</v>
      </c>
      <c r="G101" s="465">
        <v>0</v>
      </c>
      <c r="H101" s="465">
        <v>0</v>
      </c>
      <c r="I101" s="465">
        <v>0</v>
      </c>
      <c r="J101" s="465"/>
      <c r="K101" s="465"/>
      <c r="L101" s="691">
        <f t="shared" si="7"/>
        <v>0</v>
      </c>
      <c r="M101" s="451"/>
    </row>
    <row r="102" spans="1:13" x14ac:dyDescent="0.2">
      <c r="A102" s="678" t="s">
        <v>585</v>
      </c>
      <c r="B102" s="678" t="s">
        <v>329</v>
      </c>
      <c r="C102" s="465" t="s">
        <v>73</v>
      </c>
      <c r="D102" s="465">
        <v>0</v>
      </c>
      <c r="E102" s="466">
        <v>0</v>
      </c>
      <c r="F102" s="465">
        <v>0</v>
      </c>
      <c r="G102" s="465">
        <v>0</v>
      </c>
      <c r="H102" s="465">
        <v>0</v>
      </c>
      <c r="I102" s="465">
        <v>0</v>
      </c>
      <c r="J102" s="465"/>
      <c r="K102" s="465"/>
      <c r="L102" s="691">
        <f t="shared" si="7"/>
        <v>0</v>
      </c>
      <c r="M102" s="451"/>
    </row>
    <row r="103" spans="1:13" x14ac:dyDescent="0.2">
      <c r="A103" s="678" t="s">
        <v>586</v>
      </c>
      <c r="B103" s="678" t="s">
        <v>25</v>
      </c>
      <c r="C103" s="465" t="s">
        <v>73</v>
      </c>
      <c r="D103" s="465">
        <v>0</v>
      </c>
      <c r="E103" s="466">
        <v>0</v>
      </c>
      <c r="F103" s="465">
        <v>0</v>
      </c>
      <c r="G103" s="465">
        <v>0</v>
      </c>
      <c r="H103" s="465">
        <v>0</v>
      </c>
      <c r="I103" s="465">
        <v>0</v>
      </c>
      <c r="J103" s="465"/>
      <c r="K103" s="465"/>
      <c r="L103" s="691">
        <f t="shared" si="7"/>
        <v>0</v>
      </c>
      <c r="M103" s="451"/>
    </row>
    <row r="104" spans="1:13" x14ac:dyDescent="0.2">
      <c r="A104" s="678" t="s">
        <v>587</v>
      </c>
      <c r="B104" s="678" t="s">
        <v>98</v>
      </c>
      <c r="C104" s="465" t="s">
        <v>73</v>
      </c>
      <c r="D104" s="465">
        <v>0</v>
      </c>
      <c r="E104" s="466">
        <v>0</v>
      </c>
      <c r="F104" s="465">
        <v>0</v>
      </c>
      <c r="G104" s="465">
        <v>0</v>
      </c>
      <c r="H104" s="465">
        <v>0</v>
      </c>
      <c r="I104" s="465">
        <v>0</v>
      </c>
      <c r="J104" s="465"/>
      <c r="K104" s="547"/>
      <c r="L104" s="691">
        <f t="shared" si="7"/>
        <v>0</v>
      </c>
      <c r="M104" s="451"/>
    </row>
    <row r="105" spans="1:13" x14ac:dyDescent="0.2">
      <c r="A105" s="678" t="s">
        <v>588</v>
      </c>
      <c r="B105" s="678" t="s">
        <v>75</v>
      </c>
      <c r="C105" s="465" t="s">
        <v>73</v>
      </c>
      <c r="D105" s="465">
        <v>0</v>
      </c>
      <c r="E105" s="466">
        <v>14</v>
      </c>
      <c r="F105" s="465">
        <v>13</v>
      </c>
      <c r="G105" s="465">
        <v>14.5</v>
      </c>
      <c r="H105" s="465">
        <v>0</v>
      </c>
      <c r="I105" s="465">
        <v>4.5</v>
      </c>
      <c r="J105" s="465"/>
      <c r="K105" s="547"/>
      <c r="L105" s="691">
        <f t="shared" si="7"/>
        <v>46</v>
      </c>
      <c r="M105" s="451"/>
    </row>
    <row r="106" spans="1:13" x14ac:dyDescent="0.2">
      <c r="A106" s="678" t="s">
        <v>588</v>
      </c>
      <c r="B106" s="678" t="s">
        <v>52</v>
      </c>
      <c r="C106" s="465" t="s">
        <v>73</v>
      </c>
      <c r="D106" s="465">
        <v>0</v>
      </c>
      <c r="E106" s="466">
        <v>5</v>
      </c>
      <c r="F106" s="465">
        <v>13</v>
      </c>
      <c r="G106" s="465">
        <v>4.5</v>
      </c>
      <c r="H106" s="465">
        <v>0</v>
      </c>
      <c r="I106" s="465">
        <v>5</v>
      </c>
      <c r="J106" s="465"/>
      <c r="K106" s="547"/>
      <c r="L106" s="691">
        <f t="shared" si="7"/>
        <v>27.5</v>
      </c>
      <c r="M106" s="451"/>
    </row>
    <row r="107" spans="1:13" x14ac:dyDescent="0.2">
      <c r="A107" s="678" t="s">
        <v>589</v>
      </c>
      <c r="B107" s="678" t="s">
        <v>590</v>
      </c>
      <c r="C107" s="465" t="s">
        <v>73</v>
      </c>
      <c r="D107" s="465">
        <v>0</v>
      </c>
      <c r="E107" s="466">
        <v>0</v>
      </c>
      <c r="F107" s="465">
        <v>0</v>
      </c>
      <c r="G107" s="465">
        <v>0</v>
      </c>
      <c r="H107" s="465">
        <v>0</v>
      </c>
      <c r="I107" s="465">
        <v>0</v>
      </c>
      <c r="J107" s="465"/>
      <c r="K107" s="547"/>
      <c r="L107" s="691">
        <f t="shared" si="7"/>
        <v>0</v>
      </c>
      <c r="M107" s="451"/>
    </row>
    <row r="108" spans="1:13" x14ac:dyDescent="0.2">
      <c r="A108" s="678" t="s">
        <v>474</v>
      </c>
      <c r="B108" s="678" t="s">
        <v>27</v>
      </c>
      <c r="C108" s="465" t="s">
        <v>73</v>
      </c>
      <c r="D108" s="465">
        <v>0</v>
      </c>
      <c r="E108" s="466">
        <v>0</v>
      </c>
      <c r="F108" s="465">
        <v>0</v>
      </c>
      <c r="G108" s="465">
        <v>0</v>
      </c>
      <c r="H108" s="465">
        <v>0</v>
      </c>
      <c r="I108" s="465">
        <v>0</v>
      </c>
      <c r="J108" s="465"/>
      <c r="K108" s="547"/>
      <c r="L108" s="691">
        <f t="shared" si="7"/>
        <v>0</v>
      </c>
      <c r="M108" s="451"/>
    </row>
    <row r="109" spans="1:13" x14ac:dyDescent="0.2">
      <c r="A109" s="678" t="s">
        <v>474</v>
      </c>
      <c r="B109" s="678" t="s">
        <v>478</v>
      </c>
      <c r="C109" s="465" t="s">
        <v>73</v>
      </c>
      <c r="D109" s="465">
        <v>9</v>
      </c>
      <c r="E109" s="466">
        <v>0</v>
      </c>
      <c r="F109" s="465">
        <v>5</v>
      </c>
      <c r="G109" s="465">
        <v>3.5</v>
      </c>
      <c r="H109" s="465">
        <v>0</v>
      </c>
      <c r="I109" s="465">
        <v>13</v>
      </c>
      <c r="J109" s="465"/>
      <c r="K109" s="548"/>
      <c r="L109" s="691">
        <f t="shared" si="7"/>
        <v>30.5</v>
      </c>
      <c r="M109" s="451"/>
    </row>
    <row r="110" spans="1:13" x14ac:dyDescent="0.2">
      <c r="A110" s="678" t="s">
        <v>474</v>
      </c>
      <c r="B110" s="678" t="s">
        <v>475</v>
      </c>
      <c r="C110" s="465" t="s">
        <v>73</v>
      </c>
      <c r="D110" s="465">
        <v>4.5</v>
      </c>
      <c r="E110" s="466">
        <v>0</v>
      </c>
      <c r="F110" s="465">
        <v>0</v>
      </c>
      <c r="G110" s="465">
        <v>0</v>
      </c>
      <c r="H110" s="465">
        <v>0</v>
      </c>
      <c r="I110" s="465">
        <v>0</v>
      </c>
      <c r="J110" s="465"/>
      <c r="K110" s="547"/>
      <c r="L110" s="691">
        <f t="shared" si="7"/>
        <v>4.5</v>
      </c>
      <c r="M110" s="451"/>
    </row>
    <row r="111" spans="1:13" x14ac:dyDescent="0.2">
      <c r="A111" s="486"/>
      <c r="B111" s="679"/>
      <c r="C111" s="465" t="s">
        <v>73</v>
      </c>
      <c r="D111" s="465">
        <v>0</v>
      </c>
      <c r="E111" s="466">
        <v>0</v>
      </c>
      <c r="F111" s="465">
        <v>0</v>
      </c>
      <c r="G111" s="465">
        <v>0</v>
      </c>
      <c r="H111" s="465">
        <v>0</v>
      </c>
      <c r="I111" s="465">
        <v>0</v>
      </c>
      <c r="J111" s="465"/>
      <c r="K111" s="465"/>
      <c r="L111" s="691">
        <f t="shared" si="7"/>
        <v>0</v>
      </c>
      <c r="M111" s="451"/>
    </row>
    <row r="112" spans="1:13" x14ac:dyDescent="0.2">
      <c r="A112" s="680"/>
      <c r="B112" s="680"/>
      <c r="C112" s="465" t="s">
        <v>73</v>
      </c>
      <c r="D112" s="465">
        <v>0</v>
      </c>
      <c r="E112" s="466">
        <v>0</v>
      </c>
      <c r="F112" s="465">
        <v>0</v>
      </c>
      <c r="G112" s="465">
        <v>0</v>
      </c>
      <c r="H112" s="465">
        <v>0</v>
      </c>
      <c r="I112" s="465">
        <v>0</v>
      </c>
      <c r="J112" s="465"/>
      <c r="K112" s="547"/>
      <c r="L112" s="691">
        <f t="shared" ref="L112:L122" si="8">SUM(C112:K112)</f>
        <v>0</v>
      </c>
      <c r="M112" s="451"/>
    </row>
    <row r="113" spans="1:13" x14ac:dyDescent="0.2">
      <c r="A113" s="680"/>
      <c r="B113" s="680"/>
      <c r="C113" s="465" t="s">
        <v>73</v>
      </c>
      <c r="D113" s="465">
        <v>0</v>
      </c>
      <c r="E113" s="466">
        <v>0</v>
      </c>
      <c r="F113" s="465">
        <v>0</v>
      </c>
      <c r="G113" s="465">
        <v>0</v>
      </c>
      <c r="H113" s="465">
        <v>0</v>
      </c>
      <c r="I113" s="465">
        <v>0</v>
      </c>
      <c r="J113" s="465"/>
      <c r="K113" s="547"/>
      <c r="L113" s="691">
        <f t="shared" si="8"/>
        <v>0</v>
      </c>
      <c r="M113" s="451"/>
    </row>
    <row r="114" spans="1:13" ht="12.75" customHeight="1" x14ac:dyDescent="0.2">
      <c r="A114" s="681"/>
      <c r="B114" s="681"/>
      <c r="C114" s="465" t="s">
        <v>73</v>
      </c>
      <c r="D114" s="465">
        <v>0</v>
      </c>
      <c r="E114" s="466">
        <v>0</v>
      </c>
      <c r="F114" s="465">
        <v>0</v>
      </c>
      <c r="G114" s="465">
        <v>0</v>
      </c>
      <c r="H114" s="465">
        <v>0</v>
      </c>
      <c r="I114" s="465">
        <v>0</v>
      </c>
      <c r="J114" s="465"/>
      <c r="K114" s="465"/>
      <c r="L114" s="691">
        <f t="shared" si="8"/>
        <v>0</v>
      </c>
      <c r="M114" s="451"/>
    </row>
    <row r="115" spans="1:13" x14ac:dyDescent="0.2">
      <c r="A115" s="487" t="s">
        <v>479</v>
      </c>
      <c r="B115" s="487" t="s">
        <v>129</v>
      </c>
      <c r="C115" s="465" t="s">
        <v>273</v>
      </c>
      <c r="D115" s="465">
        <v>12.5</v>
      </c>
      <c r="E115" s="466">
        <v>9</v>
      </c>
      <c r="F115" s="465">
        <v>5</v>
      </c>
      <c r="G115" s="465">
        <v>13.5</v>
      </c>
      <c r="H115" s="465">
        <v>0</v>
      </c>
      <c r="I115" s="465">
        <v>18.5</v>
      </c>
      <c r="J115" s="465"/>
      <c r="K115" s="465"/>
      <c r="L115" s="691">
        <f t="shared" si="8"/>
        <v>58.5</v>
      </c>
      <c r="M115" s="451"/>
    </row>
    <row r="116" spans="1:13" x14ac:dyDescent="0.2">
      <c r="A116" s="689" t="s">
        <v>489</v>
      </c>
      <c r="B116" s="689" t="s">
        <v>339</v>
      </c>
      <c r="C116" s="465" t="s">
        <v>273</v>
      </c>
      <c r="D116" s="465">
        <v>0</v>
      </c>
      <c r="E116" s="466">
        <v>4</v>
      </c>
      <c r="F116" s="465">
        <v>0</v>
      </c>
      <c r="G116" s="465">
        <v>0</v>
      </c>
      <c r="H116" s="465">
        <v>3</v>
      </c>
      <c r="I116" s="465">
        <v>0</v>
      </c>
      <c r="J116" s="547"/>
      <c r="K116" s="547"/>
      <c r="L116" s="691">
        <f t="shared" si="8"/>
        <v>7</v>
      </c>
      <c r="M116" s="451"/>
    </row>
    <row r="117" spans="1:13" x14ac:dyDescent="0.2">
      <c r="A117" s="682" t="s">
        <v>484</v>
      </c>
      <c r="B117" s="682" t="s">
        <v>67</v>
      </c>
      <c r="C117" s="465" t="s">
        <v>273</v>
      </c>
      <c r="D117" s="465">
        <v>0</v>
      </c>
      <c r="E117" s="466">
        <v>10</v>
      </c>
      <c r="F117" s="465">
        <v>9</v>
      </c>
      <c r="G117" s="465">
        <v>8.5</v>
      </c>
      <c r="H117" s="465">
        <v>4.5</v>
      </c>
      <c r="I117" s="465">
        <v>17</v>
      </c>
      <c r="J117" s="465"/>
      <c r="K117" s="465"/>
      <c r="L117" s="691">
        <f t="shared" si="8"/>
        <v>49</v>
      </c>
      <c r="M117" s="451"/>
    </row>
    <row r="118" spans="1:13" x14ac:dyDescent="0.2">
      <c r="A118" s="683" t="s">
        <v>592</v>
      </c>
      <c r="B118" s="683" t="s">
        <v>54</v>
      </c>
      <c r="C118" s="528" t="s">
        <v>273</v>
      </c>
      <c r="D118" s="465">
        <v>0</v>
      </c>
      <c r="E118" s="466">
        <v>0</v>
      </c>
      <c r="F118" s="465">
        <v>0</v>
      </c>
      <c r="G118" s="465">
        <v>0</v>
      </c>
      <c r="H118" s="465">
        <v>0</v>
      </c>
      <c r="I118" s="465">
        <v>0</v>
      </c>
      <c r="J118" s="547"/>
      <c r="K118" s="547"/>
      <c r="L118" s="691">
        <f t="shared" si="8"/>
        <v>0</v>
      </c>
      <c r="M118" s="451"/>
    </row>
    <row r="119" spans="1:13" x14ac:dyDescent="0.2">
      <c r="A119" s="487" t="s">
        <v>485</v>
      </c>
      <c r="B119" s="487" t="s">
        <v>59</v>
      </c>
      <c r="C119" s="465" t="s">
        <v>273</v>
      </c>
      <c r="D119" s="465">
        <v>0</v>
      </c>
      <c r="E119" s="466">
        <v>0</v>
      </c>
      <c r="F119" s="465">
        <v>0</v>
      </c>
      <c r="G119" s="465">
        <v>0</v>
      </c>
      <c r="H119" s="465">
        <v>4.5</v>
      </c>
      <c r="I119" s="465">
        <v>0</v>
      </c>
      <c r="J119" s="465"/>
      <c r="K119" s="465"/>
      <c r="L119" s="691">
        <f t="shared" si="8"/>
        <v>4.5</v>
      </c>
      <c r="M119" s="451"/>
    </row>
    <row r="120" spans="1:13" x14ac:dyDescent="0.2">
      <c r="A120" s="487" t="s">
        <v>483</v>
      </c>
      <c r="B120" s="487" t="s">
        <v>205</v>
      </c>
      <c r="C120" s="465" t="s">
        <v>273</v>
      </c>
      <c r="D120" s="465">
        <v>0</v>
      </c>
      <c r="E120" s="466">
        <v>0</v>
      </c>
      <c r="F120" s="465">
        <v>0</v>
      </c>
      <c r="G120" s="465">
        <v>0</v>
      </c>
      <c r="H120" s="465">
        <v>0</v>
      </c>
      <c r="I120" s="465">
        <v>0</v>
      </c>
      <c r="J120" s="547"/>
      <c r="K120" s="547"/>
      <c r="L120" s="691">
        <f t="shared" si="8"/>
        <v>0</v>
      </c>
      <c r="M120" s="451"/>
    </row>
    <row r="121" spans="1:13" x14ac:dyDescent="0.2">
      <c r="A121" s="487" t="s">
        <v>481</v>
      </c>
      <c r="B121" s="487" t="s">
        <v>54</v>
      </c>
      <c r="C121" s="478" t="s">
        <v>273</v>
      </c>
      <c r="D121" s="465">
        <v>12.5</v>
      </c>
      <c r="E121" s="466">
        <v>13.5</v>
      </c>
      <c r="F121" s="465">
        <v>14</v>
      </c>
      <c r="G121" s="465">
        <v>14.5</v>
      </c>
      <c r="H121" s="465">
        <v>0</v>
      </c>
      <c r="I121" s="465">
        <v>0</v>
      </c>
      <c r="J121" s="547"/>
      <c r="K121" s="547"/>
      <c r="L121" s="691">
        <f t="shared" si="8"/>
        <v>54.5</v>
      </c>
      <c r="M121" s="451"/>
    </row>
    <row r="122" spans="1:13" x14ac:dyDescent="0.2">
      <c r="A122" s="487" t="s">
        <v>593</v>
      </c>
      <c r="B122" s="487" t="s">
        <v>98</v>
      </c>
      <c r="C122" s="465" t="s">
        <v>273</v>
      </c>
      <c r="D122" s="465">
        <v>0</v>
      </c>
      <c r="E122" s="466">
        <v>0</v>
      </c>
      <c r="F122" s="465">
        <v>0</v>
      </c>
      <c r="G122" s="465">
        <v>0</v>
      </c>
      <c r="H122" s="465">
        <v>0</v>
      </c>
      <c r="I122" s="465">
        <v>0</v>
      </c>
      <c r="J122" s="547"/>
      <c r="K122" s="547"/>
      <c r="L122" s="691">
        <f t="shared" si="8"/>
        <v>0</v>
      </c>
      <c r="M122" s="451"/>
    </row>
    <row r="123" spans="1:13" x14ac:dyDescent="0.2">
      <c r="A123" s="487" t="s">
        <v>486</v>
      </c>
      <c r="B123" s="487" t="s">
        <v>147</v>
      </c>
      <c r="C123" s="465" t="s">
        <v>273</v>
      </c>
      <c r="D123" s="465">
        <v>9.5</v>
      </c>
      <c r="E123" s="466">
        <v>0</v>
      </c>
      <c r="F123" s="465">
        <v>8</v>
      </c>
      <c r="G123" s="465">
        <v>0</v>
      </c>
      <c r="H123" s="465">
        <v>0</v>
      </c>
      <c r="I123" s="465">
        <v>0</v>
      </c>
      <c r="J123" s="548"/>
      <c r="K123" s="548"/>
      <c r="L123" s="691">
        <f>SUM(C123:K123)</f>
        <v>17.5</v>
      </c>
      <c r="M123" s="451"/>
    </row>
    <row r="124" spans="1:13" x14ac:dyDescent="0.2">
      <c r="A124" s="487" t="s">
        <v>480</v>
      </c>
      <c r="B124" s="487" t="s">
        <v>21</v>
      </c>
      <c r="C124" s="465" t="s">
        <v>273</v>
      </c>
      <c r="D124" s="465">
        <v>0</v>
      </c>
      <c r="E124" s="466">
        <v>0</v>
      </c>
      <c r="F124" s="465">
        <v>0</v>
      </c>
      <c r="G124" s="465">
        <v>0</v>
      </c>
      <c r="H124" s="465">
        <v>21.5</v>
      </c>
      <c r="I124" s="465">
        <v>0</v>
      </c>
      <c r="J124" s="465"/>
      <c r="K124" s="465"/>
      <c r="L124" s="691">
        <f>SUM(D124:K124)</f>
        <v>21.5</v>
      </c>
      <c r="M124" s="451"/>
    </row>
    <row r="125" spans="1:13" x14ac:dyDescent="0.2">
      <c r="A125" s="681"/>
      <c r="B125" s="681"/>
      <c r="C125" s="465" t="s">
        <v>273</v>
      </c>
      <c r="D125" s="465">
        <v>0</v>
      </c>
      <c r="E125" s="466">
        <v>0</v>
      </c>
      <c r="F125" s="465">
        <v>0</v>
      </c>
      <c r="G125" s="465">
        <v>0</v>
      </c>
      <c r="H125" s="465">
        <v>0</v>
      </c>
      <c r="I125" s="465">
        <v>0</v>
      </c>
      <c r="J125" s="548"/>
      <c r="K125" s="548"/>
      <c r="L125" s="691">
        <f>SUM(C125:K125)</f>
        <v>0</v>
      </c>
      <c r="M125" s="451"/>
    </row>
    <row r="126" spans="1:13" x14ac:dyDescent="0.2">
      <c r="A126" s="680"/>
      <c r="B126" s="680"/>
      <c r="C126" s="465" t="s">
        <v>273</v>
      </c>
      <c r="D126" s="465">
        <v>0</v>
      </c>
      <c r="E126" s="466">
        <v>0</v>
      </c>
      <c r="F126" s="465">
        <v>0</v>
      </c>
      <c r="G126" s="465">
        <v>0</v>
      </c>
      <c r="H126" s="465">
        <v>0</v>
      </c>
      <c r="I126" s="465">
        <v>0</v>
      </c>
      <c r="J126" s="547"/>
      <c r="K126" s="547"/>
      <c r="L126" s="691">
        <f t="shared" ref="L126:L164" si="9">SUM(C126:K126)</f>
        <v>0</v>
      </c>
      <c r="M126" s="451"/>
    </row>
    <row r="127" spans="1:13" x14ac:dyDescent="0.2">
      <c r="A127" s="680"/>
      <c r="B127" s="680"/>
      <c r="C127" s="465" t="s">
        <v>273</v>
      </c>
      <c r="D127" s="465">
        <v>0</v>
      </c>
      <c r="E127" s="466">
        <v>0</v>
      </c>
      <c r="F127" s="465">
        <v>0</v>
      </c>
      <c r="G127" s="465">
        <v>0</v>
      </c>
      <c r="H127" s="465">
        <v>0</v>
      </c>
      <c r="I127" s="465">
        <v>0</v>
      </c>
      <c r="J127" s="547"/>
      <c r="K127" s="547"/>
      <c r="L127" s="691">
        <f t="shared" si="9"/>
        <v>0</v>
      </c>
      <c r="M127" s="451"/>
    </row>
    <row r="128" spans="1:13" x14ac:dyDescent="0.2">
      <c r="A128" s="681"/>
      <c r="B128" s="681"/>
      <c r="C128" s="465" t="s">
        <v>273</v>
      </c>
      <c r="D128" s="465">
        <v>0</v>
      </c>
      <c r="E128" s="466">
        <v>0</v>
      </c>
      <c r="F128" s="465">
        <v>0</v>
      </c>
      <c r="G128" s="465">
        <v>0</v>
      </c>
      <c r="H128" s="465">
        <v>0</v>
      </c>
      <c r="I128" s="465">
        <v>0</v>
      </c>
      <c r="J128" s="465"/>
      <c r="K128" s="465"/>
      <c r="L128" s="691">
        <f t="shared" si="9"/>
        <v>0</v>
      </c>
      <c r="M128" s="451"/>
    </row>
    <row r="129" spans="1:13" x14ac:dyDescent="0.2">
      <c r="A129" s="411"/>
      <c r="B129" s="411"/>
      <c r="C129" s="372" t="s">
        <v>273</v>
      </c>
      <c r="D129" s="465">
        <v>0</v>
      </c>
      <c r="E129" s="466">
        <v>0</v>
      </c>
      <c r="F129" s="465">
        <v>0</v>
      </c>
      <c r="G129" s="465">
        <v>0</v>
      </c>
      <c r="H129" s="465">
        <v>0</v>
      </c>
      <c r="I129" s="465">
        <v>0</v>
      </c>
      <c r="J129" s="465"/>
      <c r="K129" s="465"/>
      <c r="L129" s="691">
        <f t="shared" si="9"/>
        <v>0</v>
      </c>
      <c r="M129" s="451"/>
    </row>
    <row r="130" spans="1:13" x14ac:dyDescent="0.2">
      <c r="A130" s="411"/>
      <c r="B130" s="411"/>
      <c r="C130" s="372" t="s">
        <v>273</v>
      </c>
      <c r="D130" s="465">
        <v>0</v>
      </c>
      <c r="E130" s="466">
        <v>0</v>
      </c>
      <c r="F130" s="465">
        <v>0</v>
      </c>
      <c r="G130" s="465">
        <v>0</v>
      </c>
      <c r="H130" s="465">
        <v>0</v>
      </c>
      <c r="I130" s="465">
        <v>0</v>
      </c>
      <c r="J130" s="547"/>
      <c r="K130" s="547"/>
      <c r="L130" s="691">
        <f t="shared" si="9"/>
        <v>0</v>
      </c>
      <c r="M130" s="451"/>
    </row>
    <row r="131" spans="1:13" x14ac:dyDescent="0.2">
      <c r="A131" s="412" t="s">
        <v>502</v>
      </c>
      <c r="B131" s="684" t="s">
        <v>66</v>
      </c>
      <c r="C131" s="372" t="s">
        <v>499</v>
      </c>
      <c r="D131" s="465">
        <v>0</v>
      </c>
      <c r="E131" s="466">
        <v>0</v>
      </c>
      <c r="F131" s="465">
        <v>0</v>
      </c>
      <c r="G131" s="465">
        <v>0</v>
      </c>
      <c r="H131" s="465">
        <v>0</v>
      </c>
      <c r="I131" s="465">
        <v>0</v>
      </c>
      <c r="J131" s="547"/>
      <c r="K131" s="547"/>
      <c r="L131" s="691">
        <f t="shared" ref="L131:L144" si="10">SUM(C131:K131)</f>
        <v>0</v>
      </c>
      <c r="M131" s="451"/>
    </row>
    <row r="132" spans="1:13" x14ac:dyDescent="0.2">
      <c r="A132" s="411" t="s">
        <v>594</v>
      </c>
      <c r="B132" s="411" t="s">
        <v>598</v>
      </c>
      <c r="C132" s="372" t="s">
        <v>499</v>
      </c>
      <c r="D132" s="465">
        <v>7</v>
      </c>
      <c r="E132" s="466">
        <v>0</v>
      </c>
      <c r="F132" s="465">
        <v>0</v>
      </c>
      <c r="G132" s="465">
        <v>3.5</v>
      </c>
      <c r="H132" s="465">
        <v>8.5</v>
      </c>
      <c r="I132" s="465">
        <v>0</v>
      </c>
      <c r="J132" s="465"/>
      <c r="K132" s="465"/>
      <c r="L132" s="691">
        <f t="shared" si="10"/>
        <v>19</v>
      </c>
      <c r="M132" s="451"/>
    </row>
    <row r="133" spans="1:13" x14ac:dyDescent="0.2">
      <c r="A133" s="411" t="s">
        <v>595</v>
      </c>
      <c r="B133" s="411" t="s">
        <v>103</v>
      </c>
      <c r="C133" s="372" t="s">
        <v>499</v>
      </c>
      <c r="D133" s="465">
        <v>3.5</v>
      </c>
      <c r="E133" s="466">
        <v>0</v>
      </c>
      <c r="F133" s="465">
        <v>12</v>
      </c>
      <c r="G133" s="465">
        <v>0</v>
      </c>
      <c r="H133" s="465">
        <v>8</v>
      </c>
      <c r="I133" s="465">
        <v>0</v>
      </c>
      <c r="J133" s="465"/>
      <c r="K133" s="465"/>
      <c r="L133" s="691">
        <f t="shared" si="10"/>
        <v>23.5</v>
      </c>
      <c r="M133" s="451"/>
    </row>
    <row r="134" spans="1:13" x14ac:dyDescent="0.2">
      <c r="A134" s="411" t="s">
        <v>595</v>
      </c>
      <c r="B134" s="411" t="s">
        <v>597</v>
      </c>
      <c r="C134" s="372" t="s">
        <v>499</v>
      </c>
      <c r="D134" s="465">
        <v>0</v>
      </c>
      <c r="E134" s="466">
        <v>0</v>
      </c>
      <c r="F134" s="465">
        <v>0</v>
      </c>
      <c r="G134" s="465">
        <v>3</v>
      </c>
      <c r="H134" s="465">
        <v>0</v>
      </c>
      <c r="I134" s="465">
        <v>0</v>
      </c>
      <c r="J134" s="465"/>
      <c r="K134" s="465"/>
      <c r="L134" s="691">
        <f t="shared" si="10"/>
        <v>3</v>
      </c>
      <c r="M134" s="451"/>
    </row>
    <row r="135" spans="1:13" x14ac:dyDescent="0.2">
      <c r="A135" s="411" t="s">
        <v>313</v>
      </c>
      <c r="B135" s="411" t="s">
        <v>185</v>
      </c>
      <c r="C135" s="372" t="s">
        <v>499</v>
      </c>
      <c r="D135" s="465">
        <v>0</v>
      </c>
      <c r="E135" s="466">
        <v>0</v>
      </c>
      <c r="F135" s="465">
        <v>0</v>
      </c>
      <c r="G135" s="465">
        <v>3.5</v>
      </c>
      <c r="H135" s="465">
        <v>0</v>
      </c>
      <c r="I135" s="465">
        <v>0</v>
      </c>
      <c r="J135" s="465"/>
      <c r="K135" s="465"/>
      <c r="L135" s="691">
        <f t="shared" si="10"/>
        <v>3.5</v>
      </c>
      <c r="M135" s="451"/>
    </row>
    <row r="136" spans="1:13" x14ac:dyDescent="0.2">
      <c r="A136" s="412" t="s">
        <v>500</v>
      </c>
      <c r="B136" s="684" t="s">
        <v>147</v>
      </c>
      <c r="C136" s="372" t="s">
        <v>499</v>
      </c>
      <c r="D136" s="465">
        <v>0</v>
      </c>
      <c r="E136" s="466">
        <v>0</v>
      </c>
      <c r="F136" s="465">
        <v>7</v>
      </c>
      <c r="G136" s="465">
        <v>3</v>
      </c>
      <c r="H136" s="465">
        <v>0</v>
      </c>
      <c r="I136" s="465">
        <v>7.5</v>
      </c>
      <c r="J136" s="465"/>
      <c r="K136" s="465"/>
      <c r="L136" s="691">
        <f t="shared" si="10"/>
        <v>17.5</v>
      </c>
      <c r="M136" s="451"/>
    </row>
    <row r="137" spans="1:13" x14ac:dyDescent="0.2">
      <c r="A137" s="685" t="s">
        <v>500</v>
      </c>
      <c r="B137" s="685" t="s">
        <v>78</v>
      </c>
      <c r="C137" s="372" t="s">
        <v>499</v>
      </c>
      <c r="D137" s="465">
        <v>0</v>
      </c>
      <c r="E137" s="466">
        <v>20</v>
      </c>
      <c r="F137" s="465">
        <v>0</v>
      </c>
      <c r="G137" s="465">
        <v>0</v>
      </c>
      <c r="H137" s="465">
        <v>0</v>
      </c>
      <c r="I137" s="465">
        <v>0</v>
      </c>
      <c r="J137" s="547"/>
      <c r="K137" s="547"/>
      <c r="L137" s="691">
        <f t="shared" si="10"/>
        <v>20</v>
      </c>
      <c r="M137" s="451"/>
    </row>
    <row r="138" spans="1:13" x14ac:dyDescent="0.2">
      <c r="A138" s="685" t="s">
        <v>503</v>
      </c>
      <c r="B138" s="685" t="s">
        <v>98</v>
      </c>
      <c r="C138" s="372" t="s">
        <v>499</v>
      </c>
      <c r="D138" s="465">
        <v>0</v>
      </c>
      <c r="E138" s="466">
        <v>8</v>
      </c>
      <c r="F138" s="465">
        <v>0</v>
      </c>
      <c r="G138" s="465">
        <v>7.5</v>
      </c>
      <c r="H138" s="465">
        <v>0</v>
      </c>
      <c r="I138" s="465">
        <v>4</v>
      </c>
      <c r="J138" s="465"/>
      <c r="K138" s="465"/>
      <c r="L138" s="691">
        <f t="shared" si="10"/>
        <v>19.5</v>
      </c>
      <c r="M138" s="451"/>
    </row>
    <row r="139" spans="1:13" x14ac:dyDescent="0.2">
      <c r="A139" s="412" t="s">
        <v>503</v>
      </c>
      <c r="B139" s="684" t="s">
        <v>59</v>
      </c>
      <c r="C139" s="372" t="s">
        <v>499</v>
      </c>
      <c r="D139" s="465">
        <v>0</v>
      </c>
      <c r="E139" s="466">
        <v>0</v>
      </c>
      <c r="F139" s="465">
        <v>0</v>
      </c>
      <c r="G139" s="465">
        <v>0</v>
      </c>
      <c r="H139" s="465">
        <v>0</v>
      </c>
      <c r="I139" s="465">
        <v>4</v>
      </c>
      <c r="J139" s="547"/>
      <c r="K139" s="547"/>
      <c r="L139" s="691">
        <f t="shared" si="10"/>
        <v>4</v>
      </c>
      <c r="M139" s="451"/>
    </row>
    <row r="140" spans="1:13" x14ac:dyDescent="0.2">
      <c r="A140" s="404" t="s">
        <v>596</v>
      </c>
      <c r="B140" s="404" t="s">
        <v>27</v>
      </c>
      <c r="C140" s="372" t="s">
        <v>499</v>
      </c>
      <c r="D140" s="465">
        <v>8</v>
      </c>
      <c r="E140" s="466">
        <v>0</v>
      </c>
      <c r="F140" s="465">
        <v>11.5</v>
      </c>
      <c r="G140" s="465">
        <v>0</v>
      </c>
      <c r="H140" s="465">
        <v>0</v>
      </c>
      <c r="I140" s="465">
        <v>0</v>
      </c>
      <c r="J140" s="547"/>
      <c r="K140" s="547"/>
      <c r="L140" s="691">
        <f t="shared" si="10"/>
        <v>19.5</v>
      </c>
      <c r="M140" s="451"/>
    </row>
    <row r="141" spans="1:13" x14ac:dyDescent="0.2">
      <c r="A141" s="411" t="s">
        <v>494</v>
      </c>
      <c r="B141" s="411" t="s">
        <v>27</v>
      </c>
      <c r="C141" s="372" t="s">
        <v>499</v>
      </c>
      <c r="D141" s="465">
        <v>0</v>
      </c>
      <c r="E141" s="466">
        <v>0</v>
      </c>
      <c r="F141" s="465">
        <v>0</v>
      </c>
      <c r="G141" s="465">
        <v>0</v>
      </c>
      <c r="H141" s="465">
        <v>0</v>
      </c>
      <c r="I141" s="465">
        <v>16</v>
      </c>
      <c r="J141" s="548"/>
      <c r="K141" s="548"/>
      <c r="L141" s="691">
        <f t="shared" si="10"/>
        <v>16</v>
      </c>
      <c r="M141" s="451"/>
    </row>
    <row r="142" spans="1:13" ht="12.75" customHeight="1" x14ac:dyDescent="0.2">
      <c r="A142" s="436" t="s">
        <v>504</v>
      </c>
      <c r="B142" s="436" t="s">
        <v>147</v>
      </c>
      <c r="C142" s="372" t="s">
        <v>499</v>
      </c>
      <c r="D142" s="465">
        <v>0</v>
      </c>
      <c r="E142" s="466">
        <v>0</v>
      </c>
      <c r="F142" s="465">
        <v>0</v>
      </c>
      <c r="G142" s="465">
        <v>0</v>
      </c>
      <c r="H142" s="465">
        <v>0</v>
      </c>
      <c r="I142" s="465">
        <v>0</v>
      </c>
      <c r="J142" s="548"/>
      <c r="K142" s="548"/>
      <c r="L142" s="691">
        <f t="shared" si="10"/>
        <v>0</v>
      </c>
      <c r="M142" s="451"/>
    </row>
    <row r="143" spans="1:13" ht="12.75" customHeight="1" x14ac:dyDescent="0.2">
      <c r="A143" s="412" t="s">
        <v>505</v>
      </c>
      <c r="B143" s="412" t="s">
        <v>145</v>
      </c>
      <c r="C143" s="372" t="s">
        <v>499</v>
      </c>
      <c r="D143" s="465">
        <v>0</v>
      </c>
      <c r="E143" s="466">
        <v>0</v>
      </c>
      <c r="F143" s="465">
        <v>0</v>
      </c>
      <c r="G143" s="465">
        <v>0</v>
      </c>
      <c r="H143" s="465">
        <v>0</v>
      </c>
      <c r="I143" s="465">
        <v>0</v>
      </c>
      <c r="J143" s="547"/>
      <c r="K143" s="547"/>
      <c r="L143" s="691">
        <f t="shared" si="10"/>
        <v>0</v>
      </c>
      <c r="M143" s="451"/>
    </row>
    <row r="144" spans="1:13" ht="12.75" customHeight="1" x14ac:dyDescent="0.2">
      <c r="A144" s="412" t="s">
        <v>474</v>
      </c>
      <c r="B144" s="411" t="s">
        <v>201</v>
      </c>
      <c r="C144" s="372" t="s">
        <v>499</v>
      </c>
      <c r="D144" s="465">
        <v>0</v>
      </c>
      <c r="E144" s="466">
        <v>0</v>
      </c>
      <c r="F144" s="465">
        <v>0</v>
      </c>
      <c r="G144" s="465">
        <v>0</v>
      </c>
      <c r="H144" s="465">
        <v>0</v>
      </c>
      <c r="I144" s="465">
        <v>0</v>
      </c>
      <c r="J144" s="547"/>
      <c r="K144" s="547"/>
      <c r="L144" s="691">
        <f t="shared" si="10"/>
        <v>0</v>
      </c>
      <c r="M144" s="451"/>
    </row>
    <row r="145" spans="1:13" ht="12.75" customHeight="1" x14ac:dyDescent="0.2">
      <c r="A145" s="411"/>
      <c r="B145" s="411"/>
      <c r="C145" s="372" t="s">
        <v>499</v>
      </c>
      <c r="D145" s="465">
        <v>0</v>
      </c>
      <c r="E145" s="466">
        <v>0</v>
      </c>
      <c r="F145" s="465">
        <v>0</v>
      </c>
      <c r="G145" s="465">
        <v>0</v>
      </c>
      <c r="H145" s="465">
        <v>0</v>
      </c>
      <c r="I145" s="465">
        <v>0</v>
      </c>
      <c r="J145" s="465"/>
      <c r="K145" s="465"/>
      <c r="L145" s="691">
        <f t="shared" ref="L145" si="11">SUM(C145:K145)</f>
        <v>0</v>
      </c>
      <c r="M145" s="451"/>
    </row>
    <row r="146" spans="1:13" ht="12.75" customHeight="1" x14ac:dyDescent="0.2">
      <c r="A146" s="411"/>
      <c r="B146" s="411"/>
      <c r="C146" s="372" t="s">
        <v>499</v>
      </c>
      <c r="D146" s="465">
        <v>0</v>
      </c>
      <c r="E146" s="466">
        <v>0</v>
      </c>
      <c r="F146" s="465">
        <v>0</v>
      </c>
      <c r="G146" s="465">
        <v>0</v>
      </c>
      <c r="H146" s="465">
        <v>0</v>
      </c>
      <c r="I146" s="465">
        <v>0</v>
      </c>
      <c r="J146" s="465"/>
      <c r="K146" s="465"/>
      <c r="L146" s="691">
        <f t="shared" si="9"/>
        <v>0</v>
      </c>
      <c r="M146" s="451"/>
    </row>
    <row r="147" spans="1:13" ht="12.75" customHeight="1" x14ac:dyDescent="0.2">
      <c r="A147" s="412" t="s">
        <v>464</v>
      </c>
      <c r="B147" s="684" t="s">
        <v>27</v>
      </c>
      <c r="C147" s="372" t="s">
        <v>63</v>
      </c>
      <c r="D147" s="465">
        <v>0</v>
      </c>
      <c r="E147" s="466">
        <v>4.5</v>
      </c>
      <c r="F147" s="465">
        <v>4.5</v>
      </c>
      <c r="G147" s="465">
        <v>8</v>
      </c>
      <c r="H147" s="465">
        <v>16.5</v>
      </c>
      <c r="I147" s="465">
        <v>0</v>
      </c>
      <c r="J147" s="465"/>
      <c r="K147" s="465"/>
      <c r="L147" s="691">
        <f t="shared" ref="L147:L161" si="12">SUM(C147:K147)</f>
        <v>33.5</v>
      </c>
      <c r="M147" s="451"/>
    </row>
    <row r="148" spans="1:13" ht="12.75" customHeight="1" x14ac:dyDescent="0.2">
      <c r="A148" s="412" t="s">
        <v>309</v>
      </c>
      <c r="B148" s="684" t="s">
        <v>719</v>
      </c>
      <c r="C148" s="372" t="s">
        <v>63</v>
      </c>
      <c r="D148" s="465">
        <v>8.5</v>
      </c>
      <c r="E148" s="466">
        <v>4</v>
      </c>
      <c r="F148" s="465">
        <v>0</v>
      </c>
      <c r="G148" s="465">
        <v>7</v>
      </c>
      <c r="H148" s="465">
        <v>0</v>
      </c>
      <c r="I148" s="465">
        <v>0</v>
      </c>
      <c r="J148" s="465"/>
      <c r="K148" s="465"/>
      <c r="L148" s="691">
        <f t="shared" si="12"/>
        <v>19.5</v>
      </c>
      <c r="M148" s="451"/>
    </row>
    <row r="149" spans="1:13" ht="12.75" customHeight="1" x14ac:dyDescent="0.2">
      <c r="A149" s="681" t="s">
        <v>316</v>
      </c>
      <c r="B149" s="681" t="s">
        <v>214</v>
      </c>
      <c r="C149" s="372" t="s">
        <v>63</v>
      </c>
      <c r="D149" s="465">
        <v>0</v>
      </c>
      <c r="E149" s="466">
        <v>0</v>
      </c>
      <c r="F149" s="465">
        <v>0</v>
      </c>
      <c r="G149" s="465">
        <v>0</v>
      </c>
      <c r="H149" s="465">
        <v>0</v>
      </c>
      <c r="I149" s="465">
        <v>0</v>
      </c>
      <c r="J149" s="465"/>
      <c r="K149" s="465"/>
      <c r="L149" s="691">
        <f t="shared" si="12"/>
        <v>0</v>
      </c>
      <c r="M149" s="451"/>
    </row>
    <row r="150" spans="1:13" ht="12.75" customHeight="1" x14ac:dyDescent="0.2">
      <c r="A150" s="411" t="s">
        <v>419</v>
      </c>
      <c r="B150" s="411" t="s">
        <v>27</v>
      </c>
      <c r="C150" s="372" t="s">
        <v>63</v>
      </c>
      <c r="D150" s="465">
        <v>0</v>
      </c>
      <c r="E150" s="466">
        <v>0</v>
      </c>
      <c r="F150" s="465">
        <v>9</v>
      </c>
      <c r="G150" s="465">
        <v>0</v>
      </c>
      <c r="H150" s="465">
        <v>0</v>
      </c>
      <c r="I150" s="465">
        <v>0</v>
      </c>
      <c r="J150" s="465"/>
      <c r="K150" s="465"/>
      <c r="L150" s="691">
        <f t="shared" si="12"/>
        <v>9</v>
      </c>
      <c r="M150" s="451"/>
    </row>
    <row r="151" spans="1:13" ht="12.75" customHeight="1" x14ac:dyDescent="0.2">
      <c r="A151" s="411" t="s">
        <v>639</v>
      </c>
      <c r="B151" s="411" t="s">
        <v>640</v>
      </c>
      <c r="C151" s="372" t="s">
        <v>63</v>
      </c>
      <c r="D151" s="465">
        <v>0</v>
      </c>
      <c r="E151" s="466">
        <v>8.5</v>
      </c>
      <c r="F151" s="465">
        <v>27</v>
      </c>
      <c r="G151" s="465">
        <v>9</v>
      </c>
      <c r="H151" s="465">
        <v>0</v>
      </c>
      <c r="I151" s="465">
        <v>8</v>
      </c>
      <c r="J151" s="465"/>
      <c r="K151" s="465"/>
      <c r="L151" s="691">
        <f t="shared" si="12"/>
        <v>52.5</v>
      </c>
      <c r="M151" s="451"/>
    </row>
    <row r="152" spans="1:13" ht="12.75" customHeight="1" x14ac:dyDescent="0.2">
      <c r="A152" s="686" t="s">
        <v>711</v>
      </c>
      <c r="B152" s="686" t="s">
        <v>712</v>
      </c>
      <c r="C152" s="372" t="s">
        <v>63</v>
      </c>
      <c r="D152" s="465">
        <v>0</v>
      </c>
      <c r="E152" s="466">
        <v>17.5</v>
      </c>
      <c r="F152" s="465">
        <v>0</v>
      </c>
      <c r="G152" s="465">
        <v>14</v>
      </c>
      <c r="H152" s="465">
        <v>0</v>
      </c>
      <c r="I152" s="465">
        <v>13</v>
      </c>
      <c r="J152" s="465"/>
      <c r="K152" s="465"/>
      <c r="L152" s="691">
        <f t="shared" si="12"/>
        <v>44.5</v>
      </c>
      <c r="M152" s="451"/>
    </row>
    <row r="153" spans="1:13" ht="12.75" customHeight="1" x14ac:dyDescent="0.2">
      <c r="A153" s="687" t="s">
        <v>716</v>
      </c>
      <c r="B153" s="687" t="s">
        <v>717</v>
      </c>
      <c r="C153" s="372" t="s">
        <v>63</v>
      </c>
      <c r="D153" s="465">
        <v>0</v>
      </c>
      <c r="E153" s="466">
        <v>0</v>
      </c>
      <c r="F153" s="465">
        <v>0</v>
      </c>
      <c r="G153" s="465">
        <v>0</v>
      </c>
      <c r="H153" s="465">
        <v>0</v>
      </c>
      <c r="I153" s="465">
        <v>0</v>
      </c>
      <c r="J153" s="465"/>
      <c r="K153" s="465"/>
      <c r="L153" s="691">
        <f t="shared" si="12"/>
        <v>0</v>
      </c>
      <c r="M153" s="451"/>
    </row>
    <row r="154" spans="1:13" ht="12.75" customHeight="1" x14ac:dyDescent="0.2">
      <c r="A154" s="686" t="s">
        <v>713</v>
      </c>
      <c r="B154" s="686" t="s">
        <v>67</v>
      </c>
      <c r="C154" s="372" t="s">
        <v>63</v>
      </c>
      <c r="D154" s="465">
        <v>0</v>
      </c>
      <c r="E154" s="466">
        <v>0</v>
      </c>
      <c r="F154" s="465">
        <v>0</v>
      </c>
      <c r="G154" s="465">
        <v>0</v>
      </c>
      <c r="H154" s="465">
        <v>0</v>
      </c>
      <c r="I154" s="465">
        <v>13</v>
      </c>
      <c r="J154" s="465"/>
      <c r="K154" s="465"/>
      <c r="L154" s="691">
        <f t="shared" si="12"/>
        <v>13</v>
      </c>
      <c r="M154" s="451"/>
    </row>
    <row r="155" spans="1:13" ht="12.75" customHeight="1" x14ac:dyDescent="0.2">
      <c r="A155" s="412" t="s">
        <v>462</v>
      </c>
      <c r="B155" s="684" t="s">
        <v>101</v>
      </c>
      <c r="C155" s="372" t="s">
        <v>63</v>
      </c>
      <c r="D155" s="465">
        <v>11</v>
      </c>
      <c r="E155" s="466">
        <v>0</v>
      </c>
      <c r="F155" s="465">
        <v>0</v>
      </c>
      <c r="G155" s="465">
        <v>4</v>
      </c>
      <c r="H155" s="465">
        <v>0</v>
      </c>
      <c r="I155" s="465">
        <v>0</v>
      </c>
      <c r="J155" s="547"/>
      <c r="K155" s="547"/>
      <c r="L155" s="691">
        <f t="shared" si="12"/>
        <v>15</v>
      </c>
      <c r="M155" s="451"/>
    </row>
    <row r="156" spans="1:13" ht="12.75" customHeight="1" x14ac:dyDescent="0.2">
      <c r="A156" s="681" t="s">
        <v>718</v>
      </c>
      <c r="B156" s="681" t="s">
        <v>675</v>
      </c>
      <c r="C156" s="372" t="s">
        <v>63</v>
      </c>
      <c r="D156" s="465">
        <v>0</v>
      </c>
      <c r="E156" s="466">
        <v>0</v>
      </c>
      <c r="F156" s="465">
        <v>0</v>
      </c>
      <c r="G156" s="465">
        <v>0</v>
      </c>
      <c r="H156" s="465">
        <v>0</v>
      </c>
      <c r="I156" s="465">
        <v>0</v>
      </c>
      <c r="J156" s="465"/>
      <c r="K156" s="465"/>
      <c r="L156" s="691">
        <f t="shared" si="12"/>
        <v>0</v>
      </c>
      <c r="M156" s="451"/>
    </row>
    <row r="157" spans="1:13" ht="12.75" customHeight="1" x14ac:dyDescent="0.2">
      <c r="A157" s="688" t="s">
        <v>304</v>
      </c>
      <c r="B157" s="688" t="s">
        <v>206</v>
      </c>
      <c r="C157" s="372" t="s">
        <v>63</v>
      </c>
      <c r="D157" s="465">
        <v>0</v>
      </c>
      <c r="E157" s="466">
        <v>0</v>
      </c>
      <c r="F157" s="465">
        <v>0</v>
      </c>
      <c r="G157" s="465">
        <v>0</v>
      </c>
      <c r="H157" s="465">
        <v>0</v>
      </c>
      <c r="I157" s="465">
        <v>4.5</v>
      </c>
      <c r="J157" s="465"/>
      <c r="K157" s="465"/>
      <c r="L157" s="691">
        <f t="shared" si="12"/>
        <v>4.5</v>
      </c>
      <c r="M157" s="451"/>
    </row>
    <row r="158" spans="1:13" ht="12.75" customHeight="1" x14ac:dyDescent="0.2">
      <c r="A158" s="681" t="s">
        <v>720</v>
      </c>
      <c r="B158" s="681" t="s">
        <v>27</v>
      </c>
      <c r="C158" s="372" t="s">
        <v>63</v>
      </c>
      <c r="D158" s="465">
        <v>0</v>
      </c>
      <c r="E158" s="466">
        <v>0</v>
      </c>
      <c r="F158" s="465">
        <v>0</v>
      </c>
      <c r="G158" s="465">
        <v>0</v>
      </c>
      <c r="H158" s="465">
        <v>0</v>
      </c>
      <c r="I158" s="465">
        <v>0</v>
      </c>
      <c r="J158" s="465"/>
      <c r="K158" s="465"/>
      <c r="L158" s="691">
        <f t="shared" si="12"/>
        <v>0</v>
      </c>
      <c r="M158" s="451"/>
    </row>
    <row r="159" spans="1:13" ht="12.75" customHeight="1" x14ac:dyDescent="0.2">
      <c r="A159" s="412" t="s">
        <v>463</v>
      </c>
      <c r="B159" s="412" t="s">
        <v>97</v>
      </c>
      <c r="C159" s="372" t="s">
        <v>63</v>
      </c>
      <c r="D159" s="465">
        <v>0</v>
      </c>
      <c r="E159" s="466">
        <v>0</v>
      </c>
      <c r="F159" s="465">
        <v>0</v>
      </c>
      <c r="G159" s="465">
        <v>0</v>
      </c>
      <c r="H159" s="465">
        <v>0</v>
      </c>
      <c r="I159" s="465">
        <v>0</v>
      </c>
      <c r="J159" s="465"/>
      <c r="K159" s="465"/>
      <c r="L159" s="691">
        <f t="shared" si="12"/>
        <v>0</v>
      </c>
      <c r="M159" s="451"/>
    </row>
    <row r="160" spans="1:13" ht="12.75" customHeight="1" x14ac:dyDescent="0.2">
      <c r="A160" s="412" t="s">
        <v>714</v>
      </c>
      <c r="B160" s="412" t="s">
        <v>715</v>
      </c>
      <c r="C160" s="372" t="s">
        <v>63</v>
      </c>
      <c r="D160" s="465">
        <v>0</v>
      </c>
      <c r="E160" s="466">
        <v>0</v>
      </c>
      <c r="F160" s="465">
        <v>0</v>
      </c>
      <c r="G160" s="465">
        <v>0</v>
      </c>
      <c r="H160" s="465">
        <v>0</v>
      </c>
      <c r="I160" s="465">
        <v>0</v>
      </c>
      <c r="J160" s="465"/>
      <c r="K160" s="465"/>
      <c r="L160" s="691">
        <f t="shared" si="12"/>
        <v>0</v>
      </c>
      <c r="M160" s="451"/>
    </row>
    <row r="161" spans="1:13" ht="12.75" customHeight="1" x14ac:dyDescent="0.2">
      <c r="A161" s="681" t="s">
        <v>714</v>
      </c>
      <c r="B161" s="681" t="s">
        <v>715</v>
      </c>
      <c r="C161" s="372" t="s">
        <v>63</v>
      </c>
      <c r="D161" s="465">
        <v>0</v>
      </c>
      <c r="E161" s="466">
        <v>0</v>
      </c>
      <c r="F161" s="465">
        <v>0</v>
      </c>
      <c r="G161" s="465">
        <v>0</v>
      </c>
      <c r="H161" s="465">
        <v>0</v>
      </c>
      <c r="I161" s="465">
        <v>0</v>
      </c>
      <c r="J161" s="465"/>
      <c r="K161" s="465"/>
      <c r="L161" s="691">
        <f t="shared" si="12"/>
        <v>0</v>
      </c>
      <c r="M161" s="451"/>
    </row>
    <row r="162" spans="1:13" ht="12.75" customHeight="1" x14ac:dyDescent="0.2">
      <c r="A162" s="680"/>
      <c r="B162" s="680"/>
      <c r="C162" s="372" t="s">
        <v>63</v>
      </c>
      <c r="D162" s="465">
        <v>0</v>
      </c>
      <c r="E162" s="466">
        <v>0</v>
      </c>
      <c r="F162" s="465">
        <v>0</v>
      </c>
      <c r="G162" s="465">
        <v>0</v>
      </c>
      <c r="H162" s="465">
        <v>0</v>
      </c>
      <c r="I162" s="465">
        <v>0</v>
      </c>
      <c r="J162" s="547"/>
      <c r="K162" s="547"/>
      <c r="L162" s="691">
        <f t="shared" si="9"/>
        <v>0</v>
      </c>
      <c r="M162" s="451"/>
    </row>
    <row r="163" spans="1:13" ht="12.75" customHeight="1" x14ac:dyDescent="0.2">
      <c r="A163" s="681"/>
      <c r="B163" s="681"/>
      <c r="C163" s="372" t="s">
        <v>63</v>
      </c>
      <c r="D163" s="465">
        <v>0</v>
      </c>
      <c r="E163" s="466">
        <v>0</v>
      </c>
      <c r="F163" s="465">
        <v>0</v>
      </c>
      <c r="G163" s="465">
        <v>0</v>
      </c>
      <c r="H163" s="465">
        <v>0</v>
      </c>
      <c r="I163" s="465">
        <v>0</v>
      </c>
      <c r="J163" s="465"/>
      <c r="K163" s="465"/>
      <c r="L163" s="691">
        <f t="shared" si="9"/>
        <v>0</v>
      </c>
      <c r="M163" s="451"/>
    </row>
    <row r="164" spans="1:13" ht="12.75" customHeight="1" x14ac:dyDescent="0.2">
      <c r="A164" s="681"/>
      <c r="B164" s="681"/>
      <c r="C164" s="372" t="s">
        <v>63</v>
      </c>
      <c r="D164" s="465">
        <v>0</v>
      </c>
      <c r="E164" s="466">
        <v>0</v>
      </c>
      <c r="F164" s="465">
        <v>0</v>
      </c>
      <c r="G164" s="465">
        <v>0</v>
      </c>
      <c r="H164" s="465">
        <v>0</v>
      </c>
      <c r="I164" s="465">
        <v>0</v>
      </c>
      <c r="J164" s="465"/>
      <c r="K164" s="465"/>
      <c r="L164" s="691">
        <f t="shared" si="9"/>
        <v>0</v>
      </c>
      <c r="M164" s="451"/>
    </row>
    <row r="165" spans="1:13" x14ac:dyDescent="0.2">
      <c r="A165" s="681"/>
      <c r="B165" s="681"/>
      <c r="C165" s="372" t="s">
        <v>63</v>
      </c>
      <c r="D165" s="465">
        <v>0</v>
      </c>
      <c r="E165" s="466">
        <v>0</v>
      </c>
      <c r="F165" s="465">
        <v>0</v>
      </c>
      <c r="G165" s="465">
        <v>0</v>
      </c>
      <c r="H165" s="465">
        <v>0</v>
      </c>
      <c r="I165" s="465">
        <v>0</v>
      </c>
      <c r="J165" s="465"/>
      <c r="K165" s="465"/>
      <c r="L165" s="691">
        <f>SUM(C165:K165)</f>
        <v>0</v>
      </c>
      <c r="M165" s="451"/>
    </row>
    <row r="166" spans="1:13" x14ac:dyDescent="0.2">
      <c r="A166" s="680"/>
      <c r="B166" s="680"/>
      <c r="C166" s="372" t="s">
        <v>63</v>
      </c>
      <c r="D166" s="465">
        <v>0</v>
      </c>
      <c r="E166" s="466">
        <v>0</v>
      </c>
      <c r="F166" s="465">
        <v>0</v>
      </c>
      <c r="G166" s="465">
        <v>0</v>
      </c>
      <c r="H166" s="465">
        <v>0</v>
      </c>
      <c r="I166" s="465">
        <v>0</v>
      </c>
      <c r="J166" s="547"/>
      <c r="K166" s="547"/>
      <c r="L166" s="691">
        <f>SUM(C166:K166)</f>
        <v>0</v>
      </c>
      <c r="M166" s="451"/>
    </row>
    <row r="167" spans="1:13" x14ac:dyDescent="0.2">
      <c r="A167" s="681"/>
      <c r="B167" s="681"/>
      <c r="C167" s="372" t="s">
        <v>63</v>
      </c>
      <c r="D167" s="465">
        <v>0</v>
      </c>
      <c r="E167" s="466">
        <v>0</v>
      </c>
      <c r="F167" s="465">
        <v>0</v>
      </c>
      <c r="G167" s="465">
        <v>0</v>
      </c>
      <c r="H167" s="465">
        <v>0</v>
      </c>
      <c r="I167" s="465">
        <v>0</v>
      </c>
      <c r="J167" s="465"/>
      <c r="K167" s="465"/>
      <c r="L167" s="691">
        <f>SUM(C167:K167)</f>
        <v>0</v>
      </c>
      <c r="M167" s="451"/>
    </row>
    <row r="168" spans="1:13" x14ac:dyDescent="0.2">
      <c r="A168" s="681"/>
      <c r="B168" s="681"/>
      <c r="C168" s="465"/>
      <c r="D168" s="465">
        <v>0</v>
      </c>
      <c r="E168" s="466">
        <v>0</v>
      </c>
      <c r="F168" s="465">
        <v>0</v>
      </c>
      <c r="G168" s="465">
        <v>0</v>
      </c>
      <c r="H168" s="465">
        <v>0</v>
      </c>
      <c r="I168" s="465">
        <v>0</v>
      </c>
      <c r="J168" s="465"/>
      <c r="K168" s="465"/>
      <c r="L168" s="691">
        <f>SUM(C168:K168)</f>
        <v>0</v>
      </c>
      <c r="M168" s="451"/>
    </row>
    <row r="169" spans="1:13" x14ac:dyDescent="0.2">
      <c r="A169" s="681"/>
      <c r="B169" s="681"/>
      <c r="C169" s="465"/>
      <c r="D169" s="465">
        <v>0</v>
      </c>
      <c r="E169" s="466">
        <v>0</v>
      </c>
      <c r="F169" s="465">
        <v>0</v>
      </c>
      <c r="G169" s="465">
        <v>0</v>
      </c>
      <c r="H169" s="465">
        <v>0</v>
      </c>
      <c r="I169" s="465">
        <v>0</v>
      </c>
      <c r="J169" s="465"/>
      <c r="K169" s="465"/>
      <c r="L169" s="691">
        <f>SUM(C169:K169)</f>
        <v>0</v>
      </c>
      <c r="M169" s="451"/>
    </row>
    <row r="170" spans="1:13" x14ac:dyDescent="0.2">
      <c r="A170" s="681"/>
      <c r="B170" s="681"/>
      <c r="C170" s="465"/>
      <c r="D170" s="465">
        <v>0</v>
      </c>
      <c r="E170" s="466">
        <v>0</v>
      </c>
      <c r="F170" s="465">
        <v>0</v>
      </c>
      <c r="G170" s="465">
        <v>0</v>
      </c>
      <c r="H170" s="465">
        <v>0</v>
      </c>
      <c r="I170" s="465">
        <v>0</v>
      </c>
      <c r="J170" s="547"/>
      <c r="K170" s="547"/>
      <c r="L170" s="691">
        <f t="shared" ref="L170:L178" si="13">SUM(C170:K170)</f>
        <v>0</v>
      </c>
      <c r="M170" s="451"/>
    </row>
    <row r="171" spans="1:13" x14ac:dyDescent="0.2">
      <c r="A171" s="681"/>
      <c r="B171" s="681"/>
      <c r="C171" s="465"/>
      <c r="D171" s="465">
        <v>0</v>
      </c>
      <c r="E171" s="466">
        <v>0</v>
      </c>
      <c r="F171" s="465">
        <v>0</v>
      </c>
      <c r="G171" s="465">
        <v>0</v>
      </c>
      <c r="H171" s="465">
        <v>0</v>
      </c>
      <c r="I171" s="465">
        <v>0</v>
      </c>
      <c r="J171" s="547"/>
      <c r="K171" s="547"/>
      <c r="L171" s="691">
        <f t="shared" si="13"/>
        <v>0</v>
      </c>
      <c r="M171" s="451"/>
    </row>
    <row r="172" spans="1:13" x14ac:dyDescent="0.2">
      <c r="A172" s="681"/>
      <c r="B172" s="681"/>
      <c r="C172" s="465"/>
      <c r="D172" s="465">
        <v>0</v>
      </c>
      <c r="E172" s="466">
        <v>0</v>
      </c>
      <c r="F172" s="465">
        <v>0</v>
      </c>
      <c r="G172" s="465">
        <v>0</v>
      </c>
      <c r="H172" s="465">
        <v>0</v>
      </c>
      <c r="I172" s="465">
        <v>0</v>
      </c>
      <c r="J172" s="465"/>
      <c r="K172" s="465"/>
      <c r="L172" s="691">
        <f t="shared" si="13"/>
        <v>0</v>
      </c>
      <c r="M172" s="451"/>
    </row>
    <row r="173" spans="1:13" x14ac:dyDescent="0.2">
      <c r="A173" s="680"/>
      <c r="B173" s="680"/>
      <c r="C173" s="465"/>
      <c r="D173" s="465">
        <v>0</v>
      </c>
      <c r="E173" s="466">
        <v>0</v>
      </c>
      <c r="F173" s="465">
        <v>0</v>
      </c>
      <c r="G173" s="465">
        <v>0</v>
      </c>
      <c r="H173" s="465">
        <v>0</v>
      </c>
      <c r="I173" s="465">
        <v>0</v>
      </c>
      <c r="J173" s="547"/>
      <c r="K173" s="547"/>
      <c r="L173" s="691">
        <f t="shared" si="13"/>
        <v>0</v>
      </c>
      <c r="M173" s="451"/>
    </row>
    <row r="174" spans="1:13" x14ac:dyDescent="0.2">
      <c r="A174" s="680"/>
      <c r="B174" s="680"/>
      <c r="C174" s="465"/>
      <c r="D174" s="465">
        <v>0</v>
      </c>
      <c r="E174" s="466">
        <v>0</v>
      </c>
      <c r="F174" s="465">
        <v>0</v>
      </c>
      <c r="G174" s="465">
        <v>0</v>
      </c>
      <c r="H174" s="465">
        <v>0</v>
      </c>
      <c r="I174" s="465">
        <v>0</v>
      </c>
      <c r="J174" s="547"/>
      <c r="K174" s="547"/>
      <c r="L174" s="691">
        <f t="shared" si="13"/>
        <v>0</v>
      </c>
      <c r="M174" s="451"/>
    </row>
    <row r="175" spans="1:13" x14ac:dyDescent="0.2">
      <c r="A175" s="681"/>
      <c r="B175" s="681"/>
      <c r="C175" s="465"/>
      <c r="D175" s="465">
        <v>0</v>
      </c>
      <c r="E175" s="466">
        <v>0</v>
      </c>
      <c r="F175" s="465">
        <v>0</v>
      </c>
      <c r="G175" s="465">
        <v>0</v>
      </c>
      <c r="H175" s="465">
        <v>0</v>
      </c>
      <c r="I175" s="465">
        <v>0</v>
      </c>
      <c r="J175" s="548"/>
      <c r="K175" s="548"/>
      <c r="L175" s="691">
        <f t="shared" si="13"/>
        <v>0</v>
      </c>
      <c r="M175" s="451"/>
    </row>
    <row r="176" spans="1:13" x14ac:dyDescent="0.2">
      <c r="A176" s="680"/>
      <c r="B176" s="680"/>
      <c r="C176" s="465"/>
      <c r="D176" s="465">
        <v>0</v>
      </c>
      <c r="E176" s="466">
        <v>0</v>
      </c>
      <c r="F176" s="465">
        <v>0</v>
      </c>
      <c r="G176" s="465">
        <v>0</v>
      </c>
      <c r="H176" s="465">
        <v>0</v>
      </c>
      <c r="I176" s="465">
        <v>0</v>
      </c>
      <c r="J176" s="547"/>
      <c r="K176" s="547"/>
      <c r="L176" s="691">
        <f t="shared" si="13"/>
        <v>0</v>
      </c>
      <c r="M176" s="451"/>
    </row>
    <row r="177" spans="1:13" x14ac:dyDescent="0.2">
      <c r="A177" s="680"/>
      <c r="B177" s="680"/>
      <c r="C177" s="465"/>
      <c r="D177" s="465">
        <v>0</v>
      </c>
      <c r="E177" s="466">
        <v>0</v>
      </c>
      <c r="F177" s="465">
        <v>0</v>
      </c>
      <c r="G177" s="465">
        <v>0</v>
      </c>
      <c r="H177" s="465">
        <v>0</v>
      </c>
      <c r="I177" s="465">
        <v>0</v>
      </c>
      <c r="J177" s="547"/>
      <c r="K177" s="547"/>
      <c r="L177" s="691">
        <f t="shared" si="13"/>
        <v>0</v>
      </c>
      <c r="M177" s="451"/>
    </row>
    <row r="178" spans="1:13" x14ac:dyDescent="0.2">
      <c r="A178" s="681"/>
      <c r="B178" s="681"/>
      <c r="C178" s="465"/>
      <c r="D178" s="465">
        <v>0</v>
      </c>
      <c r="E178" s="466">
        <v>0</v>
      </c>
      <c r="F178" s="465">
        <v>0</v>
      </c>
      <c r="G178" s="465">
        <v>0</v>
      </c>
      <c r="H178" s="465">
        <v>0</v>
      </c>
      <c r="I178" s="465">
        <v>0</v>
      </c>
      <c r="J178" s="465"/>
      <c r="K178" s="465"/>
      <c r="L178" s="691">
        <f t="shared" si="13"/>
        <v>0</v>
      </c>
      <c r="M178" s="451"/>
    </row>
  </sheetData>
  <protectedRanges>
    <protectedRange sqref="A166:B169" name="Oblast2_2_1"/>
    <protectedRange sqref="A120 A11" name="Oblast2_2"/>
    <protectedRange sqref="A70:A71" name="Oblast2_1"/>
  </protectedRanges>
  <sortState ref="A6:N27">
    <sortCondition descending="1" ref="N27"/>
  </sortState>
  <mergeCells count="5">
    <mergeCell ref="N3:N4"/>
    <mergeCell ref="A3:A4"/>
    <mergeCell ref="B3:B4"/>
    <mergeCell ref="C3:C4"/>
    <mergeCell ref="M1:M4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58"/>
  <sheetViews>
    <sheetView topLeftCell="A31" zoomScale="115" zoomScaleNormal="115" workbookViewId="0">
      <selection activeCell="F54" sqref="F54"/>
    </sheetView>
  </sheetViews>
  <sheetFormatPr defaultColWidth="9.140625" defaultRowHeight="12.75" x14ac:dyDescent="0.2"/>
  <cols>
    <col min="1" max="1" width="4" style="1" customWidth="1"/>
    <col min="2" max="2" width="23.140625" style="1" customWidth="1"/>
    <col min="3" max="11" width="5.7109375" style="1" customWidth="1"/>
    <col min="12" max="12" width="5.7109375" style="2" customWidth="1"/>
    <col min="13" max="13" width="6.140625" style="2" customWidth="1"/>
    <col min="14" max="14" width="0.85546875" style="2" customWidth="1"/>
    <col min="15" max="15" width="6.42578125" style="1" customWidth="1"/>
    <col min="16" max="16" width="3.42578125" style="1" customWidth="1"/>
    <col min="18" max="37" width="9.140625" style="1"/>
    <col min="43" max="16384" width="9.140625" style="1"/>
  </cols>
  <sheetData>
    <row r="1" spans="1:23" s="8" customFormat="1" ht="23.25" customHeight="1" thickBot="1" x14ac:dyDescent="0.35">
      <c r="A1" s="1782" t="s">
        <v>366</v>
      </c>
      <c r="B1" s="1783"/>
      <c r="C1" s="1783"/>
      <c r="D1" s="1783"/>
      <c r="E1" s="1783"/>
      <c r="F1" s="1783"/>
      <c r="G1" s="1783"/>
      <c r="H1" s="1783"/>
      <c r="I1" s="1783"/>
      <c r="J1" s="1783"/>
      <c r="K1" s="1783"/>
      <c r="L1" s="1783"/>
      <c r="M1" s="1784"/>
      <c r="N1" s="1784"/>
      <c r="O1" s="1784"/>
      <c r="P1" s="1785"/>
      <c r="R1" s="340"/>
      <c r="S1" s="1774"/>
      <c r="T1" s="1774"/>
      <c r="U1" s="1774"/>
      <c r="V1" s="1774"/>
    </row>
    <row r="2" spans="1:23" s="5" customFormat="1" ht="9.75" customHeight="1" thickBot="1" x14ac:dyDescent="0.2">
      <c r="A2" s="55" t="s">
        <v>13</v>
      </c>
      <c r="B2" s="56" t="s">
        <v>14</v>
      </c>
      <c r="C2" s="57"/>
      <c r="D2" s="58" t="s">
        <v>7</v>
      </c>
      <c r="E2" s="58" t="s">
        <v>8</v>
      </c>
      <c r="F2" s="58" t="s">
        <v>9</v>
      </c>
      <c r="G2" s="58" t="s">
        <v>10</v>
      </c>
      <c r="H2" s="58" t="s">
        <v>11</v>
      </c>
      <c r="I2" s="56" t="s">
        <v>12</v>
      </c>
      <c r="J2" s="58" t="s">
        <v>68</v>
      </c>
      <c r="K2" s="56" t="s">
        <v>69</v>
      </c>
      <c r="L2" s="59" t="s">
        <v>119</v>
      </c>
      <c r="M2" s="1777">
        <v>15</v>
      </c>
      <c r="N2" s="1777"/>
      <c r="O2" s="1777"/>
      <c r="P2" s="1777"/>
      <c r="Q2" s="309"/>
      <c r="R2" s="342"/>
      <c r="S2" s="343"/>
      <c r="T2" s="343"/>
      <c r="U2" s="343"/>
      <c r="V2" s="343"/>
    </row>
    <row r="3" spans="1:23" s="6" customFormat="1" ht="18" customHeight="1" x14ac:dyDescent="0.2">
      <c r="A3" s="46" t="s">
        <v>4</v>
      </c>
      <c r="B3" s="199" t="s">
        <v>40</v>
      </c>
      <c r="C3" s="357"/>
      <c r="D3" s="50">
        <v>3</v>
      </c>
      <c r="E3" s="50">
        <v>4</v>
      </c>
      <c r="F3" s="50">
        <v>4</v>
      </c>
      <c r="G3" s="50">
        <v>4</v>
      </c>
      <c r="H3" s="50">
        <v>4</v>
      </c>
      <c r="I3" s="50">
        <v>2</v>
      </c>
      <c r="J3" s="50"/>
      <c r="K3" s="796"/>
      <c r="L3" s="792">
        <f>SUM(D3:K3)</f>
        <v>21</v>
      </c>
      <c r="M3" s="1777"/>
      <c r="N3" s="1777"/>
      <c r="O3" s="1777"/>
      <c r="P3" s="1777"/>
      <c r="R3" s="341"/>
      <c r="S3" s="2"/>
      <c r="T3" s="344"/>
      <c r="U3" s="345"/>
      <c r="V3" s="345"/>
    </row>
    <row r="4" spans="1:23" s="6" customFormat="1" ht="18" customHeight="1" x14ac:dyDescent="0.2">
      <c r="A4" s="90" t="s">
        <v>5</v>
      </c>
      <c r="B4" s="37" t="s">
        <v>369</v>
      </c>
      <c r="C4" s="346"/>
      <c r="D4" s="14">
        <v>4</v>
      </c>
      <c r="E4" s="7">
        <v>3</v>
      </c>
      <c r="F4" s="7">
        <v>3</v>
      </c>
      <c r="G4" s="7">
        <v>3</v>
      </c>
      <c r="H4" s="7">
        <v>3</v>
      </c>
      <c r="I4" s="7">
        <v>4</v>
      </c>
      <c r="J4" s="7"/>
      <c r="K4" s="13"/>
      <c r="L4" s="52">
        <f>+D4+E4+F4+G4+H4+I4+J4+K4</f>
        <v>20</v>
      </c>
      <c r="M4" s="1777"/>
      <c r="N4" s="1777"/>
      <c r="O4" s="1777"/>
      <c r="P4" s="1777"/>
      <c r="R4" s="341"/>
      <c r="S4" s="2"/>
      <c r="T4" s="344"/>
      <c r="U4" s="345"/>
      <c r="V4" s="345"/>
    </row>
    <row r="5" spans="1:23" s="6" customFormat="1" ht="18" customHeight="1" x14ac:dyDescent="0.2">
      <c r="A5" s="48" t="s">
        <v>6</v>
      </c>
      <c r="B5" s="200" t="s">
        <v>142</v>
      </c>
      <c r="C5" s="347"/>
      <c r="D5" s="17">
        <v>2</v>
      </c>
      <c r="E5" s="18">
        <v>2</v>
      </c>
      <c r="F5" s="18">
        <v>2</v>
      </c>
      <c r="G5" s="18">
        <v>2</v>
      </c>
      <c r="H5" s="18">
        <v>2</v>
      </c>
      <c r="I5" s="18">
        <v>3</v>
      </c>
      <c r="J5" s="18"/>
      <c r="K5" s="21"/>
      <c r="L5" s="52">
        <f>+D5+E5+F5+G5+H5+I5+J5+K5</f>
        <v>13</v>
      </c>
      <c r="M5" s="1106"/>
      <c r="N5" s="1106"/>
      <c r="O5" s="1106"/>
      <c r="P5" s="1106"/>
      <c r="R5" s="341"/>
      <c r="S5" s="163"/>
      <c r="T5" s="344"/>
      <c r="U5" s="345"/>
      <c r="V5" s="345"/>
    </row>
    <row r="6" spans="1:23" s="6" customFormat="1" ht="20.25" customHeight="1" thickBot="1" x14ac:dyDescent="0.25">
      <c r="A6" s="358" t="s">
        <v>60</v>
      </c>
      <c r="B6" s="277" t="s">
        <v>371</v>
      </c>
      <c r="C6" s="1254"/>
      <c r="D6" s="1255">
        <v>1</v>
      </c>
      <c r="E6" s="1256">
        <v>1</v>
      </c>
      <c r="F6" s="1256">
        <v>1</v>
      </c>
      <c r="G6" s="1256">
        <v>1</v>
      </c>
      <c r="H6" s="1256">
        <v>0</v>
      </c>
      <c r="I6" s="1256">
        <v>1</v>
      </c>
      <c r="J6" s="1256"/>
      <c r="K6" s="1257"/>
      <c r="L6" s="797">
        <f>+D6+E6+F6+G6+H6+I6+J6+K6</f>
        <v>5</v>
      </c>
      <c r="M6" s="1778" t="s">
        <v>964</v>
      </c>
      <c r="N6" s="1778"/>
      <c r="O6" s="1778"/>
      <c r="P6" s="1778"/>
      <c r="R6" s="341"/>
      <c r="S6" s="2"/>
      <c r="T6" s="344"/>
      <c r="U6" s="345"/>
      <c r="V6" s="345"/>
    </row>
    <row r="7" spans="1:23" s="6" customFormat="1" ht="20.25" hidden="1" customHeight="1" x14ac:dyDescent="0.2">
      <c r="A7" s="42" t="s">
        <v>61</v>
      </c>
      <c r="B7" s="28"/>
      <c r="C7" s="305"/>
      <c r="D7" s="17"/>
      <c r="E7" s="18"/>
      <c r="F7" s="18"/>
      <c r="G7" s="18"/>
      <c r="H7" s="18"/>
      <c r="I7" s="18"/>
      <c r="J7" s="18"/>
      <c r="K7" s="21"/>
      <c r="L7" s="51">
        <f t="shared" ref="L7:L10" si="0">+D7+E7+F7+G7+H7+I7+J7+K7</f>
        <v>0</v>
      </c>
      <c r="M7" s="1106"/>
      <c r="N7" s="1106"/>
      <c r="O7" s="1106"/>
      <c r="P7" s="1106"/>
      <c r="R7" s="341"/>
      <c r="S7" s="2"/>
      <c r="T7" s="344"/>
      <c r="U7" s="345"/>
      <c r="V7" s="345"/>
    </row>
    <row r="8" spans="1:23" ht="20.25" hidden="1" customHeight="1" x14ac:dyDescent="0.2">
      <c r="A8" s="22" t="s">
        <v>70</v>
      </c>
      <c r="B8" s="54"/>
      <c r="C8" s="26"/>
      <c r="D8" s="7"/>
      <c r="E8" s="7"/>
      <c r="F8" s="7"/>
      <c r="G8" s="7"/>
      <c r="H8" s="7"/>
      <c r="I8" s="7"/>
      <c r="J8" s="7"/>
      <c r="K8" s="13"/>
      <c r="L8" s="52">
        <f t="shared" si="0"/>
        <v>0</v>
      </c>
      <c r="M8" s="1106"/>
      <c r="N8" s="1106"/>
      <c r="O8" s="1106"/>
      <c r="P8" s="1106"/>
      <c r="R8" s="341"/>
      <c r="S8" s="2"/>
      <c r="T8" s="344"/>
      <c r="U8" s="345"/>
      <c r="V8" s="345"/>
    </row>
    <row r="9" spans="1:23" ht="20.25" hidden="1" customHeight="1" x14ac:dyDescent="0.2">
      <c r="A9" s="52" t="s">
        <v>79</v>
      </c>
      <c r="B9" s="24"/>
      <c r="C9" s="295"/>
      <c r="D9" s="7"/>
      <c r="E9" s="7"/>
      <c r="F9" s="7"/>
      <c r="G9" s="7"/>
      <c r="H9" s="7"/>
      <c r="I9" s="7"/>
      <c r="J9" s="7"/>
      <c r="K9" s="13"/>
      <c r="L9" s="52">
        <f t="shared" si="0"/>
        <v>0</v>
      </c>
      <c r="M9" s="1106"/>
      <c r="N9" s="1106"/>
      <c r="O9" s="1106"/>
      <c r="P9" s="1106"/>
      <c r="R9" s="341"/>
      <c r="S9" s="2"/>
      <c r="T9" s="344"/>
      <c r="U9" s="345"/>
      <c r="V9" s="345"/>
    </row>
    <row r="10" spans="1:23" ht="20.25" hidden="1" customHeight="1" thickBot="1" x14ac:dyDescent="0.25">
      <c r="A10" s="47" t="s">
        <v>81</v>
      </c>
      <c r="B10" s="11"/>
      <c r="C10" s="27"/>
      <c r="D10" s="19"/>
      <c r="E10" s="19"/>
      <c r="F10" s="19"/>
      <c r="G10" s="19"/>
      <c r="H10" s="19"/>
      <c r="I10" s="19"/>
      <c r="J10" s="19"/>
      <c r="K10" s="20"/>
      <c r="L10" s="252">
        <f t="shared" si="0"/>
        <v>0</v>
      </c>
      <c r="M10" s="1106"/>
      <c r="N10" s="1106"/>
      <c r="O10" s="1106"/>
      <c r="P10" s="1106"/>
      <c r="R10" s="341"/>
      <c r="S10" s="2"/>
      <c r="T10" s="344"/>
      <c r="U10" s="345"/>
      <c r="V10" s="345"/>
    </row>
    <row r="11" spans="1:23" ht="15" customHeight="1" thickBot="1" x14ac:dyDescent="0.25">
      <c r="A11" s="218"/>
      <c r="B11" s="220"/>
      <c r="C11" s="220"/>
      <c r="D11" s="220"/>
      <c r="E11" s="220"/>
      <c r="F11" s="220"/>
      <c r="G11" s="220"/>
      <c r="H11" s="220"/>
      <c r="I11" s="220"/>
      <c r="J11" s="220"/>
      <c r="K11" s="220"/>
      <c r="L11" s="220"/>
      <c r="M11" s="1068"/>
      <c r="N11" s="1069"/>
      <c r="O11" s="1069"/>
      <c r="P11" s="1070"/>
      <c r="S11" s="306"/>
      <c r="T11" s="307"/>
      <c r="U11" s="308"/>
      <c r="V11" s="308"/>
    </row>
    <row r="12" spans="1:23" s="6" customFormat="1" ht="15" customHeight="1" thickBot="1" x14ac:dyDescent="0.25">
      <c r="A12" s="253"/>
      <c r="B12" s="255" t="s">
        <v>47</v>
      </c>
      <c r="C12" s="1585" t="s">
        <v>370</v>
      </c>
      <c r="D12" s="1585"/>
      <c r="E12" s="1585"/>
      <c r="F12" s="1585"/>
      <c r="G12" s="1585"/>
      <c r="H12" s="1585"/>
      <c r="I12" s="1585"/>
      <c r="J12" s="1585"/>
      <c r="K12" s="1585"/>
      <c r="L12" s="1585"/>
      <c r="M12" s="1613" t="s">
        <v>188</v>
      </c>
      <c r="N12" s="1614"/>
      <c r="O12" s="1614"/>
      <c r="P12" s="1615"/>
      <c r="R12" s="2"/>
    </row>
    <row r="13" spans="1:23" s="122" customFormat="1" ht="15" customHeight="1" thickBot="1" x14ac:dyDescent="0.25">
      <c r="A13" s="253"/>
      <c r="B13" s="335" t="s">
        <v>130</v>
      </c>
      <c r="C13" s="270" t="s">
        <v>224</v>
      </c>
      <c r="D13" s="258" t="s">
        <v>45</v>
      </c>
      <c r="E13" s="348" t="s">
        <v>144</v>
      </c>
      <c r="F13" s="271" t="s">
        <v>223</v>
      </c>
      <c r="G13" s="352" t="s">
        <v>16</v>
      </c>
      <c r="H13" s="1775" t="s">
        <v>252</v>
      </c>
      <c r="I13" s="1776"/>
      <c r="J13" s="353" t="s">
        <v>65</v>
      </c>
      <c r="K13" s="350"/>
      <c r="L13" s="350"/>
      <c r="M13" s="1068"/>
      <c r="N13" s="1069"/>
      <c r="O13" s="1069"/>
      <c r="P13" s="1070"/>
      <c r="V13" s="159"/>
      <c r="W13" s="6"/>
    </row>
    <row r="14" spans="1:23" s="6" customFormat="1" ht="15" customHeight="1" x14ac:dyDescent="0.2">
      <c r="A14" s="798"/>
      <c r="B14" s="268" t="s">
        <v>372</v>
      </c>
      <c r="C14" s="197"/>
      <c r="D14" s="66" t="s">
        <v>374</v>
      </c>
      <c r="E14" s="66" t="s">
        <v>231</v>
      </c>
      <c r="F14" s="72" t="s">
        <v>375</v>
      </c>
      <c r="G14" s="240" t="s">
        <v>4</v>
      </c>
      <c r="H14" s="1770" t="s">
        <v>382</v>
      </c>
      <c r="I14" s="1771"/>
      <c r="J14" s="354" t="s">
        <v>286</v>
      </c>
      <c r="K14" s="351"/>
      <c r="L14" s="351"/>
      <c r="M14" s="1068"/>
      <c r="N14" s="1069"/>
      <c r="O14" s="1069"/>
      <c r="P14" s="1070"/>
      <c r="T14" s="160"/>
      <c r="U14" s="160"/>
      <c r="V14" s="160"/>
      <c r="W14" s="122"/>
    </row>
    <row r="15" spans="1:23" s="6" customFormat="1" ht="15" customHeight="1" x14ac:dyDescent="0.2">
      <c r="A15" s="799"/>
      <c r="B15" s="269" t="s">
        <v>117</v>
      </c>
      <c r="C15" s="65" t="s">
        <v>376</v>
      </c>
      <c r="D15" s="198"/>
      <c r="E15" s="71" t="s">
        <v>377</v>
      </c>
      <c r="F15" s="73" t="s">
        <v>258</v>
      </c>
      <c r="G15" s="241" t="s">
        <v>6</v>
      </c>
      <c r="H15" s="1772" t="s">
        <v>383</v>
      </c>
      <c r="I15" s="1773"/>
      <c r="J15" s="355" t="s">
        <v>241</v>
      </c>
      <c r="K15" s="351"/>
      <c r="L15" s="351"/>
      <c r="M15" s="1535"/>
      <c r="N15" s="1536"/>
      <c r="O15" s="1536"/>
      <c r="P15" s="1537"/>
      <c r="T15" s="160"/>
      <c r="U15" s="160"/>
      <c r="V15" s="160"/>
      <c r="W15" s="122"/>
    </row>
    <row r="16" spans="1:23" s="6" customFormat="1" ht="15" customHeight="1" x14ac:dyDescent="0.2">
      <c r="A16" s="799"/>
      <c r="B16" s="269" t="s">
        <v>143</v>
      </c>
      <c r="C16" s="65" t="s">
        <v>230</v>
      </c>
      <c r="D16" s="71" t="s">
        <v>380</v>
      </c>
      <c r="E16" s="198"/>
      <c r="F16" s="73" t="s">
        <v>378</v>
      </c>
      <c r="G16" s="242" t="s">
        <v>60</v>
      </c>
      <c r="H16" s="1772" t="s">
        <v>384</v>
      </c>
      <c r="I16" s="1773"/>
      <c r="J16" s="355" t="s">
        <v>285</v>
      </c>
      <c r="K16" s="351"/>
      <c r="L16" s="351"/>
      <c r="M16" s="1068"/>
      <c r="N16" s="1069"/>
      <c r="O16" s="1069"/>
      <c r="P16" s="1070"/>
      <c r="T16" s="160"/>
      <c r="U16" s="160"/>
      <c r="V16" s="160"/>
    </row>
    <row r="17" spans="1:42" s="6" customFormat="1" ht="15" customHeight="1" thickBot="1" x14ac:dyDescent="0.25">
      <c r="A17" s="799"/>
      <c r="B17" s="349" t="s">
        <v>373</v>
      </c>
      <c r="C17" s="67" t="s">
        <v>381</v>
      </c>
      <c r="D17" s="68" t="s">
        <v>257</v>
      </c>
      <c r="E17" s="68" t="s">
        <v>379</v>
      </c>
      <c r="F17" s="251"/>
      <c r="G17" s="243" t="s">
        <v>5</v>
      </c>
      <c r="H17" s="1766" t="s">
        <v>385</v>
      </c>
      <c r="I17" s="1767"/>
      <c r="J17" s="356" t="s">
        <v>237</v>
      </c>
      <c r="K17" s="351"/>
      <c r="L17" s="351"/>
      <c r="M17" s="1068"/>
      <c r="N17" s="1069"/>
      <c r="O17" s="1069"/>
      <c r="P17" s="1070"/>
    </row>
    <row r="18" spans="1:42" ht="15" customHeight="1" thickBot="1" x14ac:dyDescent="0.25">
      <c r="A18" s="253"/>
      <c r="B18" s="230"/>
      <c r="C18" s="230"/>
      <c r="D18" s="230"/>
      <c r="E18" s="230"/>
      <c r="F18" s="230"/>
      <c r="G18" s="230"/>
      <c r="H18" s="230"/>
      <c r="I18" s="230"/>
      <c r="J18" s="230"/>
      <c r="K18" s="230"/>
      <c r="L18" s="16"/>
      <c r="M18" s="1779"/>
      <c r="N18" s="1780"/>
      <c r="O18" s="1780"/>
      <c r="P18" s="1781"/>
      <c r="Q18" s="1"/>
      <c r="AL18" s="1"/>
      <c r="AM18" s="1"/>
      <c r="AN18" s="1"/>
      <c r="AO18" s="1"/>
      <c r="AP18" s="1"/>
    </row>
    <row r="19" spans="1:42" s="6" customFormat="1" ht="15" customHeight="1" thickBot="1" x14ac:dyDescent="0.25">
      <c r="A19" s="253"/>
      <c r="B19" s="778" t="s">
        <v>619</v>
      </c>
      <c r="C19" s="790" t="s">
        <v>765</v>
      </c>
      <c r="D19" s="791"/>
      <c r="E19" s="791"/>
      <c r="F19" s="791"/>
      <c r="G19" s="791"/>
      <c r="H19" s="791"/>
      <c r="I19" s="791"/>
      <c r="J19" s="791"/>
      <c r="K19" s="791"/>
      <c r="L19" s="791"/>
      <c r="M19" s="712"/>
      <c r="N19" s="708"/>
      <c r="O19" s="708"/>
      <c r="P19" s="713"/>
      <c r="R19" s="2"/>
    </row>
    <row r="20" spans="1:42" s="122" customFormat="1" ht="15" customHeight="1" thickBot="1" x14ac:dyDescent="0.25">
      <c r="A20" s="253"/>
      <c r="B20" s="779" t="s">
        <v>130</v>
      </c>
      <c r="C20" s="784" t="s">
        <v>622</v>
      </c>
      <c r="D20" s="788" t="s">
        <v>45</v>
      </c>
      <c r="E20" s="794" t="s">
        <v>144</v>
      </c>
      <c r="F20" s="795" t="s">
        <v>621</v>
      </c>
      <c r="G20" s="352" t="s">
        <v>16</v>
      </c>
      <c r="H20" s="1775" t="s">
        <v>252</v>
      </c>
      <c r="I20" s="1776"/>
      <c r="J20" s="353" t="s">
        <v>65</v>
      </c>
      <c r="K20" s="350"/>
      <c r="L20" s="350"/>
      <c r="M20" s="1068"/>
      <c r="N20" s="1069"/>
      <c r="O20" s="1069"/>
      <c r="P20" s="1070"/>
      <c r="V20" s="159"/>
      <c r="W20" s="6"/>
    </row>
    <row r="21" spans="1:42" s="6" customFormat="1" ht="15" customHeight="1" x14ac:dyDescent="0.2">
      <c r="A21" s="798"/>
      <c r="B21" s="780" t="s">
        <v>373</v>
      </c>
      <c r="C21" s="197"/>
      <c r="D21" s="66" t="s">
        <v>623</v>
      </c>
      <c r="E21" s="66" t="s">
        <v>257</v>
      </c>
      <c r="F21" s="72" t="s">
        <v>624</v>
      </c>
      <c r="G21" s="240" t="s">
        <v>5</v>
      </c>
      <c r="H21" s="1770" t="s">
        <v>635</v>
      </c>
      <c r="I21" s="1771"/>
      <c r="J21" s="354" t="s">
        <v>633</v>
      </c>
      <c r="K21" s="351"/>
      <c r="L21" s="351"/>
      <c r="M21" s="1068"/>
      <c r="N21" s="1069"/>
      <c r="O21" s="1069"/>
      <c r="P21" s="1070"/>
      <c r="T21" s="160"/>
      <c r="U21" s="160"/>
      <c r="V21" s="160"/>
      <c r="W21" s="122"/>
    </row>
    <row r="22" spans="1:42" s="6" customFormat="1" ht="15" customHeight="1" x14ac:dyDescent="0.2">
      <c r="A22" s="799"/>
      <c r="B22" s="781" t="s">
        <v>117</v>
      </c>
      <c r="C22" s="65" t="s">
        <v>625</v>
      </c>
      <c r="D22" s="198"/>
      <c r="E22" s="71" t="s">
        <v>626</v>
      </c>
      <c r="F22" s="73" t="s">
        <v>627</v>
      </c>
      <c r="G22" s="241" t="s">
        <v>4</v>
      </c>
      <c r="H22" s="1772" t="s">
        <v>636</v>
      </c>
      <c r="I22" s="1773"/>
      <c r="J22" s="355" t="s">
        <v>241</v>
      </c>
      <c r="K22" s="351"/>
      <c r="L22" s="351"/>
      <c r="M22" s="1613"/>
      <c r="N22" s="1614"/>
      <c r="O22" s="1614"/>
      <c r="P22" s="1615"/>
      <c r="T22" s="160"/>
      <c r="U22" s="160"/>
      <c r="V22" s="160"/>
      <c r="W22" s="122"/>
    </row>
    <row r="23" spans="1:42" s="6" customFormat="1" ht="15" customHeight="1" x14ac:dyDescent="0.2">
      <c r="A23" s="799"/>
      <c r="B23" s="781" t="s">
        <v>143</v>
      </c>
      <c r="C23" s="65" t="s">
        <v>258</v>
      </c>
      <c r="D23" s="71" t="s">
        <v>632</v>
      </c>
      <c r="E23" s="198"/>
      <c r="F23" s="73" t="s">
        <v>628</v>
      </c>
      <c r="G23" s="242" t="s">
        <v>6</v>
      </c>
      <c r="H23" s="1772" t="s">
        <v>637</v>
      </c>
      <c r="I23" s="1773"/>
      <c r="J23" s="355" t="s">
        <v>285</v>
      </c>
      <c r="K23" s="351"/>
      <c r="L23" s="351"/>
      <c r="M23" s="1613"/>
      <c r="N23" s="1614"/>
      <c r="O23" s="1614"/>
      <c r="P23" s="1615"/>
      <c r="T23" s="160"/>
      <c r="U23" s="160"/>
      <c r="V23" s="160"/>
    </row>
    <row r="24" spans="1:42" s="6" customFormat="1" ht="15" customHeight="1" thickBot="1" x14ac:dyDescent="0.25">
      <c r="A24" s="799"/>
      <c r="B24" s="793" t="s">
        <v>372</v>
      </c>
      <c r="C24" s="67" t="s">
        <v>631</v>
      </c>
      <c r="D24" s="68" t="s">
        <v>630</v>
      </c>
      <c r="E24" s="68" t="s">
        <v>629</v>
      </c>
      <c r="F24" s="251"/>
      <c r="G24" s="243" t="s">
        <v>60</v>
      </c>
      <c r="H24" s="1766" t="s">
        <v>638</v>
      </c>
      <c r="I24" s="1767"/>
      <c r="J24" s="356" t="s">
        <v>634</v>
      </c>
      <c r="K24" s="351"/>
      <c r="L24" s="351"/>
      <c r="M24" s="1071"/>
      <c r="N24" s="1072"/>
      <c r="O24" s="1072"/>
      <c r="P24" s="1073"/>
    </row>
    <row r="25" spans="1:42" ht="15" customHeight="1" thickBot="1" x14ac:dyDescent="0.25">
      <c r="A25" s="253"/>
      <c r="B25" s="230"/>
      <c r="C25" s="230"/>
      <c r="D25" s="230"/>
      <c r="E25" s="230"/>
      <c r="F25" s="230"/>
      <c r="G25" s="230"/>
      <c r="H25" s="230"/>
      <c r="I25" s="230"/>
      <c r="J25" s="230"/>
      <c r="K25" s="230"/>
      <c r="L25" s="16"/>
      <c r="M25" s="1071"/>
      <c r="N25" s="1072"/>
      <c r="O25" s="1072"/>
      <c r="P25" s="1073"/>
      <c r="Q25" s="1"/>
      <c r="AL25" s="1"/>
      <c r="AM25" s="1"/>
      <c r="AN25" s="1"/>
      <c r="AO25" s="1"/>
      <c r="AP25" s="1"/>
    </row>
    <row r="26" spans="1:42" s="6" customFormat="1" ht="15" customHeight="1" thickBot="1" x14ac:dyDescent="0.25">
      <c r="A26" s="253"/>
      <c r="B26" s="874" t="s">
        <v>744</v>
      </c>
      <c r="C26" s="904" t="s">
        <v>620</v>
      </c>
      <c r="D26" s="903"/>
      <c r="E26" s="903"/>
      <c r="F26" s="903"/>
      <c r="G26" s="903"/>
      <c r="H26" s="903"/>
      <c r="I26" s="903"/>
      <c r="J26" s="903"/>
      <c r="K26" s="903"/>
      <c r="L26" s="903"/>
      <c r="M26" s="712"/>
      <c r="N26" s="708"/>
      <c r="O26" s="708"/>
      <c r="P26" s="713"/>
      <c r="R26" s="2"/>
    </row>
    <row r="27" spans="1:42" s="122" customFormat="1" ht="15" customHeight="1" thickBot="1" x14ac:dyDescent="0.25">
      <c r="A27" s="253"/>
      <c r="B27" s="875" t="s">
        <v>130</v>
      </c>
      <c r="C27" s="905" t="s">
        <v>45</v>
      </c>
      <c r="D27" s="906" t="s">
        <v>622</v>
      </c>
      <c r="E27" s="907" t="s">
        <v>144</v>
      </c>
      <c r="F27" s="878" t="s">
        <v>621</v>
      </c>
      <c r="G27" s="980" t="s">
        <v>16</v>
      </c>
      <c r="H27" s="1768" t="s">
        <v>252</v>
      </c>
      <c r="I27" s="1769"/>
      <c r="J27" s="981" t="s">
        <v>65</v>
      </c>
      <c r="K27" s="350"/>
      <c r="L27" s="350"/>
      <c r="M27" s="1068"/>
      <c r="N27" s="1069"/>
      <c r="O27" s="1069"/>
      <c r="P27" s="1070"/>
      <c r="V27" s="159"/>
      <c r="W27" s="6"/>
    </row>
    <row r="28" spans="1:42" s="6" customFormat="1" ht="15" customHeight="1" x14ac:dyDescent="0.2">
      <c r="A28" s="798"/>
      <c r="B28" s="879" t="s">
        <v>117</v>
      </c>
      <c r="C28" s="197"/>
      <c r="D28" s="66" t="s">
        <v>766</v>
      </c>
      <c r="E28" s="66" t="s">
        <v>767</v>
      </c>
      <c r="F28" s="72" t="s">
        <v>768</v>
      </c>
      <c r="G28" s="718" t="s">
        <v>5</v>
      </c>
      <c r="H28" s="1770" t="s">
        <v>774</v>
      </c>
      <c r="I28" s="1771"/>
      <c r="J28" s="354" t="s">
        <v>633</v>
      </c>
      <c r="K28" s="351"/>
      <c r="L28" s="351"/>
      <c r="M28" s="1068"/>
      <c r="N28" s="1069"/>
      <c r="O28" s="1069"/>
      <c r="P28" s="1070"/>
      <c r="T28" s="160"/>
      <c r="U28" s="160"/>
      <c r="V28" s="160"/>
      <c r="W28" s="122"/>
    </row>
    <row r="29" spans="1:42" s="6" customFormat="1" ht="15" customHeight="1" x14ac:dyDescent="0.2">
      <c r="A29" s="799"/>
      <c r="B29" s="908" t="s">
        <v>373</v>
      </c>
      <c r="C29" s="65" t="s">
        <v>773</v>
      </c>
      <c r="D29" s="198"/>
      <c r="E29" s="71" t="s">
        <v>769</v>
      </c>
      <c r="F29" s="73" t="s">
        <v>625</v>
      </c>
      <c r="G29" s="719" t="s">
        <v>4</v>
      </c>
      <c r="H29" s="1772" t="s">
        <v>775</v>
      </c>
      <c r="I29" s="1773"/>
      <c r="J29" s="355" t="s">
        <v>241</v>
      </c>
      <c r="K29" s="351"/>
      <c r="L29" s="351"/>
      <c r="M29" s="1786"/>
      <c r="N29" s="1706"/>
      <c r="O29" s="1706"/>
      <c r="P29" s="1707"/>
      <c r="T29" s="160"/>
      <c r="U29" s="160"/>
      <c r="V29" s="160"/>
      <c r="W29" s="122"/>
    </row>
    <row r="30" spans="1:42" s="6" customFormat="1" ht="15" customHeight="1" x14ac:dyDescent="0.2">
      <c r="A30" s="799"/>
      <c r="B30" s="901" t="s">
        <v>143</v>
      </c>
      <c r="C30" s="65" t="s">
        <v>771</v>
      </c>
      <c r="D30" s="71" t="s">
        <v>772</v>
      </c>
      <c r="E30" s="198"/>
      <c r="F30" s="73" t="s">
        <v>625</v>
      </c>
      <c r="G30" s="810" t="s">
        <v>6</v>
      </c>
      <c r="H30" s="1772" t="s">
        <v>776</v>
      </c>
      <c r="I30" s="1773"/>
      <c r="J30" s="355" t="s">
        <v>285</v>
      </c>
      <c r="K30" s="351"/>
      <c r="L30" s="351"/>
      <c r="M30" s="1613"/>
      <c r="N30" s="1614"/>
      <c r="O30" s="1614"/>
      <c r="P30" s="1615"/>
      <c r="T30" s="160"/>
      <c r="U30" s="160"/>
      <c r="V30" s="160"/>
    </row>
    <row r="31" spans="1:42" s="6" customFormat="1" ht="15" customHeight="1" thickBot="1" x14ac:dyDescent="0.25">
      <c r="A31" s="799"/>
      <c r="B31" s="902" t="s">
        <v>372</v>
      </c>
      <c r="C31" s="67" t="s">
        <v>770</v>
      </c>
      <c r="D31" s="68" t="s">
        <v>623</v>
      </c>
      <c r="E31" s="68" t="s">
        <v>623</v>
      </c>
      <c r="F31" s="251"/>
      <c r="G31" s="720" t="s">
        <v>60</v>
      </c>
      <c r="H31" s="1766" t="s">
        <v>777</v>
      </c>
      <c r="I31" s="1767"/>
      <c r="J31" s="356" t="s">
        <v>634</v>
      </c>
      <c r="K31" s="351"/>
      <c r="L31" s="351"/>
      <c r="M31" s="1068"/>
      <c r="N31" s="1069"/>
      <c r="O31" s="1069"/>
      <c r="P31" s="1070"/>
    </row>
    <row r="32" spans="1:42" ht="15" customHeight="1" thickBot="1" x14ac:dyDescent="0.25">
      <c r="A32" s="253"/>
      <c r="B32" s="230"/>
      <c r="C32" s="230"/>
      <c r="D32" s="230"/>
      <c r="E32" s="230"/>
      <c r="F32" s="230"/>
      <c r="G32" s="230"/>
      <c r="H32" s="230"/>
      <c r="I32" s="230"/>
      <c r="J32" s="230"/>
      <c r="K32" s="230"/>
      <c r="L32" s="16"/>
      <c r="M32" s="1071"/>
      <c r="N32" s="1072"/>
      <c r="O32" s="1072"/>
      <c r="P32" s="1073"/>
      <c r="Q32" s="1"/>
      <c r="AL32" s="1"/>
      <c r="AM32" s="1"/>
      <c r="AN32" s="1"/>
      <c r="AO32" s="1"/>
      <c r="AP32" s="1"/>
    </row>
    <row r="33" spans="1:23" s="6" customFormat="1" ht="15" customHeight="1" thickBot="1" x14ac:dyDescent="0.25">
      <c r="A33" s="253"/>
      <c r="B33" s="940" t="s">
        <v>844</v>
      </c>
      <c r="C33" s="976" t="s">
        <v>743</v>
      </c>
      <c r="D33" s="977"/>
      <c r="E33" s="977"/>
      <c r="F33" s="977"/>
      <c r="G33" s="977"/>
      <c r="H33" s="977"/>
      <c r="I33" s="977"/>
      <c r="J33" s="977"/>
      <c r="K33" s="977"/>
      <c r="L33" s="977"/>
      <c r="M33" s="712"/>
      <c r="N33" s="708"/>
      <c r="O33" s="708"/>
      <c r="P33" s="713"/>
      <c r="R33" s="2"/>
    </row>
    <row r="34" spans="1:23" s="122" customFormat="1" ht="15" customHeight="1" thickBot="1" x14ac:dyDescent="0.25">
      <c r="A34" s="253"/>
      <c r="B34" s="941" t="s">
        <v>130</v>
      </c>
      <c r="C34" s="949" t="s">
        <v>45</v>
      </c>
      <c r="D34" s="947" t="s">
        <v>622</v>
      </c>
      <c r="E34" s="978" t="s">
        <v>144</v>
      </c>
      <c r="F34" s="979" t="s">
        <v>621</v>
      </c>
      <c r="G34" s="980" t="s">
        <v>16</v>
      </c>
      <c r="H34" s="1768" t="s">
        <v>252</v>
      </c>
      <c r="I34" s="1769"/>
      <c r="J34" s="981" t="s">
        <v>65</v>
      </c>
      <c r="K34" s="350"/>
      <c r="L34" s="350"/>
      <c r="M34" s="1068"/>
      <c r="N34" s="1069"/>
      <c r="O34" s="1069"/>
      <c r="P34" s="1070"/>
      <c r="V34" s="159"/>
      <c r="W34" s="6"/>
    </row>
    <row r="35" spans="1:23" s="6" customFormat="1" ht="15" customHeight="1" x14ac:dyDescent="0.2">
      <c r="A35" s="798"/>
      <c r="B35" s="973" t="s">
        <v>117</v>
      </c>
      <c r="C35" s="197"/>
      <c r="D35" s="66" t="s">
        <v>855</v>
      </c>
      <c r="E35" s="66" t="s">
        <v>857</v>
      </c>
      <c r="F35" s="72" t="s">
        <v>858</v>
      </c>
      <c r="G35" s="718" t="s">
        <v>4</v>
      </c>
      <c r="H35" s="1770" t="s">
        <v>867</v>
      </c>
      <c r="I35" s="1771"/>
      <c r="J35" s="354" t="s">
        <v>241</v>
      </c>
      <c r="K35" s="351"/>
      <c r="L35" s="351"/>
      <c r="M35" s="1068"/>
      <c r="N35" s="1069"/>
      <c r="O35" s="1069"/>
      <c r="P35" s="1070"/>
      <c r="T35" s="160"/>
      <c r="U35" s="160"/>
      <c r="V35" s="160"/>
      <c r="W35" s="122"/>
    </row>
    <row r="36" spans="1:23" s="6" customFormat="1" ht="15" customHeight="1" x14ac:dyDescent="0.2">
      <c r="A36" s="799"/>
      <c r="B36" s="974" t="s">
        <v>373</v>
      </c>
      <c r="C36" s="65" t="s">
        <v>856</v>
      </c>
      <c r="D36" s="198"/>
      <c r="E36" s="71" t="s">
        <v>860</v>
      </c>
      <c r="F36" s="73" t="s">
        <v>859</v>
      </c>
      <c r="G36" s="719" t="s">
        <v>5</v>
      </c>
      <c r="H36" s="1772" t="s">
        <v>868</v>
      </c>
      <c r="I36" s="1773"/>
      <c r="J36" s="355" t="s">
        <v>633</v>
      </c>
      <c r="K36" s="351"/>
      <c r="L36" s="351"/>
      <c r="M36" s="1535"/>
      <c r="N36" s="1536"/>
      <c r="O36" s="1536"/>
      <c r="P36" s="1537"/>
      <c r="T36" s="160"/>
      <c r="U36" s="160"/>
      <c r="V36" s="160"/>
      <c r="W36" s="122"/>
    </row>
    <row r="37" spans="1:23" s="6" customFormat="1" ht="15" customHeight="1" x14ac:dyDescent="0.2">
      <c r="A37" s="799"/>
      <c r="B37" s="943" t="s">
        <v>143</v>
      </c>
      <c r="C37" s="65" t="s">
        <v>863</v>
      </c>
      <c r="D37" s="71" t="s">
        <v>866</v>
      </c>
      <c r="E37" s="198"/>
      <c r="F37" s="73" t="s">
        <v>862</v>
      </c>
      <c r="G37" s="810" t="s">
        <v>6</v>
      </c>
      <c r="H37" s="1772" t="s">
        <v>869</v>
      </c>
      <c r="I37" s="1773"/>
      <c r="J37" s="355" t="s">
        <v>285</v>
      </c>
      <c r="K37" s="351"/>
      <c r="L37" s="351"/>
      <c r="M37" s="1535"/>
      <c r="N37" s="1536"/>
      <c r="O37" s="1536"/>
      <c r="P37" s="1537"/>
      <c r="T37" s="160"/>
      <c r="U37" s="160"/>
      <c r="V37" s="160"/>
    </row>
    <row r="38" spans="1:23" s="6" customFormat="1" ht="15" customHeight="1" thickBot="1" x14ac:dyDescent="0.25">
      <c r="A38" s="799"/>
      <c r="B38" s="975" t="s">
        <v>372</v>
      </c>
      <c r="C38" s="67" t="s">
        <v>864</v>
      </c>
      <c r="D38" s="68" t="s">
        <v>865</v>
      </c>
      <c r="E38" s="68" t="s">
        <v>861</v>
      </c>
      <c r="F38" s="251"/>
      <c r="G38" s="720" t="s">
        <v>60</v>
      </c>
      <c r="H38" s="1766" t="s">
        <v>870</v>
      </c>
      <c r="I38" s="1767"/>
      <c r="J38" s="356" t="s">
        <v>634</v>
      </c>
      <c r="K38" s="351"/>
      <c r="L38" s="351"/>
      <c r="M38" s="1068"/>
      <c r="N38" s="1069"/>
      <c r="O38" s="1069"/>
      <c r="P38" s="1070"/>
    </row>
    <row r="39" spans="1:23" ht="15" customHeight="1" thickBot="1" x14ac:dyDescent="0.25">
      <c r="A39" s="799"/>
      <c r="B39" s="220"/>
      <c r="C39" s="220"/>
      <c r="D39" s="220"/>
      <c r="E39" s="220"/>
      <c r="F39" s="220"/>
      <c r="G39" s="220"/>
      <c r="H39" s="220"/>
      <c r="I39" s="220"/>
      <c r="J39" s="220"/>
      <c r="K39" s="16"/>
      <c r="L39" s="16"/>
      <c r="M39" s="1068"/>
      <c r="N39" s="1069"/>
      <c r="O39" s="1069"/>
      <c r="P39" s="1070"/>
      <c r="S39" s="306"/>
      <c r="T39" s="307"/>
      <c r="U39" s="308"/>
      <c r="V39" s="308"/>
    </row>
    <row r="40" spans="1:23" s="6" customFormat="1" ht="15" customHeight="1" thickBot="1" x14ac:dyDescent="0.25">
      <c r="A40" s="253"/>
      <c r="B40" s="1020" t="s">
        <v>956</v>
      </c>
      <c r="C40" s="1101" t="s">
        <v>828</v>
      </c>
      <c r="D40" s="1102"/>
      <c r="E40" s="1102"/>
      <c r="F40" s="1102"/>
      <c r="G40" s="1102"/>
      <c r="H40" s="1102"/>
      <c r="I40" s="1102"/>
      <c r="J40" s="1102"/>
      <c r="K40" s="1102"/>
      <c r="L40" s="1102"/>
      <c r="M40" s="1613"/>
      <c r="N40" s="1614"/>
      <c r="O40" s="1614"/>
      <c r="P40" s="1615"/>
      <c r="R40" s="2"/>
    </row>
    <row r="41" spans="1:23" s="122" customFormat="1" ht="15" customHeight="1" thickBot="1" x14ac:dyDescent="0.25">
      <c r="A41" s="253"/>
      <c r="B41" s="1021" t="s">
        <v>130</v>
      </c>
      <c r="C41" s="1103" t="s">
        <v>45</v>
      </c>
      <c r="D41" s="1104" t="s">
        <v>622</v>
      </c>
      <c r="E41" s="1105" t="s">
        <v>144</v>
      </c>
      <c r="F41" s="980" t="s">
        <v>16</v>
      </c>
      <c r="G41" s="1760" t="s">
        <v>252</v>
      </c>
      <c r="H41" s="1761"/>
      <c r="I41" s="981" t="s">
        <v>65</v>
      </c>
      <c r="J41" s="350"/>
      <c r="K41" s="350"/>
      <c r="L41" s="350"/>
      <c r="M41" s="1068"/>
      <c r="N41" s="1069"/>
      <c r="O41" s="1069"/>
      <c r="P41" s="1070"/>
      <c r="V41" s="159"/>
      <c r="W41" s="6"/>
    </row>
    <row r="42" spans="1:23" s="6" customFormat="1" ht="15" customHeight="1" x14ac:dyDescent="0.2">
      <c r="A42" s="798"/>
      <c r="B42" s="1022" t="s">
        <v>117</v>
      </c>
      <c r="C42" s="197"/>
      <c r="D42" s="66" t="s">
        <v>624</v>
      </c>
      <c r="E42" s="66" t="s">
        <v>957</v>
      </c>
      <c r="F42" s="718" t="s">
        <v>4</v>
      </c>
      <c r="G42" s="1387" t="s">
        <v>961</v>
      </c>
      <c r="H42" s="1762"/>
      <c r="I42" s="354" t="s">
        <v>241</v>
      </c>
      <c r="J42" s="351"/>
      <c r="K42" s="351"/>
      <c r="L42" s="351"/>
      <c r="M42" s="1068"/>
      <c r="N42" s="1069"/>
      <c r="O42" s="1069"/>
      <c r="P42" s="1070"/>
      <c r="T42" s="160"/>
      <c r="U42" s="160"/>
      <c r="V42" s="160"/>
      <c r="W42" s="122"/>
    </row>
    <row r="43" spans="1:23" s="6" customFormat="1" ht="15" customHeight="1" x14ac:dyDescent="0.2">
      <c r="A43" s="799"/>
      <c r="B43" s="1099" t="s">
        <v>373</v>
      </c>
      <c r="C43" s="65" t="s">
        <v>631</v>
      </c>
      <c r="D43" s="198"/>
      <c r="E43" s="71" t="s">
        <v>959</v>
      </c>
      <c r="F43" s="719" t="s">
        <v>5</v>
      </c>
      <c r="G43" s="1389" t="s">
        <v>962</v>
      </c>
      <c r="H43" s="1763"/>
      <c r="I43" s="355" t="s">
        <v>285</v>
      </c>
      <c r="J43" s="351"/>
      <c r="K43" s="351"/>
      <c r="L43" s="351"/>
      <c r="M43" s="1535"/>
      <c r="N43" s="1536"/>
      <c r="O43" s="1536"/>
      <c r="P43" s="1537"/>
      <c r="T43" s="160"/>
      <c r="U43" s="160"/>
      <c r="V43" s="160"/>
      <c r="W43" s="122"/>
    </row>
    <row r="44" spans="1:23" s="6" customFormat="1" ht="15" customHeight="1" thickBot="1" x14ac:dyDescent="0.25">
      <c r="A44" s="799"/>
      <c r="B44" s="1100" t="s">
        <v>143</v>
      </c>
      <c r="C44" s="67" t="s">
        <v>958</v>
      </c>
      <c r="D44" s="68" t="s">
        <v>960</v>
      </c>
      <c r="E44" s="192"/>
      <c r="F44" s="720" t="s">
        <v>6</v>
      </c>
      <c r="G44" s="1764" t="s">
        <v>963</v>
      </c>
      <c r="H44" s="1765"/>
      <c r="I44" s="356" t="s">
        <v>286</v>
      </c>
      <c r="J44" s="351"/>
      <c r="K44" s="351"/>
      <c r="L44" s="351"/>
      <c r="M44" s="1068"/>
      <c r="N44" s="1069"/>
      <c r="O44" s="1069"/>
      <c r="P44" s="1070"/>
    </row>
    <row r="45" spans="1:23" ht="15" customHeight="1" thickBot="1" x14ac:dyDescent="0.25">
      <c r="A45" s="799"/>
      <c r="B45" s="220"/>
      <c r="C45" s="220"/>
      <c r="D45" s="220"/>
      <c r="E45" s="220"/>
      <c r="F45" s="220"/>
      <c r="G45" s="220"/>
      <c r="H45" s="220"/>
      <c r="I45" s="220"/>
      <c r="J45" s="16"/>
      <c r="K45" s="16"/>
      <c r="L45" s="16"/>
      <c r="M45" s="1068"/>
      <c r="N45" s="1069"/>
      <c r="O45" s="1069"/>
      <c r="P45" s="1070"/>
      <c r="S45" s="306"/>
      <c r="T45" s="307"/>
      <c r="U45" s="308"/>
      <c r="V45" s="308"/>
    </row>
    <row r="46" spans="1:23" s="6" customFormat="1" ht="15" customHeight="1" thickBot="1" x14ac:dyDescent="0.25">
      <c r="A46" s="253"/>
      <c r="B46" s="1119" t="s">
        <v>971</v>
      </c>
      <c r="C46" s="1120" t="s">
        <v>969</v>
      </c>
      <c r="D46" s="1121"/>
      <c r="E46" s="1121"/>
      <c r="F46" s="1121"/>
      <c r="G46" s="1121"/>
      <c r="H46" s="1121"/>
      <c r="I46" s="1131" t="s">
        <v>970</v>
      </c>
      <c r="J46" s="1121"/>
      <c r="K46" s="1121"/>
      <c r="L46" s="1121"/>
      <c r="M46" s="1613"/>
      <c r="N46" s="1614"/>
      <c r="O46" s="1614"/>
      <c r="P46" s="1615"/>
      <c r="R46" s="2"/>
    </row>
    <row r="47" spans="1:23" s="122" customFormat="1" ht="14.25" customHeight="1" thickBot="1" x14ac:dyDescent="0.25">
      <c r="A47" s="253"/>
      <c r="B47" s="1125" t="s">
        <v>130</v>
      </c>
      <c r="C47" s="1116" t="s">
        <v>45</v>
      </c>
      <c r="D47" s="1117" t="s">
        <v>622</v>
      </c>
      <c r="E47" s="1118" t="s">
        <v>144</v>
      </c>
      <c r="F47" s="1130" t="s">
        <v>621</v>
      </c>
      <c r="G47" s="980" t="s">
        <v>16</v>
      </c>
      <c r="H47" s="1768" t="s">
        <v>252</v>
      </c>
      <c r="I47" s="1769"/>
      <c r="J47" s="981" t="s">
        <v>65</v>
      </c>
      <c r="K47" s="350"/>
      <c r="L47" s="350"/>
      <c r="M47" s="1109"/>
      <c r="N47" s="1110"/>
      <c r="O47" s="1110"/>
      <c r="P47" s="1111"/>
      <c r="V47" s="159"/>
      <c r="W47" s="6"/>
    </row>
    <row r="48" spans="1:23" s="6" customFormat="1" ht="14.25" customHeight="1" x14ac:dyDescent="0.2">
      <c r="A48" s="798"/>
      <c r="B48" s="1126" t="s">
        <v>117</v>
      </c>
      <c r="C48" s="197"/>
      <c r="D48" s="66" t="s">
        <v>378</v>
      </c>
      <c r="E48" s="66" t="s">
        <v>977</v>
      </c>
      <c r="F48" s="72" t="s">
        <v>975</v>
      </c>
      <c r="G48" s="718" t="s">
        <v>6</v>
      </c>
      <c r="H48" s="1770" t="s">
        <v>981</v>
      </c>
      <c r="I48" s="1771"/>
      <c r="J48" s="354" t="s">
        <v>285</v>
      </c>
      <c r="K48" s="351"/>
      <c r="L48" s="351"/>
      <c r="M48" s="1109"/>
      <c r="N48" s="1110"/>
      <c r="O48" s="1110"/>
      <c r="P48" s="1111"/>
      <c r="T48" s="160"/>
      <c r="U48" s="160"/>
      <c r="V48" s="160"/>
      <c r="W48" s="122"/>
    </row>
    <row r="49" spans="1:42" s="6" customFormat="1" ht="14.25" customHeight="1" x14ac:dyDescent="0.2">
      <c r="A49" s="799"/>
      <c r="B49" s="1127" t="s">
        <v>373</v>
      </c>
      <c r="C49" s="65" t="s">
        <v>379</v>
      </c>
      <c r="D49" s="198"/>
      <c r="E49" s="71" t="s">
        <v>972</v>
      </c>
      <c r="F49" s="73" t="s">
        <v>265</v>
      </c>
      <c r="G49" s="719" t="s">
        <v>4</v>
      </c>
      <c r="H49" s="1772" t="s">
        <v>980</v>
      </c>
      <c r="I49" s="1773"/>
      <c r="J49" s="355" t="s">
        <v>241</v>
      </c>
      <c r="K49" s="351"/>
      <c r="L49" s="351"/>
      <c r="M49" s="1535"/>
      <c r="N49" s="1536"/>
      <c r="O49" s="1536"/>
      <c r="P49" s="1537"/>
      <c r="T49" s="160"/>
      <c r="U49" s="160"/>
      <c r="V49" s="160"/>
      <c r="W49" s="122"/>
    </row>
    <row r="50" spans="1:42" s="6" customFormat="1" ht="14.25" customHeight="1" x14ac:dyDescent="0.2">
      <c r="A50" s="799"/>
      <c r="B50" s="1128" t="s">
        <v>143</v>
      </c>
      <c r="C50" s="65" t="s">
        <v>974</v>
      </c>
      <c r="D50" s="71" t="s">
        <v>973</v>
      </c>
      <c r="E50" s="198"/>
      <c r="F50" s="73" t="s">
        <v>978</v>
      </c>
      <c r="G50" s="810" t="s">
        <v>5</v>
      </c>
      <c r="H50" s="1772" t="s">
        <v>982</v>
      </c>
      <c r="I50" s="1773"/>
      <c r="J50" s="355" t="s">
        <v>633</v>
      </c>
      <c r="K50" s="351"/>
      <c r="L50" s="351"/>
      <c r="M50" s="1109"/>
      <c r="N50" s="1110"/>
      <c r="O50" s="1110"/>
      <c r="P50" s="1111"/>
    </row>
    <row r="51" spans="1:42" ht="14.25" customHeight="1" thickBot="1" x14ac:dyDescent="0.25">
      <c r="A51" s="799"/>
      <c r="B51" s="1129" t="s">
        <v>372</v>
      </c>
      <c r="C51" s="67" t="s">
        <v>976</v>
      </c>
      <c r="D51" s="68" t="s">
        <v>266</v>
      </c>
      <c r="E51" s="68" t="s">
        <v>979</v>
      </c>
      <c r="F51" s="251"/>
      <c r="G51" s="720" t="s">
        <v>60</v>
      </c>
      <c r="H51" s="1766" t="s">
        <v>983</v>
      </c>
      <c r="I51" s="1767"/>
      <c r="J51" s="356" t="s">
        <v>634</v>
      </c>
      <c r="K51" s="16"/>
      <c r="L51" s="16"/>
      <c r="M51" s="1109"/>
      <c r="N51" s="1110"/>
      <c r="O51" s="1110"/>
      <c r="P51" s="1111"/>
      <c r="S51" s="306"/>
      <c r="T51" s="307"/>
      <c r="U51" s="308"/>
      <c r="V51" s="308"/>
    </row>
    <row r="52" spans="1:42" ht="6.75" customHeight="1" thickBot="1" x14ac:dyDescent="0.25">
      <c r="A52" s="799"/>
      <c r="B52" s="220"/>
      <c r="C52" s="220"/>
      <c r="D52" s="220"/>
      <c r="E52" s="220"/>
      <c r="F52" s="220"/>
      <c r="G52" s="220"/>
      <c r="H52" s="220"/>
      <c r="I52" s="220"/>
      <c r="J52" s="220"/>
      <c r="K52" s="16"/>
      <c r="L52" s="16"/>
      <c r="M52" s="1122"/>
      <c r="N52" s="1123"/>
      <c r="O52" s="1123"/>
      <c r="P52" s="1124"/>
      <c r="S52" s="306"/>
      <c r="T52" s="307"/>
      <c r="U52" s="308"/>
      <c r="V52" s="308"/>
    </row>
    <row r="53" spans="1:42" ht="19.5" customHeight="1" x14ac:dyDescent="0.2">
      <c r="A53" s="81" t="s">
        <v>72</v>
      </c>
      <c r="B53" s="82"/>
      <c r="C53" s="1434" t="s">
        <v>387</v>
      </c>
      <c r="D53" s="1434"/>
      <c r="E53" s="1434"/>
      <c r="F53" s="1434"/>
      <c r="G53" s="1434"/>
      <c r="H53" s="1434"/>
      <c r="I53" s="1434"/>
      <c r="J53" s="1434"/>
      <c r="K53" s="1434"/>
      <c r="L53" s="1434"/>
      <c r="M53" s="1434"/>
      <c r="N53" s="1434"/>
      <c r="O53" s="1434"/>
      <c r="P53" s="1435"/>
      <c r="Q53" s="1"/>
      <c r="AL53" s="1"/>
      <c r="AM53" s="1"/>
      <c r="AN53" s="1"/>
      <c r="AO53" s="1"/>
      <c r="AP53" s="1"/>
    </row>
    <row r="54" spans="1:42" ht="18.75" customHeight="1" thickBot="1" x14ac:dyDescent="0.3">
      <c r="A54" s="302" t="s">
        <v>968</v>
      </c>
      <c r="B54" s="303"/>
      <c r="C54" s="303"/>
      <c r="D54" s="304"/>
      <c r="E54" s="80"/>
      <c r="F54" s="1132" t="s">
        <v>984</v>
      </c>
      <c r="G54" s="1066"/>
      <c r="H54" s="304"/>
      <c r="I54" s="79"/>
      <c r="J54" s="84"/>
      <c r="K54" s="79"/>
      <c r="L54" s="84"/>
      <c r="M54" s="80"/>
      <c r="N54" s="1066"/>
      <c r="O54" s="1066"/>
      <c r="P54" s="1067" t="s">
        <v>967</v>
      </c>
      <c r="Q54" s="1"/>
      <c r="AL54" s="1"/>
      <c r="AM54" s="1"/>
      <c r="AN54" s="1"/>
      <c r="AO54" s="1"/>
      <c r="AP54" s="1"/>
    </row>
    <row r="55" spans="1:42" ht="3.75" customHeight="1" x14ac:dyDescent="0.2">
      <c r="A55" s="218"/>
      <c r="B55" s="219"/>
      <c r="C55" s="219"/>
      <c r="D55" s="219"/>
      <c r="E55" s="219"/>
      <c r="F55" s="219"/>
      <c r="G55" s="219"/>
      <c r="H55" s="219"/>
      <c r="I55" s="219"/>
      <c r="J55" s="219"/>
      <c r="K55" s="219"/>
      <c r="L55" s="220"/>
      <c r="M55" s="1077"/>
      <c r="N55" s="1078"/>
      <c r="O55" s="1078"/>
      <c r="P55" s="1079"/>
      <c r="Q55" s="1"/>
      <c r="AL55" s="1"/>
      <c r="AM55" s="1"/>
      <c r="AN55" s="1"/>
      <c r="AO55" s="1"/>
      <c r="AP55" s="1"/>
    </row>
    <row r="56" spans="1:42" s="210" customFormat="1" ht="9.75" customHeight="1" thickBot="1" x14ac:dyDescent="0.2">
      <c r="A56" s="224"/>
      <c r="B56" s="225"/>
      <c r="C56" s="225"/>
      <c r="D56" s="225" t="s">
        <v>196</v>
      </c>
      <c r="E56" s="225"/>
      <c r="F56" s="225"/>
      <c r="G56" s="225"/>
      <c r="H56" s="225"/>
      <c r="I56" s="225"/>
      <c r="J56" s="225"/>
      <c r="K56" s="225"/>
      <c r="L56" s="225"/>
      <c r="M56" s="1074"/>
      <c r="N56" s="1075"/>
      <c r="O56" s="1075"/>
      <c r="P56" s="1076"/>
    </row>
    <row r="57" spans="1:42" ht="12.75" customHeight="1" x14ac:dyDescent="0.2">
      <c r="A57" s="1417" t="s">
        <v>228</v>
      </c>
      <c r="B57" s="1418"/>
      <c r="C57" s="1691"/>
      <c r="D57" s="1695"/>
      <c r="E57" s="1692"/>
      <c r="F57" s="1691"/>
      <c r="G57" s="1695"/>
      <c r="H57" s="1695"/>
      <c r="I57" s="1692"/>
      <c r="J57" s="230"/>
      <c r="K57" s="230"/>
      <c r="L57" s="230"/>
      <c r="M57" s="206"/>
      <c r="N57" s="205"/>
      <c r="O57" s="205"/>
      <c r="P57" s="201"/>
      <c r="Q57" s="1"/>
      <c r="AL57" s="1"/>
      <c r="AM57" s="1"/>
      <c r="AN57" s="1"/>
      <c r="AO57" s="1"/>
      <c r="AP57" s="1"/>
    </row>
    <row r="58" spans="1:42" ht="0.75" customHeight="1" thickBot="1" x14ac:dyDescent="0.25">
      <c r="A58" s="1419"/>
      <c r="B58" s="1420"/>
      <c r="C58" s="1693"/>
      <c r="D58" s="1696"/>
      <c r="E58" s="1694"/>
      <c r="F58" s="1693"/>
      <c r="G58" s="1696"/>
      <c r="H58" s="1696"/>
      <c r="I58" s="1694"/>
      <c r="J58" s="232"/>
      <c r="K58" s="232"/>
      <c r="L58" s="232"/>
      <c r="M58" s="221"/>
      <c r="N58" s="222"/>
      <c r="O58" s="222"/>
      <c r="P58" s="223"/>
      <c r="Q58" s="1"/>
      <c r="AL58" s="1"/>
      <c r="AM58" s="1"/>
      <c r="AN58" s="1"/>
      <c r="AO58" s="1"/>
      <c r="AP58" s="1"/>
    </row>
  </sheetData>
  <mergeCells count="51">
    <mergeCell ref="H51:I51"/>
    <mergeCell ref="C53:P53"/>
    <mergeCell ref="A57:B58"/>
    <mergeCell ref="C57:E58"/>
    <mergeCell ref="F57:I58"/>
    <mergeCell ref="M46:P46"/>
    <mergeCell ref="H47:I47"/>
    <mergeCell ref="H48:I48"/>
    <mergeCell ref="H49:I49"/>
    <mergeCell ref="H50:I50"/>
    <mergeCell ref="M49:P49"/>
    <mergeCell ref="H15:I15"/>
    <mergeCell ref="M30:P30"/>
    <mergeCell ref="H31:I31"/>
    <mergeCell ref="H27:I27"/>
    <mergeCell ref="H28:I28"/>
    <mergeCell ref="H29:I29"/>
    <mergeCell ref="M29:P29"/>
    <mergeCell ref="H30:I30"/>
    <mergeCell ref="H23:I23"/>
    <mergeCell ref="M23:P23"/>
    <mergeCell ref="H24:I24"/>
    <mergeCell ref="M22:P22"/>
    <mergeCell ref="U1:V1"/>
    <mergeCell ref="S1:T1"/>
    <mergeCell ref="H20:I20"/>
    <mergeCell ref="H21:I21"/>
    <mergeCell ref="H22:I22"/>
    <mergeCell ref="M2:P4"/>
    <mergeCell ref="M6:P6"/>
    <mergeCell ref="M12:P12"/>
    <mergeCell ref="M15:P15"/>
    <mergeCell ref="M18:P18"/>
    <mergeCell ref="H16:I16"/>
    <mergeCell ref="H17:I17"/>
    <mergeCell ref="C12:L12"/>
    <mergeCell ref="H13:I13"/>
    <mergeCell ref="A1:P1"/>
    <mergeCell ref="H14:I14"/>
    <mergeCell ref="H38:I38"/>
    <mergeCell ref="M36:P37"/>
    <mergeCell ref="H34:I34"/>
    <mergeCell ref="H35:I35"/>
    <mergeCell ref="H36:I36"/>
    <mergeCell ref="H37:I37"/>
    <mergeCell ref="M40:P40"/>
    <mergeCell ref="G41:H41"/>
    <mergeCell ref="G42:H42"/>
    <mergeCell ref="G43:H43"/>
    <mergeCell ref="G44:H44"/>
    <mergeCell ref="M43:P43"/>
  </mergeCells>
  <pageMargins left="0" right="0" top="0" bottom="0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5"/>
  <sheetViews>
    <sheetView zoomScale="160" zoomScaleNormal="160" workbookViewId="0">
      <selection activeCell="AT9" sqref="AT9"/>
    </sheetView>
  </sheetViews>
  <sheetFormatPr defaultColWidth="9.140625" defaultRowHeight="16.5" x14ac:dyDescent="0.2"/>
  <cols>
    <col min="1" max="1" width="3.28515625" style="386" customWidth="1"/>
    <col min="2" max="2" width="8.42578125" style="517" customWidth="1"/>
    <col min="3" max="3" width="6.85546875" style="517" customWidth="1"/>
    <col min="4" max="4" width="5.42578125" style="516" customWidth="1"/>
    <col min="5" max="11" width="11.7109375" style="516" hidden="1" customWidth="1"/>
    <col min="12" max="12" width="20.28515625" style="516" hidden="1" customWidth="1"/>
    <col min="13" max="13" width="5.5703125" style="516" customWidth="1"/>
    <col min="14" max="14" width="2.85546875" style="516" customWidth="1"/>
    <col min="15" max="15" width="4" style="516" customWidth="1"/>
    <col min="16" max="16" width="8.42578125" style="516" customWidth="1"/>
    <col min="17" max="17" width="6.42578125" style="516" customWidth="1"/>
    <col min="18" max="18" width="5.42578125" style="386" customWidth="1"/>
    <col min="19" max="26" width="7.7109375" style="516" hidden="1" customWidth="1"/>
    <col min="27" max="27" width="5.85546875" style="516" customWidth="1"/>
    <col min="28" max="28" width="5.5703125" style="516" customWidth="1"/>
    <col min="29" max="29" width="2.85546875" style="516" customWidth="1"/>
    <col min="30" max="30" width="3.5703125" style="516" customWidth="1"/>
    <col min="31" max="31" width="8.7109375" style="516" customWidth="1"/>
    <col min="32" max="32" width="6.42578125" style="516" customWidth="1"/>
    <col min="33" max="33" width="5.42578125" style="386" customWidth="1"/>
    <col min="34" max="41" width="7.7109375" style="516" hidden="1" customWidth="1"/>
    <col min="42" max="42" width="5.5703125" style="516" customWidth="1"/>
    <col min="43" max="16384" width="9.140625" style="516"/>
  </cols>
  <sheetData>
    <row r="1" spans="1:42" s="514" customFormat="1" ht="21" customHeight="1" x14ac:dyDescent="0.2">
      <c r="A1" s="513" t="s">
        <v>113</v>
      </c>
      <c r="B1" s="513"/>
      <c r="C1" s="513"/>
      <c r="D1" s="513"/>
      <c r="E1" s="511"/>
      <c r="F1" s="513"/>
      <c r="G1" s="513"/>
      <c r="H1" s="513"/>
      <c r="I1" s="513"/>
      <c r="J1" s="513"/>
      <c r="K1" s="513"/>
      <c r="L1" s="513"/>
      <c r="M1" s="513"/>
      <c r="Q1" s="513" t="s">
        <v>155</v>
      </c>
      <c r="R1" s="513"/>
      <c r="S1" s="513"/>
      <c r="T1" s="513"/>
      <c r="U1" s="513"/>
      <c r="V1" s="513"/>
      <c r="W1" s="513"/>
      <c r="X1" s="513"/>
      <c r="Y1" s="513"/>
      <c r="Z1" s="513"/>
      <c r="AA1" s="513"/>
      <c r="AB1" s="513"/>
      <c r="AD1" s="513"/>
      <c r="AE1" s="513"/>
      <c r="AF1" s="518"/>
      <c r="AG1" s="564"/>
      <c r="AH1" s="564"/>
      <c r="AI1" s="564"/>
      <c r="AJ1" s="564"/>
      <c r="AK1" s="564"/>
      <c r="AL1" s="564"/>
      <c r="AM1" s="564"/>
      <c r="AN1" s="564"/>
      <c r="AO1" s="564"/>
      <c r="AP1" s="565" t="s">
        <v>356</v>
      </c>
    </row>
    <row r="2" spans="1:42" s="566" customFormat="1" ht="14.25" customHeight="1" x14ac:dyDescent="0.2">
      <c r="A2" s="566" t="s">
        <v>104</v>
      </c>
      <c r="D2" s="567"/>
      <c r="M2" s="567"/>
      <c r="O2" s="568" t="s">
        <v>20</v>
      </c>
      <c r="P2" s="569"/>
      <c r="Q2" s="569"/>
      <c r="R2" s="569"/>
      <c r="S2" s="569"/>
      <c r="T2" s="569"/>
      <c r="U2" s="569"/>
      <c r="V2" s="569"/>
      <c r="W2" s="569"/>
      <c r="X2" s="569"/>
      <c r="Y2" s="569"/>
      <c r="Z2" s="569"/>
      <c r="AA2" s="570"/>
      <c r="AF2" s="569"/>
      <c r="AG2" s="569"/>
      <c r="AH2" s="569"/>
      <c r="AI2" s="569"/>
      <c r="AJ2" s="569"/>
      <c r="AK2" s="569"/>
      <c r="AL2" s="569"/>
      <c r="AM2" s="569"/>
      <c r="AN2" s="569"/>
      <c r="AO2" s="569"/>
      <c r="AP2" s="567" t="s">
        <v>26</v>
      </c>
    </row>
    <row r="3" spans="1:42" s="571" customFormat="1" ht="5.25" customHeight="1" x14ac:dyDescent="0.2">
      <c r="A3" s="1791" t="s">
        <v>16</v>
      </c>
      <c r="B3" s="1791"/>
      <c r="C3" s="1791"/>
      <c r="D3" s="1791"/>
      <c r="E3" s="1789"/>
      <c r="F3" s="1789"/>
      <c r="G3" s="1789"/>
      <c r="H3" s="1789"/>
      <c r="I3" s="1789"/>
      <c r="J3" s="1789"/>
      <c r="K3" s="1789"/>
      <c r="L3" s="1789"/>
      <c r="M3" s="1789"/>
      <c r="O3" s="1510" t="s">
        <v>16</v>
      </c>
      <c r="P3" s="1510" t="s">
        <v>151</v>
      </c>
      <c r="Q3" s="1510" t="s">
        <v>152</v>
      </c>
      <c r="R3" s="1794" t="s">
        <v>18</v>
      </c>
      <c r="S3" s="862" t="s">
        <v>82</v>
      </c>
      <c r="T3" s="572" t="s">
        <v>83</v>
      </c>
      <c r="U3" s="573" t="s">
        <v>84</v>
      </c>
      <c r="V3" s="573" t="s">
        <v>85</v>
      </c>
      <c r="W3" s="573" t="s">
        <v>86</v>
      </c>
      <c r="X3" s="573" t="s">
        <v>87</v>
      </c>
      <c r="Y3" s="573" t="s">
        <v>88</v>
      </c>
      <c r="Z3" s="862" t="s">
        <v>89</v>
      </c>
      <c r="AA3" s="1796" t="s">
        <v>19</v>
      </c>
      <c r="AB3" s="1507" t="s">
        <v>253</v>
      </c>
      <c r="AD3" s="1791" t="s">
        <v>16</v>
      </c>
      <c r="AE3" s="1791" t="s">
        <v>23</v>
      </c>
      <c r="AF3" s="1791" t="s">
        <v>24</v>
      </c>
      <c r="AG3" s="1791" t="s">
        <v>3</v>
      </c>
      <c r="AH3" s="1789" t="s">
        <v>19</v>
      </c>
      <c r="AI3" s="1789" t="s">
        <v>19</v>
      </c>
      <c r="AJ3" s="1789" t="s">
        <v>19</v>
      </c>
      <c r="AK3" s="1789" t="s">
        <v>19</v>
      </c>
      <c r="AL3" s="1789" t="s">
        <v>19</v>
      </c>
      <c r="AM3" s="1789" t="s">
        <v>19</v>
      </c>
      <c r="AN3" s="1789" t="s">
        <v>19</v>
      </c>
      <c r="AO3" s="1789" t="s">
        <v>19</v>
      </c>
      <c r="AP3" s="1789" t="s">
        <v>19</v>
      </c>
    </row>
    <row r="4" spans="1:42" s="571" customFormat="1" ht="5.25" customHeight="1" x14ac:dyDescent="0.2">
      <c r="A4" s="1791"/>
      <c r="B4" s="1791"/>
      <c r="C4" s="1791"/>
      <c r="D4" s="1791"/>
      <c r="E4" s="1790"/>
      <c r="F4" s="1790"/>
      <c r="G4" s="1790"/>
      <c r="H4" s="1790"/>
      <c r="I4" s="1790"/>
      <c r="J4" s="1790"/>
      <c r="K4" s="1790"/>
      <c r="L4" s="1790"/>
      <c r="M4" s="1790"/>
      <c r="O4" s="1510"/>
      <c r="P4" s="1510"/>
      <c r="Q4" s="1510"/>
      <c r="R4" s="1795"/>
      <c r="S4" s="863" t="s">
        <v>65</v>
      </c>
      <c r="T4" s="863" t="s">
        <v>65</v>
      </c>
      <c r="U4" s="863" t="s">
        <v>65</v>
      </c>
      <c r="V4" s="863" t="s">
        <v>65</v>
      </c>
      <c r="W4" s="863" t="s">
        <v>65</v>
      </c>
      <c r="X4" s="863" t="s">
        <v>65</v>
      </c>
      <c r="Y4" s="863" t="s">
        <v>65</v>
      </c>
      <c r="Z4" s="863" t="s">
        <v>65</v>
      </c>
      <c r="AA4" s="1797"/>
      <c r="AB4" s="1793"/>
      <c r="AD4" s="1791"/>
      <c r="AE4" s="1791"/>
      <c r="AF4" s="1791"/>
      <c r="AG4" s="1791"/>
      <c r="AH4" s="1790"/>
      <c r="AI4" s="1790"/>
      <c r="AJ4" s="1790"/>
      <c r="AK4" s="1790"/>
      <c r="AL4" s="1790"/>
      <c r="AM4" s="1790"/>
      <c r="AN4" s="1790"/>
      <c r="AO4" s="1790"/>
      <c r="AP4" s="1790"/>
    </row>
    <row r="5" spans="1:42" s="451" customFormat="1" ht="9" customHeight="1" x14ac:dyDescent="0.2">
      <c r="A5" s="575">
        <v>1</v>
      </c>
      <c r="B5" s="486" t="s">
        <v>415</v>
      </c>
      <c r="C5" s="486" t="s">
        <v>51</v>
      </c>
      <c r="D5" s="465" t="s">
        <v>45</v>
      </c>
      <c r="E5" s="465">
        <v>32</v>
      </c>
      <c r="F5" s="466">
        <v>24</v>
      </c>
      <c r="G5" s="465">
        <v>33</v>
      </c>
      <c r="H5" s="465">
        <v>31</v>
      </c>
      <c r="I5" s="465">
        <v>18</v>
      </c>
      <c r="J5" s="465">
        <v>21</v>
      </c>
      <c r="K5" s="465"/>
      <c r="L5" s="465"/>
      <c r="M5" s="562">
        <f t="shared" ref="M5:M31" si="0">SUM(E5:L5)</f>
        <v>159</v>
      </c>
      <c r="O5" s="575">
        <v>1</v>
      </c>
      <c r="P5" s="486" t="s">
        <v>418</v>
      </c>
      <c r="Q5" s="1261" t="s">
        <v>25</v>
      </c>
      <c r="R5" s="465" t="s">
        <v>45</v>
      </c>
      <c r="S5" s="465">
        <v>29</v>
      </c>
      <c r="T5" s="466">
        <v>31.5</v>
      </c>
      <c r="U5" s="465">
        <v>26.5</v>
      </c>
      <c r="V5" s="465">
        <v>29.5</v>
      </c>
      <c r="W5" s="466">
        <v>20.5</v>
      </c>
      <c r="X5" s="466">
        <v>27</v>
      </c>
      <c r="Y5" s="1138"/>
      <c r="Z5" s="1138"/>
      <c r="AA5" s="698">
        <f t="shared" ref="AA5:AA13" si="1">SUM(S5:Z5)</f>
        <v>164</v>
      </c>
      <c r="AB5" s="910">
        <v>20.5</v>
      </c>
      <c r="AD5" s="575">
        <v>1</v>
      </c>
      <c r="AE5" s="486" t="s">
        <v>408</v>
      </c>
      <c r="AF5" s="498" t="s">
        <v>67</v>
      </c>
      <c r="AG5" s="465" t="s">
        <v>144</v>
      </c>
      <c r="AH5" s="465">
        <v>17</v>
      </c>
      <c r="AI5" s="466">
        <v>8.5</v>
      </c>
      <c r="AJ5" s="465">
        <v>22</v>
      </c>
      <c r="AK5" s="465">
        <v>12</v>
      </c>
      <c r="AL5" s="465">
        <v>4</v>
      </c>
      <c r="AM5" s="465">
        <v>9</v>
      </c>
      <c r="AN5" s="1137"/>
      <c r="AO5" s="1137"/>
      <c r="AP5" s="698">
        <f t="shared" ref="AP5:AP31" si="2">SUM(AH5:AO5)</f>
        <v>72.5</v>
      </c>
    </row>
    <row r="6" spans="1:42" s="451" customFormat="1" ht="9" customHeight="1" x14ac:dyDescent="0.2">
      <c r="A6" s="576">
        <v>2</v>
      </c>
      <c r="B6" s="486" t="s">
        <v>404</v>
      </c>
      <c r="C6" s="498" t="s">
        <v>150</v>
      </c>
      <c r="D6" s="465" t="s">
        <v>144</v>
      </c>
      <c r="E6" s="465">
        <v>25</v>
      </c>
      <c r="F6" s="466">
        <v>19</v>
      </c>
      <c r="G6" s="465">
        <v>19</v>
      </c>
      <c r="H6" s="465">
        <v>20</v>
      </c>
      <c r="I6" s="465">
        <v>17</v>
      </c>
      <c r="J6" s="465">
        <v>37</v>
      </c>
      <c r="K6" s="465"/>
      <c r="L6" s="465"/>
      <c r="M6" s="562">
        <f t="shared" si="0"/>
        <v>137</v>
      </c>
      <c r="O6" s="576">
        <v>2</v>
      </c>
      <c r="P6" s="463" t="s">
        <v>388</v>
      </c>
      <c r="Q6" s="468" t="s">
        <v>98</v>
      </c>
      <c r="R6" s="465" t="s">
        <v>32</v>
      </c>
      <c r="S6" s="1235">
        <v>31.5</v>
      </c>
      <c r="T6" s="1236">
        <v>27</v>
      </c>
      <c r="U6" s="1235">
        <v>28</v>
      </c>
      <c r="V6" s="1235">
        <v>28</v>
      </c>
      <c r="W6" s="1235">
        <v>0</v>
      </c>
      <c r="X6" s="1236">
        <v>28</v>
      </c>
      <c r="Y6" s="1250"/>
      <c r="Z6" s="1258"/>
      <c r="AA6" s="698">
        <f t="shared" si="1"/>
        <v>142.5</v>
      </c>
      <c r="AB6" s="542">
        <v>20.357142857142858</v>
      </c>
      <c r="AD6" s="576">
        <v>2</v>
      </c>
      <c r="AE6" s="486" t="s">
        <v>415</v>
      </c>
      <c r="AF6" s="486" t="s">
        <v>51</v>
      </c>
      <c r="AG6" s="465" t="s">
        <v>45</v>
      </c>
      <c r="AH6" s="465">
        <v>10</v>
      </c>
      <c r="AI6" s="466">
        <v>14.5</v>
      </c>
      <c r="AJ6" s="465">
        <v>19.5</v>
      </c>
      <c r="AK6" s="465">
        <v>5</v>
      </c>
      <c r="AL6" s="465">
        <v>13</v>
      </c>
      <c r="AM6" s="465">
        <v>9.5</v>
      </c>
      <c r="AN6" s="1137"/>
      <c r="AO6" s="1137"/>
      <c r="AP6" s="698">
        <f t="shared" si="2"/>
        <v>71.5</v>
      </c>
    </row>
    <row r="7" spans="1:42" s="451" customFormat="1" ht="9" customHeight="1" x14ac:dyDescent="0.2">
      <c r="A7" s="577">
        <v>3</v>
      </c>
      <c r="B7" s="1263" t="s">
        <v>392</v>
      </c>
      <c r="C7" s="1264" t="s">
        <v>247</v>
      </c>
      <c r="D7" s="1252" t="s">
        <v>32</v>
      </c>
      <c r="E7" s="1235">
        <v>25</v>
      </c>
      <c r="F7" s="1236">
        <v>15</v>
      </c>
      <c r="G7" s="1235">
        <v>28</v>
      </c>
      <c r="H7" s="1235">
        <v>24</v>
      </c>
      <c r="I7" s="1235">
        <v>0</v>
      </c>
      <c r="J7" s="1236">
        <v>16</v>
      </c>
      <c r="K7" s="1235"/>
      <c r="L7" s="1236"/>
      <c r="M7" s="562">
        <f t="shared" si="0"/>
        <v>108</v>
      </c>
      <c r="O7" s="577">
        <v>3</v>
      </c>
      <c r="P7" s="463" t="s">
        <v>399</v>
      </c>
      <c r="Q7" s="498" t="s">
        <v>96</v>
      </c>
      <c r="R7" s="465" t="s">
        <v>32</v>
      </c>
      <c r="S7" s="1235">
        <v>26</v>
      </c>
      <c r="T7" s="1236">
        <v>27</v>
      </c>
      <c r="U7" s="1235">
        <v>24.5</v>
      </c>
      <c r="V7" s="1235">
        <v>15.5</v>
      </c>
      <c r="W7" s="1235">
        <v>0</v>
      </c>
      <c r="X7" s="1236">
        <v>27</v>
      </c>
      <c r="Y7" s="1250"/>
      <c r="Z7" s="1258"/>
      <c r="AA7" s="698">
        <f t="shared" si="1"/>
        <v>120</v>
      </c>
      <c r="AB7" s="542">
        <v>17.142857142857142</v>
      </c>
      <c r="AD7" s="577">
        <v>3</v>
      </c>
      <c r="AE7" s="1251" t="s">
        <v>398</v>
      </c>
      <c r="AF7" s="1251" t="s">
        <v>77</v>
      </c>
      <c r="AG7" s="1252" t="s">
        <v>32</v>
      </c>
      <c r="AH7" s="465">
        <v>18</v>
      </c>
      <c r="AI7" s="466">
        <v>14</v>
      </c>
      <c r="AJ7" s="465">
        <v>18.5</v>
      </c>
      <c r="AK7" s="465">
        <v>5</v>
      </c>
      <c r="AL7" s="465">
        <v>0</v>
      </c>
      <c r="AM7" s="466">
        <v>8</v>
      </c>
      <c r="AN7" s="1137"/>
      <c r="AO7" s="1138"/>
      <c r="AP7" s="698">
        <f t="shared" si="2"/>
        <v>63.5</v>
      </c>
    </row>
    <row r="8" spans="1:42" s="451" customFormat="1" ht="9" customHeight="1" x14ac:dyDescent="0.2">
      <c r="A8" s="480">
        <v>4</v>
      </c>
      <c r="B8" s="463" t="s">
        <v>389</v>
      </c>
      <c r="C8" s="464" t="s">
        <v>27</v>
      </c>
      <c r="D8" s="465" t="s">
        <v>32</v>
      </c>
      <c r="E8" s="1235">
        <v>15</v>
      </c>
      <c r="F8" s="1236">
        <v>15</v>
      </c>
      <c r="G8" s="1235">
        <v>17</v>
      </c>
      <c r="H8" s="1235">
        <v>15</v>
      </c>
      <c r="I8" s="1235">
        <v>11</v>
      </c>
      <c r="J8" s="1236">
        <v>17</v>
      </c>
      <c r="K8" s="1235"/>
      <c r="L8" s="1236"/>
      <c r="M8" s="562">
        <f t="shared" si="0"/>
        <v>90</v>
      </c>
      <c r="O8" s="480">
        <v>4</v>
      </c>
      <c r="P8" s="909" t="s">
        <v>407</v>
      </c>
      <c r="Q8" s="1262" t="s">
        <v>21</v>
      </c>
      <c r="R8" s="465" t="s">
        <v>144</v>
      </c>
      <c r="S8" s="465">
        <v>28</v>
      </c>
      <c r="T8" s="466">
        <v>26</v>
      </c>
      <c r="U8" s="465">
        <v>7.5</v>
      </c>
      <c r="V8" s="465">
        <v>0</v>
      </c>
      <c r="W8" s="465">
        <v>0</v>
      </c>
      <c r="X8" s="466">
        <v>9</v>
      </c>
      <c r="Y8" s="1137"/>
      <c r="Z8" s="1138"/>
      <c r="AA8" s="698">
        <f t="shared" si="1"/>
        <v>70.5</v>
      </c>
      <c r="AB8" s="542">
        <v>11.75</v>
      </c>
      <c r="AD8" s="480">
        <v>4</v>
      </c>
      <c r="AE8" s="498" t="s">
        <v>392</v>
      </c>
      <c r="AF8" s="464" t="s">
        <v>247</v>
      </c>
      <c r="AG8" s="465" t="s">
        <v>32</v>
      </c>
      <c r="AH8" s="1235">
        <v>19</v>
      </c>
      <c r="AI8" s="1236">
        <v>9.5</v>
      </c>
      <c r="AJ8" s="1235">
        <v>10</v>
      </c>
      <c r="AK8" s="1235">
        <v>9.5</v>
      </c>
      <c r="AL8" s="1235">
        <v>0</v>
      </c>
      <c r="AM8" s="1236">
        <v>0</v>
      </c>
      <c r="AN8" s="1250"/>
      <c r="AO8" s="1258"/>
      <c r="AP8" s="698">
        <f t="shared" si="2"/>
        <v>48</v>
      </c>
    </row>
    <row r="9" spans="1:42" s="451" customFormat="1" ht="9" customHeight="1" x14ac:dyDescent="0.2">
      <c r="A9" s="480">
        <v>5</v>
      </c>
      <c r="B9" s="486" t="s">
        <v>415</v>
      </c>
      <c r="C9" s="486" t="s">
        <v>46</v>
      </c>
      <c r="D9" s="465" t="s">
        <v>45</v>
      </c>
      <c r="E9" s="465">
        <v>0</v>
      </c>
      <c r="F9" s="466">
        <v>16</v>
      </c>
      <c r="G9" s="465">
        <v>17</v>
      </c>
      <c r="H9" s="465">
        <v>18</v>
      </c>
      <c r="I9" s="465">
        <v>13</v>
      </c>
      <c r="J9" s="465">
        <v>13</v>
      </c>
      <c r="K9" s="465"/>
      <c r="L9" s="465"/>
      <c r="M9" s="562">
        <f t="shared" si="0"/>
        <v>77</v>
      </c>
      <c r="O9" s="480">
        <v>5</v>
      </c>
      <c r="P9" s="486" t="s">
        <v>778</v>
      </c>
      <c r="Q9" s="498" t="s">
        <v>410</v>
      </c>
      <c r="R9" s="465" t="s">
        <v>144</v>
      </c>
      <c r="S9" s="465">
        <v>0</v>
      </c>
      <c r="T9" s="466">
        <v>0</v>
      </c>
      <c r="U9" s="465">
        <v>17</v>
      </c>
      <c r="V9" s="465">
        <v>14</v>
      </c>
      <c r="W9" s="466">
        <v>0</v>
      </c>
      <c r="X9" s="466">
        <v>0</v>
      </c>
      <c r="Y9" s="1138"/>
      <c r="Z9" s="1138"/>
      <c r="AA9" s="698">
        <f t="shared" si="1"/>
        <v>31</v>
      </c>
      <c r="AB9" s="542">
        <v>5.166666666666667</v>
      </c>
      <c r="AD9" s="480">
        <v>5</v>
      </c>
      <c r="AE9" s="463" t="s">
        <v>394</v>
      </c>
      <c r="AF9" s="464" t="s">
        <v>49</v>
      </c>
      <c r="AG9" s="465" t="s">
        <v>32</v>
      </c>
      <c r="AH9" s="1235">
        <v>10</v>
      </c>
      <c r="AI9" s="1236">
        <v>9</v>
      </c>
      <c r="AJ9" s="1235">
        <v>0</v>
      </c>
      <c r="AK9" s="1235">
        <v>9.5</v>
      </c>
      <c r="AL9" s="1235">
        <v>9</v>
      </c>
      <c r="AM9" s="1236">
        <v>4.5</v>
      </c>
      <c r="AN9" s="1250"/>
      <c r="AO9" s="1258"/>
      <c r="AP9" s="698">
        <f t="shared" si="2"/>
        <v>42</v>
      </c>
    </row>
    <row r="10" spans="1:42" s="451" customFormat="1" ht="9" customHeight="1" x14ac:dyDescent="0.2">
      <c r="A10" s="480">
        <v>6</v>
      </c>
      <c r="B10" s="486" t="s">
        <v>419</v>
      </c>
      <c r="C10" s="486" t="s">
        <v>46</v>
      </c>
      <c r="D10" s="465" t="s">
        <v>45</v>
      </c>
      <c r="E10" s="465">
        <v>14</v>
      </c>
      <c r="F10" s="466">
        <v>15</v>
      </c>
      <c r="G10" s="465">
        <v>3</v>
      </c>
      <c r="H10" s="465">
        <v>8</v>
      </c>
      <c r="I10" s="465">
        <v>4</v>
      </c>
      <c r="J10" s="465">
        <v>8</v>
      </c>
      <c r="K10" s="465"/>
      <c r="L10" s="465"/>
      <c r="M10" s="562">
        <f t="shared" si="0"/>
        <v>52</v>
      </c>
      <c r="O10" s="480">
        <v>6</v>
      </c>
      <c r="P10" s="463" t="s">
        <v>405</v>
      </c>
      <c r="Q10" s="464" t="s">
        <v>52</v>
      </c>
      <c r="R10" s="465" t="s">
        <v>144</v>
      </c>
      <c r="S10" s="466">
        <v>0</v>
      </c>
      <c r="T10" s="466">
        <v>0</v>
      </c>
      <c r="U10" s="466">
        <v>0</v>
      </c>
      <c r="V10" s="465">
        <v>8</v>
      </c>
      <c r="W10" s="466">
        <v>15</v>
      </c>
      <c r="X10" s="466">
        <v>0</v>
      </c>
      <c r="Y10" s="1138"/>
      <c r="Z10" s="1138"/>
      <c r="AA10" s="698">
        <f t="shared" si="1"/>
        <v>23</v>
      </c>
      <c r="AB10" s="542">
        <v>3.8333333333333335</v>
      </c>
      <c r="AD10" s="480">
        <v>6</v>
      </c>
      <c r="AE10" s="467" t="s">
        <v>397</v>
      </c>
      <c r="AF10" s="468" t="s">
        <v>146</v>
      </c>
      <c r="AG10" s="465" t="s">
        <v>32</v>
      </c>
      <c r="AH10" s="1235">
        <v>8</v>
      </c>
      <c r="AI10" s="1236">
        <v>4</v>
      </c>
      <c r="AJ10" s="1235">
        <v>0</v>
      </c>
      <c r="AK10" s="1235">
        <v>8.5</v>
      </c>
      <c r="AL10" s="1235">
        <v>0</v>
      </c>
      <c r="AM10" s="1236">
        <v>13</v>
      </c>
      <c r="AN10" s="1250"/>
      <c r="AO10" s="1258"/>
      <c r="AP10" s="698">
        <f t="shared" si="2"/>
        <v>33.5</v>
      </c>
    </row>
    <row r="11" spans="1:42" s="451" customFormat="1" ht="9" customHeight="1" x14ac:dyDescent="0.2">
      <c r="A11" s="480">
        <v>7</v>
      </c>
      <c r="B11" s="463" t="s">
        <v>398</v>
      </c>
      <c r="C11" s="463" t="s">
        <v>77</v>
      </c>
      <c r="D11" s="465" t="s">
        <v>32</v>
      </c>
      <c r="E11" s="1235">
        <v>9</v>
      </c>
      <c r="F11" s="1236">
        <v>2</v>
      </c>
      <c r="G11" s="1235">
        <v>18</v>
      </c>
      <c r="H11" s="1235">
        <v>10</v>
      </c>
      <c r="I11" s="1235">
        <v>2</v>
      </c>
      <c r="J11" s="1236">
        <v>10</v>
      </c>
      <c r="K11" s="1235"/>
      <c r="L11" s="1236"/>
      <c r="M11" s="562">
        <f t="shared" si="0"/>
        <v>51</v>
      </c>
      <c r="O11" s="480">
        <v>7</v>
      </c>
      <c r="P11" s="486" t="s">
        <v>390</v>
      </c>
      <c r="Q11" s="1261" t="s">
        <v>965</v>
      </c>
      <c r="R11" s="465" t="s">
        <v>32</v>
      </c>
      <c r="S11" s="1235">
        <v>0</v>
      </c>
      <c r="T11" s="1235">
        <v>0</v>
      </c>
      <c r="U11" s="1235">
        <v>0</v>
      </c>
      <c r="V11" s="1235">
        <v>0</v>
      </c>
      <c r="W11" s="1235">
        <v>19</v>
      </c>
      <c r="X11" s="1236">
        <v>0</v>
      </c>
      <c r="Y11" s="1258"/>
      <c r="Z11" s="1258"/>
      <c r="AA11" s="698">
        <f t="shared" si="1"/>
        <v>19</v>
      </c>
      <c r="AB11" s="542">
        <v>3.1666666666666665</v>
      </c>
      <c r="AD11" s="480">
        <v>7</v>
      </c>
      <c r="AE11" s="463" t="s">
        <v>389</v>
      </c>
      <c r="AF11" s="464" t="s">
        <v>27</v>
      </c>
      <c r="AG11" s="465" t="s">
        <v>32</v>
      </c>
      <c r="AH11" s="1235">
        <v>0</v>
      </c>
      <c r="AI11" s="1236">
        <v>0</v>
      </c>
      <c r="AJ11" s="1235">
        <v>4.5</v>
      </c>
      <c r="AK11" s="1235">
        <v>10</v>
      </c>
      <c r="AL11" s="1235">
        <v>4</v>
      </c>
      <c r="AM11" s="1236">
        <v>14</v>
      </c>
      <c r="AN11" s="1250"/>
      <c r="AO11" s="1258"/>
      <c r="AP11" s="698">
        <f t="shared" si="2"/>
        <v>32.5</v>
      </c>
    </row>
    <row r="12" spans="1:42" s="451" customFormat="1" ht="9" customHeight="1" x14ac:dyDescent="0.2">
      <c r="A12" s="480">
        <v>8</v>
      </c>
      <c r="B12" s="463" t="s">
        <v>396</v>
      </c>
      <c r="C12" s="463" t="s">
        <v>145</v>
      </c>
      <c r="D12" s="465" t="s">
        <v>32</v>
      </c>
      <c r="E12" s="1235">
        <v>8</v>
      </c>
      <c r="F12" s="1236">
        <v>5</v>
      </c>
      <c r="G12" s="1235">
        <v>14</v>
      </c>
      <c r="H12" s="1235">
        <v>10</v>
      </c>
      <c r="I12" s="1235">
        <v>3</v>
      </c>
      <c r="J12" s="1236">
        <v>9</v>
      </c>
      <c r="K12" s="1236"/>
      <c r="L12" s="1236"/>
      <c r="M12" s="562">
        <f t="shared" si="0"/>
        <v>49</v>
      </c>
      <c r="O12" s="480">
        <v>8</v>
      </c>
      <c r="P12" s="496" t="s">
        <v>408</v>
      </c>
      <c r="Q12" s="496" t="s">
        <v>67</v>
      </c>
      <c r="R12" s="465" t="s">
        <v>144</v>
      </c>
      <c r="S12" s="466">
        <v>0</v>
      </c>
      <c r="T12" s="466">
        <v>0</v>
      </c>
      <c r="U12" s="465">
        <v>0</v>
      </c>
      <c r="V12" s="465">
        <v>0</v>
      </c>
      <c r="W12" s="466">
        <v>0</v>
      </c>
      <c r="X12" s="466">
        <v>9</v>
      </c>
      <c r="Y12" s="1138"/>
      <c r="Z12" s="1138"/>
      <c r="AA12" s="698">
        <f t="shared" si="1"/>
        <v>9</v>
      </c>
      <c r="AB12" s="542">
        <v>1.5</v>
      </c>
      <c r="AD12" s="480">
        <v>8</v>
      </c>
      <c r="AE12" s="486" t="s">
        <v>639</v>
      </c>
      <c r="AF12" s="486" t="s">
        <v>640</v>
      </c>
      <c r="AG12" s="465" t="s">
        <v>45</v>
      </c>
      <c r="AH12" s="465">
        <v>0</v>
      </c>
      <c r="AI12" s="466">
        <v>10</v>
      </c>
      <c r="AJ12" s="465">
        <v>0</v>
      </c>
      <c r="AK12" s="465">
        <v>11</v>
      </c>
      <c r="AL12" s="465">
        <v>0</v>
      </c>
      <c r="AM12" s="465">
        <v>5</v>
      </c>
      <c r="AN12" s="1137"/>
      <c r="AO12" s="1137"/>
      <c r="AP12" s="698">
        <f t="shared" si="2"/>
        <v>26</v>
      </c>
    </row>
    <row r="13" spans="1:42" s="451" customFormat="1" ht="9" customHeight="1" x14ac:dyDescent="0.2">
      <c r="A13" s="480">
        <v>8</v>
      </c>
      <c r="B13" s="486" t="s">
        <v>388</v>
      </c>
      <c r="C13" s="1261" t="s">
        <v>27</v>
      </c>
      <c r="D13" s="465" t="s">
        <v>32</v>
      </c>
      <c r="E13" s="1235">
        <v>5</v>
      </c>
      <c r="F13" s="1236">
        <v>7</v>
      </c>
      <c r="G13" s="1235">
        <v>13</v>
      </c>
      <c r="H13" s="1235">
        <v>12</v>
      </c>
      <c r="I13" s="1235">
        <v>6</v>
      </c>
      <c r="J13" s="1236">
        <v>6</v>
      </c>
      <c r="K13" s="1235"/>
      <c r="L13" s="1236"/>
      <c r="M13" s="562">
        <f t="shared" si="0"/>
        <v>49</v>
      </c>
      <c r="O13" s="480">
        <v>9</v>
      </c>
      <c r="P13" s="496" t="s">
        <v>403</v>
      </c>
      <c r="Q13" s="496" t="s">
        <v>21</v>
      </c>
      <c r="R13" s="465" t="s">
        <v>32</v>
      </c>
      <c r="S13" s="1236">
        <v>0</v>
      </c>
      <c r="T13" s="1236">
        <v>0</v>
      </c>
      <c r="U13" s="1235">
        <v>0</v>
      </c>
      <c r="V13" s="1235">
        <v>7</v>
      </c>
      <c r="W13" s="1236">
        <v>0</v>
      </c>
      <c r="X13" s="1236">
        <v>0</v>
      </c>
      <c r="Y13" s="1258"/>
      <c r="Z13" s="1258"/>
      <c r="AA13" s="698">
        <f t="shared" si="1"/>
        <v>7</v>
      </c>
      <c r="AB13" s="542">
        <v>1.1666666666666667</v>
      </c>
      <c r="AD13" s="480">
        <v>9</v>
      </c>
      <c r="AE13" s="486" t="s">
        <v>406</v>
      </c>
      <c r="AF13" s="498" t="s">
        <v>43</v>
      </c>
      <c r="AG13" s="465" t="s">
        <v>144</v>
      </c>
      <c r="AH13" s="465">
        <v>8</v>
      </c>
      <c r="AI13" s="466">
        <v>0</v>
      </c>
      <c r="AJ13" s="465">
        <v>0</v>
      </c>
      <c r="AK13" s="465">
        <v>4.5</v>
      </c>
      <c r="AL13" s="465">
        <v>0</v>
      </c>
      <c r="AM13" s="481">
        <v>12</v>
      </c>
      <c r="AN13" s="1137"/>
      <c r="AO13" s="1140"/>
      <c r="AP13" s="698">
        <f t="shared" si="2"/>
        <v>24.5</v>
      </c>
    </row>
    <row r="14" spans="1:42" s="451" customFormat="1" ht="9" customHeight="1" x14ac:dyDescent="0.2">
      <c r="A14" s="480">
        <v>10</v>
      </c>
      <c r="B14" s="509" t="s">
        <v>418</v>
      </c>
      <c r="C14" s="509" t="s">
        <v>46</v>
      </c>
      <c r="D14" s="465" t="s">
        <v>45</v>
      </c>
      <c r="E14" s="465">
        <v>13</v>
      </c>
      <c r="F14" s="466">
        <v>0</v>
      </c>
      <c r="G14" s="465">
        <v>6</v>
      </c>
      <c r="H14" s="465">
        <v>10</v>
      </c>
      <c r="I14" s="465">
        <v>7</v>
      </c>
      <c r="J14" s="465">
        <v>11</v>
      </c>
      <c r="K14" s="465"/>
      <c r="L14" s="465"/>
      <c r="M14" s="562">
        <f t="shared" si="0"/>
        <v>47</v>
      </c>
      <c r="AD14" s="480">
        <v>10</v>
      </c>
      <c r="AE14" s="463" t="s">
        <v>391</v>
      </c>
      <c r="AF14" s="464" t="s">
        <v>53</v>
      </c>
      <c r="AG14" s="465" t="s">
        <v>32</v>
      </c>
      <c r="AH14" s="1235">
        <v>0</v>
      </c>
      <c r="AI14" s="1236">
        <v>9</v>
      </c>
      <c r="AJ14" s="1235">
        <v>0</v>
      </c>
      <c r="AK14" s="1235">
        <v>0</v>
      </c>
      <c r="AL14" s="1235">
        <v>4</v>
      </c>
      <c r="AM14" s="1236">
        <v>9.5</v>
      </c>
      <c r="AN14" s="1250"/>
      <c r="AO14" s="1258"/>
      <c r="AP14" s="698">
        <f t="shared" si="2"/>
        <v>22.5</v>
      </c>
    </row>
    <row r="15" spans="1:42" s="451" customFormat="1" ht="9" customHeight="1" x14ac:dyDescent="0.2">
      <c r="A15" s="480">
        <v>11</v>
      </c>
      <c r="B15" s="486" t="s">
        <v>408</v>
      </c>
      <c r="C15" s="498" t="s">
        <v>67</v>
      </c>
      <c r="D15" s="465" t="s">
        <v>144</v>
      </c>
      <c r="E15" s="465">
        <v>10</v>
      </c>
      <c r="F15" s="466">
        <v>1</v>
      </c>
      <c r="G15" s="465">
        <v>13</v>
      </c>
      <c r="H15" s="465">
        <v>6</v>
      </c>
      <c r="I15" s="465">
        <v>4</v>
      </c>
      <c r="J15" s="465">
        <v>8</v>
      </c>
      <c r="K15" s="465"/>
      <c r="L15" s="465"/>
      <c r="M15" s="562">
        <f t="shared" si="0"/>
        <v>42</v>
      </c>
      <c r="N15" s="1792" t="s">
        <v>229</v>
      </c>
      <c r="O15" s="1792"/>
      <c r="P15" s="1792"/>
      <c r="Q15" s="1792"/>
      <c r="R15" s="1792"/>
      <c r="S15" s="1792"/>
      <c r="T15" s="1792"/>
      <c r="U15" s="1792"/>
      <c r="V15" s="1792"/>
      <c r="W15" s="1792"/>
      <c r="X15" s="1792"/>
      <c r="Y15" s="1792"/>
      <c r="Z15" s="1792"/>
      <c r="AA15" s="563"/>
      <c r="AD15" s="480">
        <v>11</v>
      </c>
      <c r="AE15" s="486" t="s">
        <v>419</v>
      </c>
      <c r="AF15" s="486" t="s">
        <v>46</v>
      </c>
      <c r="AG15" s="465" t="s">
        <v>45</v>
      </c>
      <c r="AH15" s="465">
        <v>16</v>
      </c>
      <c r="AI15" s="466">
        <v>0</v>
      </c>
      <c r="AJ15" s="465">
        <v>0</v>
      </c>
      <c r="AK15" s="465">
        <v>4</v>
      </c>
      <c r="AL15" s="465">
        <v>0</v>
      </c>
      <c r="AM15" s="465">
        <v>0</v>
      </c>
      <c r="AN15" s="1137"/>
      <c r="AO15" s="1137"/>
      <c r="AP15" s="698">
        <f t="shared" si="2"/>
        <v>20</v>
      </c>
    </row>
    <row r="16" spans="1:42" s="451" customFormat="1" ht="9" customHeight="1" x14ac:dyDescent="0.2">
      <c r="A16" s="480">
        <v>12</v>
      </c>
      <c r="B16" s="463" t="s">
        <v>391</v>
      </c>
      <c r="C16" s="464" t="s">
        <v>53</v>
      </c>
      <c r="D16" s="465" t="s">
        <v>32</v>
      </c>
      <c r="E16" s="1235">
        <v>0</v>
      </c>
      <c r="F16" s="1236">
        <v>5</v>
      </c>
      <c r="G16" s="1235">
        <v>10</v>
      </c>
      <c r="H16" s="1235">
        <v>0</v>
      </c>
      <c r="I16" s="1235">
        <v>8</v>
      </c>
      <c r="J16" s="1236">
        <v>18</v>
      </c>
      <c r="K16" s="1235"/>
      <c r="L16" s="1236"/>
      <c r="M16" s="562">
        <f t="shared" si="0"/>
        <v>41</v>
      </c>
      <c r="N16" s="1792"/>
      <c r="O16" s="1792"/>
      <c r="P16" s="1792"/>
      <c r="Q16" s="1792"/>
      <c r="R16" s="1792"/>
      <c r="S16" s="1792"/>
      <c r="T16" s="1792"/>
      <c r="U16" s="1792"/>
      <c r="V16" s="1792"/>
      <c r="W16" s="1792"/>
      <c r="X16" s="1792"/>
      <c r="Y16" s="1792"/>
      <c r="Z16" s="1792"/>
      <c r="AA16" s="563"/>
      <c r="AD16" s="480">
        <v>12</v>
      </c>
      <c r="AE16" s="486" t="s">
        <v>413</v>
      </c>
      <c r="AF16" s="486" t="s">
        <v>80</v>
      </c>
      <c r="AG16" s="465" t="s">
        <v>45</v>
      </c>
      <c r="AH16" s="465">
        <v>0</v>
      </c>
      <c r="AI16" s="466">
        <v>5</v>
      </c>
      <c r="AJ16" s="465">
        <v>4.5</v>
      </c>
      <c r="AK16" s="465">
        <v>0</v>
      </c>
      <c r="AL16" s="465">
        <v>4.5</v>
      </c>
      <c r="AM16" s="465">
        <v>4.5</v>
      </c>
      <c r="AN16" s="1137"/>
      <c r="AO16" s="1137"/>
      <c r="AP16" s="698">
        <f t="shared" si="2"/>
        <v>18.5</v>
      </c>
    </row>
    <row r="17" spans="1:42" s="451" customFormat="1" ht="9" customHeight="1" x14ac:dyDescent="0.2">
      <c r="A17" s="480">
        <v>12</v>
      </c>
      <c r="B17" s="486" t="s">
        <v>409</v>
      </c>
      <c r="C17" s="498" t="s">
        <v>410</v>
      </c>
      <c r="D17" s="465" t="s">
        <v>144</v>
      </c>
      <c r="E17" s="465">
        <v>9</v>
      </c>
      <c r="F17" s="466">
        <v>10</v>
      </c>
      <c r="G17" s="465">
        <v>1</v>
      </c>
      <c r="H17" s="465">
        <v>1</v>
      </c>
      <c r="I17" s="465">
        <v>6</v>
      </c>
      <c r="J17" s="465">
        <v>14</v>
      </c>
      <c r="K17" s="465"/>
      <c r="L17" s="465"/>
      <c r="M17" s="562">
        <f t="shared" si="0"/>
        <v>41</v>
      </c>
      <c r="O17" s="480">
        <v>28</v>
      </c>
      <c r="P17" s="498" t="s">
        <v>402</v>
      </c>
      <c r="Q17" s="464" t="s">
        <v>39</v>
      </c>
      <c r="R17" s="465" t="s">
        <v>32</v>
      </c>
      <c r="S17" s="1235">
        <v>0</v>
      </c>
      <c r="T17" s="1236">
        <v>0</v>
      </c>
      <c r="U17" s="1235">
        <v>6</v>
      </c>
      <c r="V17" s="1235">
        <v>0</v>
      </c>
      <c r="W17" s="1235">
        <v>1</v>
      </c>
      <c r="X17" s="1236">
        <v>0</v>
      </c>
      <c r="Y17" s="1235"/>
      <c r="Z17" s="1236"/>
      <c r="AA17" s="562">
        <f t="shared" ref="AA17:AA28" si="3">SUM(S17:Z17)</f>
        <v>7</v>
      </c>
      <c r="AD17" s="480">
        <v>13</v>
      </c>
      <c r="AE17" s="486" t="s">
        <v>412</v>
      </c>
      <c r="AF17" s="498" t="s">
        <v>52</v>
      </c>
      <c r="AG17" s="465" t="s">
        <v>144</v>
      </c>
      <c r="AH17" s="465">
        <v>0</v>
      </c>
      <c r="AI17" s="466">
        <v>5</v>
      </c>
      <c r="AJ17" s="465">
        <v>0</v>
      </c>
      <c r="AK17" s="465">
        <v>4</v>
      </c>
      <c r="AL17" s="465">
        <v>8</v>
      </c>
      <c r="AM17" s="481">
        <v>0</v>
      </c>
      <c r="AN17" s="1137"/>
      <c r="AO17" s="1140"/>
      <c r="AP17" s="698">
        <f t="shared" si="2"/>
        <v>17</v>
      </c>
    </row>
    <row r="18" spans="1:42" s="451" customFormat="1" ht="9" customHeight="1" x14ac:dyDescent="0.2">
      <c r="A18" s="480">
        <v>14</v>
      </c>
      <c r="B18" s="463" t="s">
        <v>394</v>
      </c>
      <c r="C18" s="464" t="s">
        <v>49</v>
      </c>
      <c r="D18" s="465" t="s">
        <v>32</v>
      </c>
      <c r="E18" s="1235">
        <v>11</v>
      </c>
      <c r="F18" s="1236">
        <v>7</v>
      </c>
      <c r="G18" s="1235">
        <v>0</v>
      </c>
      <c r="H18" s="1235">
        <v>11</v>
      </c>
      <c r="I18" s="1235">
        <v>4</v>
      </c>
      <c r="J18" s="1236">
        <v>4</v>
      </c>
      <c r="K18" s="1235"/>
      <c r="L18" s="1236"/>
      <c r="M18" s="562">
        <f t="shared" si="0"/>
        <v>37</v>
      </c>
      <c r="O18" s="480">
        <v>28</v>
      </c>
      <c r="P18" s="486" t="s">
        <v>411</v>
      </c>
      <c r="Q18" s="498" t="s">
        <v>46</v>
      </c>
      <c r="R18" s="465" t="s">
        <v>144</v>
      </c>
      <c r="S18" s="465">
        <v>0</v>
      </c>
      <c r="T18" s="466">
        <v>7</v>
      </c>
      <c r="U18" s="465">
        <v>0</v>
      </c>
      <c r="V18" s="465">
        <v>0</v>
      </c>
      <c r="W18" s="465">
        <v>0</v>
      </c>
      <c r="X18" s="465">
        <v>0</v>
      </c>
      <c r="Y18" s="465"/>
      <c r="Z18" s="465"/>
      <c r="AA18" s="562">
        <f t="shared" si="3"/>
        <v>7</v>
      </c>
      <c r="AD18" s="480">
        <v>14</v>
      </c>
      <c r="AE18" s="509" t="s">
        <v>418</v>
      </c>
      <c r="AF18" s="509" t="s">
        <v>46</v>
      </c>
      <c r="AG18" s="465" t="s">
        <v>45</v>
      </c>
      <c r="AH18" s="465">
        <v>5</v>
      </c>
      <c r="AI18" s="466">
        <v>0</v>
      </c>
      <c r="AJ18" s="465">
        <v>0</v>
      </c>
      <c r="AK18" s="465">
        <v>5</v>
      </c>
      <c r="AL18" s="465">
        <v>0</v>
      </c>
      <c r="AM18" s="465">
        <v>5</v>
      </c>
      <c r="AN18" s="1137"/>
      <c r="AO18" s="1137"/>
      <c r="AP18" s="698">
        <f t="shared" si="2"/>
        <v>15</v>
      </c>
    </row>
    <row r="19" spans="1:42" s="451" customFormat="1" ht="9" customHeight="1" x14ac:dyDescent="0.2">
      <c r="A19" s="480">
        <v>14</v>
      </c>
      <c r="B19" s="486" t="s">
        <v>406</v>
      </c>
      <c r="C19" s="498" t="s">
        <v>43</v>
      </c>
      <c r="D19" s="465" t="s">
        <v>144</v>
      </c>
      <c r="E19" s="465">
        <v>12</v>
      </c>
      <c r="F19" s="466">
        <v>8</v>
      </c>
      <c r="G19" s="465">
        <v>2</v>
      </c>
      <c r="H19" s="465">
        <v>6</v>
      </c>
      <c r="I19" s="465">
        <v>1</v>
      </c>
      <c r="J19" s="481">
        <v>8</v>
      </c>
      <c r="K19" s="465"/>
      <c r="L19" s="481"/>
      <c r="M19" s="562">
        <f t="shared" si="0"/>
        <v>37</v>
      </c>
      <c r="O19" s="480">
        <v>28</v>
      </c>
      <c r="P19" s="486" t="s">
        <v>416</v>
      </c>
      <c r="Q19" s="486" t="s">
        <v>46</v>
      </c>
      <c r="R19" s="465" t="s">
        <v>45</v>
      </c>
      <c r="S19" s="465">
        <v>0</v>
      </c>
      <c r="T19" s="466">
        <v>1</v>
      </c>
      <c r="U19" s="465">
        <v>1</v>
      </c>
      <c r="V19" s="465">
        <v>5</v>
      </c>
      <c r="W19" s="465">
        <v>0</v>
      </c>
      <c r="X19" s="481">
        <v>0</v>
      </c>
      <c r="Y19" s="465"/>
      <c r="Z19" s="481"/>
      <c r="AA19" s="562">
        <f t="shared" si="3"/>
        <v>7</v>
      </c>
      <c r="AC19" s="578"/>
      <c r="AD19" s="480">
        <v>15</v>
      </c>
      <c r="AE19" s="463" t="s">
        <v>400</v>
      </c>
      <c r="AF19" s="463" t="s">
        <v>222</v>
      </c>
      <c r="AG19" s="465" t="s">
        <v>32</v>
      </c>
      <c r="AH19" s="1235">
        <v>0</v>
      </c>
      <c r="AI19" s="1236">
        <v>0</v>
      </c>
      <c r="AJ19" s="1235">
        <v>0</v>
      </c>
      <c r="AK19" s="1235">
        <v>13.5</v>
      </c>
      <c r="AL19" s="1235">
        <v>0</v>
      </c>
      <c r="AM19" s="1236">
        <v>0</v>
      </c>
      <c r="AN19" s="1250"/>
      <c r="AO19" s="1258"/>
      <c r="AP19" s="698">
        <f t="shared" si="2"/>
        <v>13.5</v>
      </c>
    </row>
    <row r="20" spans="1:42" s="451" customFormat="1" ht="9" customHeight="1" x14ac:dyDescent="0.2">
      <c r="A20" s="480">
        <v>16</v>
      </c>
      <c r="B20" s="467" t="s">
        <v>397</v>
      </c>
      <c r="C20" s="468" t="s">
        <v>146</v>
      </c>
      <c r="D20" s="465" t="s">
        <v>32</v>
      </c>
      <c r="E20" s="1235">
        <v>8</v>
      </c>
      <c r="F20" s="1236">
        <v>7</v>
      </c>
      <c r="G20" s="1235">
        <v>0</v>
      </c>
      <c r="H20" s="1235">
        <v>10</v>
      </c>
      <c r="I20" s="1235">
        <v>0</v>
      </c>
      <c r="J20" s="1236">
        <v>7</v>
      </c>
      <c r="K20" s="1235"/>
      <c r="L20" s="1236"/>
      <c r="M20" s="562">
        <f t="shared" si="0"/>
        <v>32</v>
      </c>
      <c r="O20" s="480">
        <v>31</v>
      </c>
      <c r="P20" s="498" t="s">
        <v>986</v>
      </c>
      <c r="Q20" s="464" t="s">
        <v>987</v>
      </c>
      <c r="R20" s="465" t="s">
        <v>32</v>
      </c>
      <c r="S20" s="1235">
        <v>0</v>
      </c>
      <c r="T20" s="1236">
        <v>0</v>
      </c>
      <c r="U20" s="1235">
        <v>0</v>
      </c>
      <c r="V20" s="1235">
        <v>0</v>
      </c>
      <c r="W20" s="1235">
        <v>0</v>
      </c>
      <c r="X20" s="1235">
        <v>5</v>
      </c>
      <c r="Y20" s="1235"/>
      <c r="Z20" s="1235"/>
      <c r="AA20" s="562">
        <f t="shared" si="3"/>
        <v>5</v>
      </c>
      <c r="AC20" s="578"/>
      <c r="AD20" s="480">
        <v>15</v>
      </c>
      <c r="AE20" s="463" t="s">
        <v>393</v>
      </c>
      <c r="AF20" s="464" t="s">
        <v>74</v>
      </c>
      <c r="AG20" s="465" t="s">
        <v>32</v>
      </c>
      <c r="AH20" s="1235">
        <v>0</v>
      </c>
      <c r="AI20" s="1236">
        <v>8.5</v>
      </c>
      <c r="AJ20" s="1235">
        <v>5</v>
      </c>
      <c r="AK20" s="1235">
        <v>0</v>
      </c>
      <c r="AL20" s="1235">
        <v>0</v>
      </c>
      <c r="AM20" s="1236">
        <v>0</v>
      </c>
      <c r="AN20" s="1250"/>
      <c r="AO20" s="1258"/>
      <c r="AP20" s="698">
        <f t="shared" si="2"/>
        <v>13.5</v>
      </c>
    </row>
    <row r="21" spans="1:42" s="451" customFormat="1" ht="9" customHeight="1" x14ac:dyDescent="0.2">
      <c r="A21" s="480">
        <v>17</v>
      </c>
      <c r="B21" s="486" t="s">
        <v>413</v>
      </c>
      <c r="C21" s="486" t="s">
        <v>80</v>
      </c>
      <c r="D21" s="465" t="s">
        <v>45</v>
      </c>
      <c r="E21" s="465">
        <v>0</v>
      </c>
      <c r="F21" s="466">
        <v>12</v>
      </c>
      <c r="G21" s="465">
        <v>8</v>
      </c>
      <c r="H21" s="465">
        <v>0</v>
      </c>
      <c r="I21" s="465">
        <v>7</v>
      </c>
      <c r="J21" s="465">
        <v>4</v>
      </c>
      <c r="K21" s="465"/>
      <c r="L21" s="465"/>
      <c r="M21" s="562">
        <f t="shared" si="0"/>
        <v>31</v>
      </c>
      <c r="N21" s="580"/>
      <c r="O21" s="480">
        <v>31</v>
      </c>
      <c r="P21" s="486" t="s">
        <v>405</v>
      </c>
      <c r="Q21" s="498" t="s">
        <v>52</v>
      </c>
      <c r="R21" s="465" t="s">
        <v>144</v>
      </c>
      <c r="S21" s="465">
        <v>0</v>
      </c>
      <c r="T21" s="466">
        <v>3</v>
      </c>
      <c r="U21" s="465">
        <v>0</v>
      </c>
      <c r="V21" s="465">
        <v>1</v>
      </c>
      <c r="W21" s="465">
        <v>0</v>
      </c>
      <c r="X21" s="481">
        <v>1</v>
      </c>
      <c r="Y21" s="465"/>
      <c r="Z21" s="481"/>
      <c r="AA21" s="562">
        <f t="shared" si="3"/>
        <v>5</v>
      </c>
      <c r="AC21" s="578"/>
      <c r="AD21" s="480">
        <v>17</v>
      </c>
      <c r="AE21" s="486" t="s">
        <v>404</v>
      </c>
      <c r="AF21" s="498" t="s">
        <v>150</v>
      </c>
      <c r="AG21" s="465" t="s">
        <v>144</v>
      </c>
      <c r="AH21" s="465">
        <v>0</v>
      </c>
      <c r="AI21" s="466">
        <v>4.5</v>
      </c>
      <c r="AJ21" s="465">
        <v>0</v>
      </c>
      <c r="AK21" s="465">
        <v>4</v>
      </c>
      <c r="AL21" s="465">
        <v>4.5</v>
      </c>
      <c r="AM21" s="465">
        <v>0</v>
      </c>
      <c r="AN21" s="1137"/>
      <c r="AO21" s="1137"/>
      <c r="AP21" s="698">
        <f t="shared" si="2"/>
        <v>13</v>
      </c>
    </row>
    <row r="22" spans="1:42" s="451" customFormat="1" ht="9" customHeight="1" x14ac:dyDescent="0.2">
      <c r="A22" s="480">
        <v>18</v>
      </c>
      <c r="B22" s="486" t="s">
        <v>639</v>
      </c>
      <c r="C22" s="486" t="s">
        <v>640</v>
      </c>
      <c r="D22" s="465" t="s">
        <v>45</v>
      </c>
      <c r="E22" s="465">
        <v>0</v>
      </c>
      <c r="F22" s="466">
        <v>6</v>
      </c>
      <c r="G22" s="465">
        <v>0</v>
      </c>
      <c r="H22" s="465">
        <v>13</v>
      </c>
      <c r="I22" s="465">
        <v>4</v>
      </c>
      <c r="J22" s="465">
        <v>3</v>
      </c>
      <c r="K22" s="465"/>
      <c r="L22" s="465"/>
      <c r="M22" s="562">
        <f t="shared" si="0"/>
        <v>26</v>
      </c>
      <c r="O22" s="480">
        <v>31</v>
      </c>
      <c r="P22" s="498" t="s">
        <v>966</v>
      </c>
      <c r="Q22" s="498" t="s">
        <v>712</v>
      </c>
      <c r="R22" s="465" t="s">
        <v>45</v>
      </c>
      <c r="S22" s="465">
        <v>0</v>
      </c>
      <c r="T22" s="466">
        <v>0</v>
      </c>
      <c r="U22" s="465">
        <v>0</v>
      </c>
      <c r="V22" s="465">
        <v>0</v>
      </c>
      <c r="W22" s="465">
        <v>2</v>
      </c>
      <c r="X22" s="465">
        <v>3</v>
      </c>
      <c r="Y22" s="465"/>
      <c r="Z22" s="465"/>
      <c r="AA22" s="562">
        <f t="shared" si="3"/>
        <v>5</v>
      </c>
      <c r="AC22" s="578"/>
      <c r="AD22" s="480">
        <v>18</v>
      </c>
      <c r="AE22" s="463" t="s">
        <v>396</v>
      </c>
      <c r="AF22" s="463" t="s">
        <v>145</v>
      </c>
      <c r="AG22" s="465" t="s">
        <v>32</v>
      </c>
      <c r="AH22" s="1235">
        <v>0</v>
      </c>
      <c r="AI22" s="1236">
        <v>0</v>
      </c>
      <c r="AJ22" s="1235">
        <v>5</v>
      </c>
      <c r="AK22" s="1235">
        <v>0</v>
      </c>
      <c r="AL22" s="1235">
        <v>0</v>
      </c>
      <c r="AM22" s="1236">
        <v>5</v>
      </c>
      <c r="AN22" s="1258"/>
      <c r="AO22" s="1258"/>
      <c r="AP22" s="698">
        <f t="shared" si="2"/>
        <v>10</v>
      </c>
    </row>
    <row r="23" spans="1:42" s="451" customFormat="1" ht="9" customHeight="1" x14ac:dyDescent="0.2">
      <c r="A23" s="480">
        <v>19</v>
      </c>
      <c r="B23" s="463" t="s">
        <v>393</v>
      </c>
      <c r="C23" s="464" t="s">
        <v>74</v>
      </c>
      <c r="D23" s="465" t="s">
        <v>32</v>
      </c>
      <c r="E23" s="1235">
        <v>0</v>
      </c>
      <c r="F23" s="1236">
        <v>14</v>
      </c>
      <c r="G23" s="1235">
        <v>3</v>
      </c>
      <c r="H23" s="1235">
        <v>0</v>
      </c>
      <c r="I23" s="1235">
        <v>0</v>
      </c>
      <c r="J23" s="1236">
        <v>7</v>
      </c>
      <c r="K23" s="1235"/>
      <c r="L23" s="1236"/>
      <c r="M23" s="562">
        <f t="shared" si="0"/>
        <v>24</v>
      </c>
      <c r="O23" s="480">
        <v>34</v>
      </c>
      <c r="P23" s="498" t="s">
        <v>403</v>
      </c>
      <c r="Q23" s="464" t="s">
        <v>21</v>
      </c>
      <c r="R23" s="465" t="s">
        <v>32</v>
      </c>
      <c r="S23" s="1235">
        <v>1</v>
      </c>
      <c r="T23" s="1236">
        <v>0</v>
      </c>
      <c r="U23" s="1235">
        <v>1</v>
      </c>
      <c r="V23" s="1235">
        <v>0</v>
      </c>
      <c r="W23" s="1235">
        <v>1</v>
      </c>
      <c r="X23" s="1236">
        <v>0</v>
      </c>
      <c r="Y23" s="1235"/>
      <c r="Z23" s="1236"/>
      <c r="AA23" s="562">
        <f t="shared" si="3"/>
        <v>3</v>
      </c>
      <c r="AC23" s="578"/>
      <c r="AD23" s="480">
        <v>18</v>
      </c>
      <c r="AE23" s="463" t="s">
        <v>395</v>
      </c>
      <c r="AF23" s="463" t="s">
        <v>95</v>
      </c>
      <c r="AG23" s="465" t="s">
        <v>32</v>
      </c>
      <c r="AH23" s="1235">
        <v>0</v>
      </c>
      <c r="AI23" s="1236">
        <v>0</v>
      </c>
      <c r="AJ23" s="1235">
        <v>5</v>
      </c>
      <c r="AK23" s="1235">
        <v>5</v>
      </c>
      <c r="AL23" s="1235">
        <v>0</v>
      </c>
      <c r="AM23" s="1236">
        <v>0</v>
      </c>
      <c r="AN23" s="1250"/>
      <c r="AO23" s="1258"/>
      <c r="AP23" s="698">
        <f t="shared" si="2"/>
        <v>10</v>
      </c>
    </row>
    <row r="24" spans="1:42" s="451" customFormat="1" ht="9" customHeight="1" x14ac:dyDescent="0.2">
      <c r="A24" s="480">
        <v>20</v>
      </c>
      <c r="B24" s="463" t="s">
        <v>299</v>
      </c>
      <c r="C24" s="463" t="s">
        <v>222</v>
      </c>
      <c r="D24" s="465" t="s">
        <v>32</v>
      </c>
      <c r="E24" s="1235">
        <v>7</v>
      </c>
      <c r="F24" s="1236">
        <v>2</v>
      </c>
      <c r="G24" s="1235">
        <v>0</v>
      </c>
      <c r="H24" s="1235">
        <v>8</v>
      </c>
      <c r="I24" s="1235">
        <v>0</v>
      </c>
      <c r="J24" s="1236">
        <v>6</v>
      </c>
      <c r="K24" s="1235"/>
      <c r="L24" s="1236"/>
      <c r="M24" s="562">
        <f t="shared" si="0"/>
        <v>23</v>
      </c>
      <c r="N24" s="516"/>
      <c r="O24" s="480">
        <v>34</v>
      </c>
      <c r="P24" s="486" t="s">
        <v>871</v>
      </c>
      <c r="Q24" s="498" t="s">
        <v>39</v>
      </c>
      <c r="R24" s="465" t="s">
        <v>144</v>
      </c>
      <c r="S24" s="465">
        <v>0</v>
      </c>
      <c r="T24" s="466">
        <v>0</v>
      </c>
      <c r="U24" s="465">
        <v>0</v>
      </c>
      <c r="V24" s="465">
        <v>3</v>
      </c>
      <c r="W24" s="465">
        <v>0</v>
      </c>
      <c r="X24" s="481">
        <v>0</v>
      </c>
      <c r="Y24" s="465"/>
      <c r="Z24" s="481"/>
      <c r="AA24" s="562">
        <f t="shared" si="3"/>
        <v>3</v>
      </c>
      <c r="AC24" s="578"/>
      <c r="AD24" s="480">
        <v>20</v>
      </c>
      <c r="AE24" s="463" t="s">
        <v>401</v>
      </c>
      <c r="AF24" s="464" t="s">
        <v>39</v>
      </c>
      <c r="AG24" s="465" t="s">
        <v>32</v>
      </c>
      <c r="AH24" s="1235">
        <v>0</v>
      </c>
      <c r="AI24" s="1236">
        <v>0</v>
      </c>
      <c r="AJ24" s="1235">
        <v>5</v>
      </c>
      <c r="AK24" s="1235">
        <v>4.5</v>
      </c>
      <c r="AL24" s="1235">
        <v>0</v>
      </c>
      <c r="AM24" s="1236">
        <v>0</v>
      </c>
      <c r="AN24" s="1250"/>
      <c r="AO24" s="1258"/>
      <c r="AP24" s="698">
        <f t="shared" si="2"/>
        <v>9.5</v>
      </c>
    </row>
    <row r="25" spans="1:42" s="451" customFormat="1" ht="9" customHeight="1" x14ac:dyDescent="0.2">
      <c r="A25" s="480">
        <v>21</v>
      </c>
      <c r="B25" s="463" t="s">
        <v>401</v>
      </c>
      <c r="C25" s="464" t="s">
        <v>39</v>
      </c>
      <c r="D25" s="465" t="s">
        <v>32</v>
      </c>
      <c r="E25" s="1235">
        <v>5</v>
      </c>
      <c r="F25" s="1236">
        <v>2</v>
      </c>
      <c r="G25" s="1235">
        <v>4</v>
      </c>
      <c r="H25" s="1235">
        <v>6</v>
      </c>
      <c r="I25" s="1235">
        <v>0</v>
      </c>
      <c r="J25" s="1236">
        <v>1</v>
      </c>
      <c r="K25" s="1235"/>
      <c r="L25" s="1236"/>
      <c r="M25" s="562">
        <f t="shared" si="0"/>
        <v>18</v>
      </c>
      <c r="N25" s="578"/>
      <c r="O25" s="480">
        <v>36</v>
      </c>
      <c r="P25" s="486" t="s">
        <v>421</v>
      </c>
      <c r="Q25" s="486" t="s">
        <v>98</v>
      </c>
      <c r="R25" s="465" t="s">
        <v>45</v>
      </c>
      <c r="S25" s="465">
        <v>2</v>
      </c>
      <c r="T25" s="466">
        <v>0</v>
      </c>
      <c r="U25" s="465">
        <v>0</v>
      </c>
      <c r="V25" s="465">
        <v>0</v>
      </c>
      <c r="W25" s="465">
        <v>0</v>
      </c>
      <c r="X25" s="465">
        <v>0</v>
      </c>
      <c r="Y25" s="465"/>
      <c r="Z25" s="465"/>
      <c r="AA25" s="562">
        <f t="shared" si="3"/>
        <v>2</v>
      </c>
      <c r="AC25" s="578"/>
      <c r="AD25" s="480">
        <v>20</v>
      </c>
      <c r="AE25" s="486" t="s">
        <v>414</v>
      </c>
      <c r="AF25" s="486" t="s">
        <v>43</v>
      </c>
      <c r="AG25" s="465" t="s">
        <v>45</v>
      </c>
      <c r="AH25" s="465">
        <v>0</v>
      </c>
      <c r="AI25" s="466">
        <v>0</v>
      </c>
      <c r="AJ25" s="465">
        <v>4.5</v>
      </c>
      <c r="AK25" s="465">
        <v>0</v>
      </c>
      <c r="AL25" s="465">
        <v>0</v>
      </c>
      <c r="AM25" s="465">
        <v>5</v>
      </c>
      <c r="AN25" s="1137"/>
      <c r="AO25" s="1137"/>
      <c r="AP25" s="698">
        <f t="shared" si="2"/>
        <v>9.5</v>
      </c>
    </row>
    <row r="26" spans="1:42" s="451" customFormat="1" ht="9" customHeight="1" x14ac:dyDescent="0.2">
      <c r="A26" s="480">
        <v>22</v>
      </c>
      <c r="B26" s="463" t="s">
        <v>390</v>
      </c>
      <c r="C26" s="468" t="s">
        <v>52</v>
      </c>
      <c r="D26" s="465" t="s">
        <v>32</v>
      </c>
      <c r="E26" s="1235">
        <v>8</v>
      </c>
      <c r="F26" s="1236">
        <v>7</v>
      </c>
      <c r="G26" s="1235">
        <v>0</v>
      </c>
      <c r="H26" s="1235">
        <v>0</v>
      </c>
      <c r="I26" s="1235">
        <v>0</v>
      </c>
      <c r="J26" s="1236">
        <v>0</v>
      </c>
      <c r="K26" s="1235"/>
      <c r="L26" s="1236"/>
      <c r="M26" s="562">
        <f t="shared" si="0"/>
        <v>15</v>
      </c>
      <c r="N26" s="516"/>
      <c r="O26" s="480">
        <v>37</v>
      </c>
      <c r="P26" s="467" t="s">
        <v>641</v>
      </c>
      <c r="Q26" s="468" t="s">
        <v>597</v>
      </c>
      <c r="R26" s="465" t="s">
        <v>32</v>
      </c>
      <c r="S26" s="1235">
        <v>0</v>
      </c>
      <c r="T26" s="1236">
        <v>1</v>
      </c>
      <c r="U26" s="1235">
        <v>0</v>
      </c>
      <c r="V26" s="1235">
        <v>0</v>
      </c>
      <c r="W26" s="1235">
        <v>0</v>
      </c>
      <c r="X26" s="1235">
        <v>0</v>
      </c>
      <c r="Y26" s="1235"/>
      <c r="Z26" s="1235"/>
      <c r="AA26" s="562">
        <f t="shared" si="3"/>
        <v>1</v>
      </c>
      <c r="AC26" s="578"/>
      <c r="AD26" s="480">
        <v>22</v>
      </c>
      <c r="AE26" s="486" t="s">
        <v>409</v>
      </c>
      <c r="AF26" s="498" t="s">
        <v>410</v>
      </c>
      <c r="AG26" s="465" t="s">
        <v>144</v>
      </c>
      <c r="AH26" s="465">
        <v>0</v>
      </c>
      <c r="AI26" s="466">
        <v>5</v>
      </c>
      <c r="AJ26" s="465">
        <v>0</v>
      </c>
      <c r="AK26" s="465">
        <v>0</v>
      </c>
      <c r="AL26" s="465">
        <v>0</v>
      </c>
      <c r="AM26" s="465">
        <v>4</v>
      </c>
      <c r="AN26" s="1137"/>
      <c r="AO26" s="1137"/>
      <c r="AP26" s="698">
        <f t="shared" si="2"/>
        <v>9</v>
      </c>
    </row>
    <row r="27" spans="1:42" s="451" customFormat="1" ht="9" customHeight="1" x14ac:dyDescent="0.2">
      <c r="A27" s="480">
        <v>22</v>
      </c>
      <c r="B27" s="463" t="s">
        <v>400</v>
      </c>
      <c r="C27" s="463" t="s">
        <v>222</v>
      </c>
      <c r="D27" s="465" t="s">
        <v>32</v>
      </c>
      <c r="E27" s="1235">
        <v>5</v>
      </c>
      <c r="F27" s="1236">
        <v>3</v>
      </c>
      <c r="G27" s="1235">
        <v>0</v>
      </c>
      <c r="H27" s="1235">
        <v>7</v>
      </c>
      <c r="I27" s="1235">
        <v>0</v>
      </c>
      <c r="J27" s="1236">
        <v>0</v>
      </c>
      <c r="K27" s="1235"/>
      <c r="L27" s="1236"/>
      <c r="M27" s="562">
        <f t="shared" si="0"/>
        <v>15</v>
      </c>
      <c r="O27" s="480">
        <v>37</v>
      </c>
      <c r="P27" s="486" t="s">
        <v>418</v>
      </c>
      <c r="Q27" s="486" t="s">
        <v>25</v>
      </c>
      <c r="R27" s="465" t="s">
        <v>45</v>
      </c>
      <c r="S27" s="465">
        <v>1</v>
      </c>
      <c r="T27" s="466">
        <v>0</v>
      </c>
      <c r="U27" s="465">
        <v>0</v>
      </c>
      <c r="V27" s="465">
        <v>0</v>
      </c>
      <c r="W27" s="465">
        <v>0</v>
      </c>
      <c r="X27" s="481">
        <v>0</v>
      </c>
      <c r="Y27" s="465"/>
      <c r="Z27" s="481"/>
      <c r="AA27" s="562">
        <f t="shared" si="3"/>
        <v>1</v>
      </c>
      <c r="AD27" s="480">
        <v>23</v>
      </c>
      <c r="AE27" s="486" t="s">
        <v>388</v>
      </c>
      <c r="AF27" s="1261" t="s">
        <v>27</v>
      </c>
      <c r="AG27" s="465" t="s">
        <v>32</v>
      </c>
      <c r="AH27" s="1235">
        <v>0</v>
      </c>
      <c r="AI27" s="1236">
        <v>0</v>
      </c>
      <c r="AJ27" s="1235">
        <v>0</v>
      </c>
      <c r="AK27" s="1235">
        <v>0</v>
      </c>
      <c r="AL27" s="1235">
        <v>0</v>
      </c>
      <c r="AM27" s="1236">
        <v>5</v>
      </c>
      <c r="AN27" s="1250"/>
      <c r="AO27" s="1258"/>
      <c r="AP27" s="698">
        <f t="shared" si="2"/>
        <v>5</v>
      </c>
    </row>
    <row r="28" spans="1:42" s="451" customFormat="1" ht="9" customHeight="1" x14ac:dyDescent="0.2">
      <c r="A28" s="480">
        <v>24</v>
      </c>
      <c r="B28" s="486" t="s">
        <v>407</v>
      </c>
      <c r="C28" s="498" t="s">
        <v>21</v>
      </c>
      <c r="D28" s="465" t="s">
        <v>144</v>
      </c>
      <c r="E28" s="465">
        <v>1</v>
      </c>
      <c r="F28" s="466">
        <v>0</v>
      </c>
      <c r="G28" s="465">
        <v>8</v>
      </c>
      <c r="H28" s="465">
        <v>4</v>
      </c>
      <c r="I28" s="465">
        <v>0</v>
      </c>
      <c r="J28" s="465">
        <v>0</v>
      </c>
      <c r="K28" s="465"/>
      <c r="L28" s="465"/>
      <c r="M28" s="562">
        <f t="shared" si="0"/>
        <v>13</v>
      </c>
      <c r="N28" s="516"/>
      <c r="O28" s="480">
        <v>37</v>
      </c>
      <c r="P28" s="502" t="s">
        <v>988</v>
      </c>
      <c r="Q28" s="502" t="s">
        <v>67</v>
      </c>
      <c r="R28" s="465" t="s">
        <v>45</v>
      </c>
      <c r="S28" s="465">
        <v>0</v>
      </c>
      <c r="T28" s="466">
        <v>0</v>
      </c>
      <c r="U28" s="465">
        <v>0</v>
      </c>
      <c r="V28" s="465">
        <v>0</v>
      </c>
      <c r="W28" s="465">
        <v>0</v>
      </c>
      <c r="X28" s="465">
        <v>1</v>
      </c>
      <c r="Y28" s="465"/>
      <c r="Z28" s="465"/>
      <c r="AA28" s="562">
        <f t="shared" si="3"/>
        <v>1</v>
      </c>
      <c r="AD28" s="480">
        <v>23</v>
      </c>
      <c r="AE28" s="463" t="s">
        <v>390</v>
      </c>
      <c r="AF28" s="468" t="s">
        <v>52</v>
      </c>
      <c r="AG28" s="465" t="s">
        <v>32</v>
      </c>
      <c r="AH28" s="1235">
        <v>0</v>
      </c>
      <c r="AI28" s="1236">
        <v>5</v>
      </c>
      <c r="AJ28" s="1235">
        <v>0</v>
      </c>
      <c r="AK28" s="1235">
        <v>0</v>
      </c>
      <c r="AL28" s="1235">
        <v>0</v>
      </c>
      <c r="AM28" s="1236">
        <v>0</v>
      </c>
      <c r="AN28" s="1250"/>
      <c r="AO28" s="1258"/>
      <c r="AP28" s="698">
        <f t="shared" si="2"/>
        <v>5</v>
      </c>
    </row>
    <row r="29" spans="1:42" s="451" customFormat="1" ht="9" customHeight="1" x14ac:dyDescent="0.2">
      <c r="A29" s="480">
        <v>24</v>
      </c>
      <c r="B29" s="982" t="s">
        <v>414</v>
      </c>
      <c r="C29" s="982" t="s">
        <v>43</v>
      </c>
      <c r="D29" s="465" t="s">
        <v>45</v>
      </c>
      <c r="E29" s="465">
        <v>1</v>
      </c>
      <c r="F29" s="466">
        <v>2</v>
      </c>
      <c r="G29" s="465">
        <v>5</v>
      </c>
      <c r="H29" s="465">
        <v>1</v>
      </c>
      <c r="I29" s="465">
        <v>2</v>
      </c>
      <c r="J29" s="465">
        <v>2</v>
      </c>
      <c r="K29" s="465"/>
      <c r="L29" s="465"/>
      <c r="M29" s="562">
        <f t="shared" si="0"/>
        <v>13</v>
      </c>
      <c r="O29" s="1787" t="s">
        <v>240</v>
      </c>
      <c r="P29" s="1787"/>
      <c r="Q29" s="1787"/>
      <c r="R29" s="1787"/>
      <c r="S29" s="1787"/>
      <c r="T29" s="1787"/>
      <c r="U29" s="1787"/>
      <c r="V29" s="1787"/>
      <c r="W29" s="1787"/>
      <c r="X29" s="1787"/>
      <c r="Y29" s="1787"/>
      <c r="Z29" s="1787"/>
      <c r="AA29" s="1787"/>
      <c r="AB29" s="1787"/>
      <c r="AC29" s="1788"/>
      <c r="AD29" s="480">
        <v>23</v>
      </c>
      <c r="AE29" s="982" t="s">
        <v>415</v>
      </c>
      <c r="AF29" s="982" t="s">
        <v>46</v>
      </c>
      <c r="AG29" s="465" t="s">
        <v>45</v>
      </c>
      <c r="AH29" s="465">
        <v>0</v>
      </c>
      <c r="AI29" s="466">
        <v>0</v>
      </c>
      <c r="AJ29" s="465">
        <v>0</v>
      </c>
      <c r="AK29" s="465">
        <v>5</v>
      </c>
      <c r="AL29" s="465">
        <v>0</v>
      </c>
      <c r="AM29" s="465">
        <v>0</v>
      </c>
      <c r="AN29" s="1137"/>
      <c r="AO29" s="1137"/>
      <c r="AP29" s="698">
        <f t="shared" si="2"/>
        <v>5</v>
      </c>
    </row>
    <row r="30" spans="1:42" s="451" customFormat="1" ht="9" customHeight="1" x14ac:dyDescent="0.2">
      <c r="A30" s="480">
        <v>26</v>
      </c>
      <c r="B30" s="1260" t="s">
        <v>395</v>
      </c>
      <c r="C30" s="727" t="s">
        <v>95</v>
      </c>
      <c r="D30" s="465" t="s">
        <v>32</v>
      </c>
      <c r="E30" s="1235">
        <v>0</v>
      </c>
      <c r="F30" s="1236">
        <v>1</v>
      </c>
      <c r="G30" s="1235">
        <v>3</v>
      </c>
      <c r="H30" s="1235">
        <v>4</v>
      </c>
      <c r="I30" s="1235">
        <v>0</v>
      </c>
      <c r="J30" s="1236">
        <v>1</v>
      </c>
      <c r="K30" s="1235"/>
      <c r="L30" s="1236"/>
      <c r="M30" s="562">
        <f t="shared" si="0"/>
        <v>9</v>
      </c>
      <c r="N30" s="516"/>
      <c r="O30" s="1787"/>
      <c r="P30" s="1787"/>
      <c r="Q30" s="1787"/>
      <c r="R30" s="1787"/>
      <c r="S30" s="1787"/>
      <c r="T30" s="1787"/>
      <c r="U30" s="1787"/>
      <c r="V30" s="1787"/>
      <c r="W30" s="1787"/>
      <c r="X30" s="1787"/>
      <c r="Y30" s="1787"/>
      <c r="Z30" s="1787"/>
      <c r="AA30" s="1787"/>
      <c r="AB30" s="1787"/>
      <c r="AC30" s="1788"/>
      <c r="AD30" s="480">
        <v>26</v>
      </c>
      <c r="AE30" s="496" t="s">
        <v>403</v>
      </c>
      <c r="AF30" s="1265" t="s">
        <v>21</v>
      </c>
      <c r="AG30" s="465" t="s">
        <v>32</v>
      </c>
      <c r="AH30" s="1235">
        <v>0</v>
      </c>
      <c r="AI30" s="1236">
        <v>0</v>
      </c>
      <c r="AJ30" s="1235">
        <v>4</v>
      </c>
      <c r="AK30" s="1235">
        <v>0</v>
      </c>
      <c r="AL30" s="1235">
        <v>0</v>
      </c>
      <c r="AM30" s="1236">
        <v>0</v>
      </c>
      <c r="AN30" s="1250"/>
      <c r="AO30" s="1258"/>
      <c r="AP30" s="698">
        <f t="shared" si="2"/>
        <v>4</v>
      </c>
    </row>
    <row r="31" spans="1:42" ht="9" customHeight="1" x14ac:dyDescent="0.2">
      <c r="A31" s="480">
        <v>26</v>
      </c>
      <c r="B31" s="486" t="s">
        <v>412</v>
      </c>
      <c r="C31" s="498" t="s">
        <v>52</v>
      </c>
      <c r="D31" s="465" t="s">
        <v>144</v>
      </c>
      <c r="E31" s="465">
        <v>0</v>
      </c>
      <c r="F31" s="466">
        <v>4</v>
      </c>
      <c r="G31" s="465">
        <v>1</v>
      </c>
      <c r="H31" s="465">
        <v>1</v>
      </c>
      <c r="I31" s="465">
        <v>3</v>
      </c>
      <c r="J31" s="481">
        <v>0</v>
      </c>
      <c r="K31" s="465"/>
      <c r="L31" s="481"/>
      <c r="M31" s="562">
        <f t="shared" si="0"/>
        <v>9</v>
      </c>
      <c r="N31" s="451"/>
      <c r="O31" s="480">
        <v>26</v>
      </c>
      <c r="P31" s="487" t="s">
        <v>407</v>
      </c>
      <c r="Q31" s="502" t="s">
        <v>21</v>
      </c>
      <c r="R31" s="465" t="s">
        <v>144</v>
      </c>
      <c r="S31" s="465">
        <v>0</v>
      </c>
      <c r="T31" s="466">
        <v>0</v>
      </c>
      <c r="U31" s="465">
        <v>4</v>
      </c>
      <c r="V31" s="465">
        <v>0</v>
      </c>
      <c r="W31" s="465">
        <v>0</v>
      </c>
      <c r="X31" s="465">
        <v>0</v>
      </c>
      <c r="Y31" s="1137"/>
      <c r="Z31" s="1137"/>
      <c r="AA31" s="698">
        <f>SUM(S31:Z31)</f>
        <v>4</v>
      </c>
      <c r="AD31" s="480">
        <v>26</v>
      </c>
      <c r="AE31" s="486" t="s">
        <v>411</v>
      </c>
      <c r="AF31" s="498" t="s">
        <v>46</v>
      </c>
      <c r="AG31" s="465" t="s">
        <v>144</v>
      </c>
      <c r="AH31" s="465">
        <v>0</v>
      </c>
      <c r="AI31" s="466">
        <v>4</v>
      </c>
      <c r="AJ31" s="465">
        <v>0</v>
      </c>
      <c r="AK31" s="465">
        <v>0</v>
      </c>
      <c r="AL31" s="465">
        <v>0</v>
      </c>
      <c r="AM31" s="465">
        <v>0</v>
      </c>
      <c r="AN31" s="1137"/>
      <c r="AO31" s="1137"/>
      <c r="AP31" s="698">
        <f t="shared" si="2"/>
        <v>4</v>
      </c>
    </row>
    <row r="32" spans="1:42" ht="9" customHeight="1" x14ac:dyDescent="0.2">
      <c r="R32" s="516"/>
    </row>
    <row r="33" spans="14:18" x14ac:dyDescent="0.2">
      <c r="R33" s="516"/>
    </row>
    <row r="34" spans="14:18" x14ac:dyDescent="0.2">
      <c r="N34" s="451"/>
    </row>
    <row r="35" spans="14:18" x14ac:dyDescent="0.2">
      <c r="N35" s="451"/>
    </row>
  </sheetData>
  <sortState ref="B5:M45">
    <sortCondition descending="1" ref="M5"/>
  </sortState>
  <mergeCells count="34">
    <mergeCell ref="AD3:AD4"/>
    <mergeCell ref="AE3:AE4"/>
    <mergeCell ref="O3:O4"/>
    <mergeCell ref="AF3:AF4"/>
    <mergeCell ref="AB3:AB4"/>
    <mergeCell ref="P3:P4"/>
    <mergeCell ref="Q3:Q4"/>
    <mergeCell ref="R3:R4"/>
    <mergeCell ref="AA3:AA4"/>
    <mergeCell ref="AG3:AG4"/>
    <mergeCell ref="AH3:AH4"/>
    <mergeCell ref="AI3:AI4"/>
    <mergeCell ref="AJ3:AJ4"/>
    <mergeCell ref="AP3:AP4"/>
    <mergeCell ref="AK3:AK4"/>
    <mergeCell ref="AL3:AL4"/>
    <mergeCell ref="AM3:AM4"/>
    <mergeCell ref="AN3:AN4"/>
    <mergeCell ref="AO3:AO4"/>
    <mergeCell ref="O29:AC30"/>
    <mergeCell ref="K3:K4"/>
    <mergeCell ref="L3:L4"/>
    <mergeCell ref="M3:M4"/>
    <mergeCell ref="A3:A4"/>
    <mergeCell ref="B3:B4"/>
    <mergeCell ref="C3:C4"/>
    <mergeCell ref="D3:D4"/>
    <mergeCell ref="J3:J4"/>
    <mergeCell ref="E3:E4"/>
    <mergeCell ref="F3:F4"/>
    <mergeCell ref="G3:G4"/>
    <mergeCell ref="H3:H4"/>
    <mergeCell ref="I3:I4"/>
    <mergeCell ref="N15:Z16"/>
  </mergeCells>
  <pageMargins left="0.19685039370078741" right="0.19685039370078741" top="0" bottom="0.78740157480314965" header="0.31496062992125984" footer="0.31496062992125984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7"/>
  <sheetViews>
    <sheetView topLeftCell="A3" zoomScale="160" zoomScaleNormal="160" workbookViewId="0">
      <selection activeCell="L59" sqref="A5:L59"/>
    </sheetView>
  </sheetViews>
  <sheetFormatPr defaultColWidth="9.140625" defaultRowHeight="12.75" x14ac:dyDescent="0.2"/>
  <cols>
    <col min="1" max="1" width="15.85546875" style="549" customWidth="1"/>
    <col min="2" max="2" width="9.140625" style="549"/>
    <col min="3" max="3" width="8" style="516" customWidth="1"/>
    <col min="4" max="9" width="6.140625" style="516" customWidth="1"/>
    <col min="10" max="11" width="6.140625" style="516" hidden="1" customWidth="1"/>
    <col min="12" max="12" width="6.28515625" style="553" customWidth="1"/>
    <col min="13" max="13" width="7" style="516" customWidth="1"/>
    <col min="14" max="16384" width="9.140625" style="516"/>
  </cols>
  <sheetData>
    <row r="1" spans="1:12" ht="18" x14ac:dyDescent="0.2">
      <c r="A1" s="550"/>
      <c r="B1" s="551" t="s">
        <v>367</v>
      </c>
      <c r="C1" s="552"/>
      <c r="D1" s="552"/>
      <c r="E1" s="552"/>
      <c r="F1" s="552"/>
      <c r="G1" s="552"/>
      <c r="H1" s="552"/>
      <c r="I1" s="552"/>
      <c r="J1" s="552"/>
      <c r="K1" s="552"/>
    </row>
    <row r="2" spans="1:12" s="515" customFormat="1" ht="8.25" customHeight="1" thickBot="1" x14ac:dyDescent="0.25">
      <c r="A2" s="554"/>
      <c r="B2" s="554"/>
      <c r="L2" s="555"/>
    </row>
    <row r="3" spans="1:12" s="515" customFormat="1" ht="10.5" customHeight="1" x14ac:dyDescent="0.2">
      <c r="A3" s="1798" t="s">
        <v>23</v>
      </c>
      <c r="B3" s="1798" t="s">
        <v>24</v>
      </c>
      <c r="C3" s="1800" t="s">
        <v>3</v>
      </c>
      <c r="D3" s="556" t="s">
        <v>0</v>
      </c>
      <c r="E3" s="557"/>
      <c r="F3" s="557"/>
      <c r="G3" s="557"/>
      <c r="H3" s="557"/>
      <c r="I3" s="557"/>
      <c r="J3" s="557"/>
      <c r="K3" s="557"/>
      <c r="L3" s="558"/>
    </row>
    <row r="4" spans="1:12" s="515" customFormat="1" ht="10.5" customHeight="1" x14ac:dyDescent="0.2">
      <c r="A4" s="1799"/>
      <c r="B4" s="1799"/>
      <c r="C4" s="1801"/>
      <c r="D4" s="559" t="s">
        <v>33</v>
      </c>
      <c r="E4" s="560" t="s">
        <v>34</v>
      </c>
      <c r="F4" s="559" t="s">
        <v>35</v>
      </c>
      <c r="G4" s="559" t="s">
        <v>36</v>
      </c>
      <c r="H4" s="559" t="s">
        <v>37</v>
      </c>
      <c r="I4" s="559" t="s">
        <v>985</v>
      </c>
      <c r="J4" s="559"/>
      <c r="K4" s="559"/>
      <c r="L4" s="561" t="s">
        <v>19</v>
      </c>
    </row>
    <row r="5" spans="1:12" s="451" customFormat="1" ht="10.5" customHeight="1" x14ac:dyDescent="0.2">
      <c r="A5" s="463" t="s">
        <v>393</v>
      </c>
      <c r="B5" s="464" t="s">
        <v>74</v>
      </c>
      <c r="C5" s="465" t="s">
        <v>32</v>
      </c>
      <c r="D5" s="465">
        <v>0</v>
      </c>
      <c r="E5" s="466">
        <v>14</v>
      </c>
      <c r="F5" s="465">
        <v>3</v>
      </c>
      <c r="G5" s="465">
        <v>0</v>
      </c>
      <c r="H5" s="465">
        <v>0</v>
      </c>
      <c r="I5" s="466">
        <v>7</v>
      </c>
      <c r="J5" s="465"/>
      <c r="K5" s="466"/>
      <c r="L5" s="562">
        <f t="shared" ref="L5:L14" si="0">SUM(D5:K5)</f>
        <v>24</v>
      </c>
    </row>
    <row r="6" spans="1:12" s="451" customFormat="1" ht="10.5" customHeight="1" x14ac:dyDescent="0.2">
      <c r="A6" s="498" t="s">
        <v>392</v>
      </c>
      <c r="B6" s="535" t="s">
        <v>247</v>
      </c>
      <c r="C6" s="465" t="s">
        <v>32</v>
      </c>
      <c r="D6" s="465">
        <v>25</v>
      </c>
      <c r="E6" s="466">
        <v>15</v>
      </c>
      <c r="F6" s="465">
        <v>28</v>
      </c>
      <c r="G6" s="465">
        <v>24</v>
      </c>
      <c r="H6" s="465">
        <v>0</v>
      </c>
      <c r="I6" s="466">
        <v>16</v>
      </c>
      <c r="J6" s="465"/>
      <c r="K6" s="466"/>
      <c r="L6" s="562">
        <f t="shared" si="0"/>
        <v>108</v>
      </c>
    </row>
    <row r="7" spans="1:12" s="451" customFormat="1" ht="10.5" customHeight="1" x14ac:dyDescent="0.2">
      <c r="A7" s="463" t="s">
        <v>396</v>
      </c>
      <c r="B7" s="463" t="s">
        <v>145</v>
      </c>
      <c r="C7" s="465" t="s">
        <v>32</v>
      </c>
      <c r="D7" s="465">
        <v>8</v>
      </c>
      <c r="E7" s="466">
        <v>5</v>
      </c>
      <c r="F7" s="465">
        <v>14</v>
      </c>
      <c r="G7" s="465">
        <v>10</v>
      </c>
      <c r="H7" s="465">
        <v>3</v>
      </c>
      <c r="I7" s="466">
        <v>9</v>
      </c>
      <c r="J7" s="466"/>
      <c r="K7" s="466"/>
      <c r="L7" s="562">
        <f t="shared" si="0"/>
        <v>49</v>
      </c>
    </row>
    <row r="8" spans="1:12" s="451" customFormat="1" ht="10.5" customHeight="1" x14ac:dyDescent="0.2">
      <c r="A8" s="463" t="s">
        <v>395</v>
      </c>
      <c r="B8" s="463" t="s">
        <v>95</v>
      </c>
      <c r="C8" s="465" t="s">
        <v>32</v>
      </c>
      <c r="D8" s="465">
        <v>0</v>
      </c>
      <c r="E8" s="466">
        <v>1</v>
      </c>
      <c r="F8" s="465">
        <v>3</v>
      </c>
      <c r="G8" s="465">
        <v>4</v>
      </c>
      <c r="H8" s="465">
        <v>0</v>
      </c>
      <c r="I8" s="466">
        <v>1</v>
      </c>
      <c r="J8" s="465"/>
      <c r="K8" s="466"/>
      <c r="L8" s="562">
        <f t="shared" si="0"/>
        <v>9</v>
      </c>
    </row>
    <row r="9" spans="1:12" s="451" customFormat="1" ht="10.5" customHeight="1" x14ac:dyDescent="0.2">
      <c r="A9" s="463" t="s">
        <v>389</v>
      </c>
      <c r="B9" s="464" t="s">
        <v>27</v>
      </c>
      <c r="C9" s="465" t="s">
        <v>32</v>
      </c>
      <c r="D9" s="465">
        <v>15</v>
      </c>
      <c r="E9" s="466">
        <v>15</v>
      </c>
      <c r="F9" s="465">
        <v>17</v>
      </c>
      <c r="G9" s="465">
        <v>15</v>
      </c>
      <c r="H9" s="465">
        <v>11</v>
      </c>
      <c r="I9" s="466">
        <v>17</v>
      </c>
      <c r="J9" s="465"/>
      <c r="K9" s="466"/>
      <c r="L9" s="562">
        <f t="shared" si="0"/>
        <v>90</v>
      </c>
    </row>
    <row r="10" spans="1:12" s="451" customFormat="1" ht="10.5" customHeight="1" x14ac:dyDescent="0.2">
      <c r="A10" s="463" t="s">
        <v>388</v>
      </c>
      <c r="B10" s="463" t="s">
        <v>98</v>
      </c>
      <c r="C10" s="465" t="s">
        <v>32</v>
      </c>
      <c r="D10" s="465">
        <v>0</v>
      </c>
      <c r="E10" s="466">
        <v>0</v>
      </c>
      <c r="F10" s="465">
        <v>0</v>
      </c>
      <c r="G10" s="465">
        <v>0</v>
      </c>
      <c r="H10" s="465">
        <v>0</v>
      </c>
      <c r="I10" s="466">
        <v>0</v>
      </c>
      <c r="J10" s="465"/>
      <c r="K10" s="466"/>
      <c r="L10" s="562">
        <f t="shared" si="0"/>
        <v>0</v>
      </c>
    </row>
    <row r="11" spans="1:12" s="451" customFormat="1" ht="10.5" customHeight="1" x14ac:dyDescent="0.2">
      <c r="A11" s="486" t="s">
        <v>388</v>
      </c>
      <c r="B11" s="508" t="s">
        <v>27</v>
      </c>
      <c r="C11" s="465" t="s">
        <v>32</v>
      </c>
      <c r="D11" s="465">
        <v>5</v>
      </c>
      <c r="E11" s="466">
        <v>7</v>
      </c>
      <c r="F11" s="465">
        <v>13</v>
      </c>
      <c r="G11" s="465">
        <v>12</v>
      </c>
      <c r="H11" s="465">
        <v>6</v>
      </c>
      <c r="I11" s="466">
        <v>6</v>
      </c>
      <c r="J11" s="465"/>
      <c r="K11" s="466"/>
      <c r="L11" s="562">
        <f t="shared" si="0"/>
        <v>49</v>
      </c>
    </row>
    <row r="12" spans="1:12" s="451" customFormat="1" ht="10.5" customHeight="1" x14ac:dyDescent="0.2">
      <c r="A12" s="463" t="s">
        <v>390</v>
      </c>
      <c r="B12" s="471" t="s">
        <v>52</v>
      </c>
      <c r="C12" s="465" t="s">
        <v>32</v>
      </c>
      <c r="D12" s="465">
        <v>8</v>
      </c>
      <c r="E12" s="466">
        <v>7</v>
      </c>
      <c r="F12" s="465">
        <v>0</v>
      </c>
      <c r="G12" s="465">
        <v>0</v>
      </c>
      <c r="H12" s="465">
        <v>0</v>
      </c>
      <c r="I12" s="466">
        <v>0</v>
      </c>
      <c r="J12" s="465"/>
      <c r="K12" s="466"/>
      <c r="L12" s="562">
        <f t="shared" si="0"/>
        <v>15</v>
      </c>
    </row>
    <row r="13" spans="1:12" s="451" customFormat="1" ht="10.5" customHeight="1" x14ac:dyDescent="0.2">
      <c r="A13" s="463" t="s">
        <v>394</v>
      </c>
      <c r="B13" s="535" t="s">
        <v>49</v>
      </c>
      <c r="C13" s="465" t="s">
        <v>32</v>
      </c>
      <c r="D13" s="465">
        <v>11</v>
      </c>
      <c r="E13" s="466">
        <v>7</v>
      </c>
      <c r="F13" s="465">
        <v>0</v>
      </c>
      <c r="G13" s="465">
        <v>11</v>
      </c>
      <c r="H13" s="465">
        <v>4</v>
      </c>
      <c r="I13" s="466">
        <v>4</v>
      </c>
      <c r="J13" s="465"/>
      <c r="K13" s="466"/>
      <c r="L13" s="562">
        <f>SUM(D13:K13)</f>
        <v>37</v>
      </c>
    </row>
    <row r="14" spans="1:12" s="451" customFormat="1" ht="10.5" customHeight="1" x14ac:dyDescent="0.2">
      <c r="A14" s="463" t="s">
        <v>391</v>
      </c>
      <c r="B14" s="464" t="s">
        <v>53</v>
      </c>
      <c r="C14" s="465" t="s">
        <v>32</v>
      </c>
      <c r="D14" s="465">
        <v>0</v>
      </c>
      <c r="E14" s="466">
        <v>5</v>
      </c>
      <c r="F14" s="465">
        <v>10</v>
      </c>
      <c r="G14" s="465">
        <v>0</v>
      </c>
      <c r="H14" s="465">
        <v>8</v>
      </c>
      <c r="I14" s="466">
        <v>18</v>
      </c>
      <c r="J14" s="465"/>
      <c r="K14" s="466"/>
      <c r="L14" s="562">
        <f t="shared" si="0"/>
        <v>41</v>
      </c>
    </row>
    <row r="15" spans="1:12" s="451" customFormat="1" ht="10.5" customHeight="1" x14ac:dyDescent="0.2">
      <c r="A15" s="463"/>
      <c r="B15" s="463"/>
      <c r="C15" s="465" t="s">
        <v>32</v>
      </c>
      <c r="D15" s="465">
        <v>0</v>
      </c>
      <c r="E15" s="466">
        <v>0</v>
      </c>
      <c r="F15" s="465">
        <v>0</v>
      </c>
      <c r="G15" s="465">
        <v>0</v>
      </c>
      <c r="H15" s="465">
        <v>0</v>
      </c>
      <c r="I15" s="466">
        <v>0</v>
      </c>
      <c r="J15" s="465"/>
      <c r="K15" s="466"/>
      <c r="L15" s="562">
        <f t="shared" ref="L15:L18" si="1">SUM(D15:K15)</f>
        <v>0</v>
      </c>
    </row>
    <row r="16" spans="1:12" s="451" customFormat="1" ht="10.5" customHeight="1" x14ac:dyDescent="0.2">
      <c r="A16" s="463"/>
      <c r="B16" s="463"/>
      <c r="C16" s="465" t="s">
        <v>32</v>
      </c>
      <c r="D16" s="465">
        <v>0</v>
      </c>
      <c r="E16" s="466">
        <v>0</v>
      </c>
      <c r="F16" s="465">
        <v>0</v>
      </c>
      <c r="G16" s="465">
        <v>0</v>
      </c>
      <c r="H16" s="465">
        <v>0</v>
      </c>
      <c r="I16" s="466">
        <v>0</v>
      </c>
      <c r="J16" s="465"/>
      <c r="K16" s="466"/>
      <c r="L16" s="562">
        <f t="shared" si="1"/>
        <v>0</v>
      </c>
    </row>
    <row r="17" spans="1:12" s="451" customFormat="1" ht="10.5" customHeight="1" x14ac:dyDescent="0.2">
      <c r="A17" s="467"/>
      <c r="B17" s="471"/>
      <c r="C17" s="465" t="s">
        <v>32</v>
      </c>
      <c r="D17" s="465">
        <v>0</v>
      </c>
      <c r="E17" s="466">
        <v>0</v>
      </c>
      <c r="F17" s="465">
        <v>0</v>
      </c>
      <c r="G17" s="465">
        <v>0</v>
      </c>
      <c r="H17" s="465">
        <v>0</v>
      </c>
      <c r="I17" s="466">
        <v>0</v>
      </c>
      <c r="J17" s="465"/>
      <c r="K17" s="466"/>
      <c r="L17" s="562">
        <f t="shared" si="1"/>
        <v>0</v>
      </c>
    </row>
    <row r="18" spans="1:12" s="451" customFormat="1" ht="10.5" customHeight="1" x14ac:dyDescent="0.2">
      <c r="A18" s="463"/>
      <c r="B18" s="463"/>
      <c r="C18" s="465" t="s">
        <v>32</v>
      </c>
      <c r="D18" s="465">
        <v>0</v>
      </c>
      <c r="E18" s="466">
        <v>0</v>
      </c>
      <c r="F18" s="465">
        <v>0</v>
      </c>
      <c r="G18" s="465">
        <v>0</v>
      </c>
      <c r="H18" s="465">
        <v>0</v>
      </c>
      <c r="I18" s="466">
        <v>0</v>
      </c>
      <c r="J18" s="465"/>
      <c r="K18" s="466"/>
      <c r="L18" s="562">
        <f t="shared" si="1"/>
        <v>0</v>
      </c>
    </row>
    <row r="19" spans="1:12" s="451" customFormat="1" ht="10.5" customHeight="1" x14ac:dyDescent="0.2">
      <c r="A19" s="498" t="s">
        <v>403</v>
      </c>
      <c r="B19" s="535" t="s">
        <v>21</v>
      </c>
      <c r="C19" s="465" t="s">
        <v>32</v>
      </c>
      <c r="D19" s="465">
        <v>1</v>
      </c>
      <c r="E19" s="466">
        <v>0</v>
      </c>
      <c r="F19" s="465">
        <v>1</v>
      </c>
      <c r="G19" s="465">
        <v>0</v>
      </c>
      <c r="H19" s="465">
        <v>1</v>
      </c>
      <c r="I19" s="466">
        <v>0</v>
      </c>
      <c r="J19" s="465"/>
      <c r="K19" s="466"/>
      <c r="L19" s="562">
        <f t="shared" ref="L19:L27" si="2">SUM(D19:K19)</f>
        <v>3</v>
      </c>
    </row>
    <row r="20" spans="1:12" s="451" customFormat="1" ht="10.5" customHeight="1" x14ac:dyDescent="0.2">
      <c r="A20" s="463" t="s">
        <v>400</v>
      </c>
      <c r="B20" s="463" t="s">
        <v>222</v>
      </c>
      <c r="C20" s="465" t="s">
        <v>32</v>
      </c>
      <c r="D20" s="465">
        <v>5</v>
      </c>
      <c r="E20" s="466">
        <v>3</v>
      </c>
      <c r="F20" s="465">
        <v>0</v>
      </c>
      <c r="G20" s="465">
        <v>7</v>
      </c>
      <c r="H20" s="465">
        <v>0</v>
      </c>
      <c r="I20" s="466">
        <v>0</v>
      </c>
      <c r="J20" s="465"/>
      <c r="K20" s="466"/>
      <c r="L20" s="562">
        <f t="shared" si="2"/>
        <v>15</v>
      </c>
    </row>
    <row r="21" spans="1:12" s="451" customFormat="1" ht="10.5" customHeight="1" x14ac:dyDescent="0.2">
      <c r="A21" s="467" t="s">
        <v>397</v>
      </c>
      <c r="B21" s="471" t="s">
        <v>146</v>
      </c>
      <c r="C21" s="465" t="s">
        <v>32</v>
      </c>
      <c r="D21" s="465">
        <v>8</v>
      </c>
      <c r="E21" s="466">
        <v>7</v>
      </c>
      <c r="F21" s="465">
        <v>0</v>
      </c>
      <c r="G21" s="465">
        <v>10</v>
      </c>
      <c r="H21" s="465">
        <v>0</v>
      </c>
      <c r="I21" s="466">
        <v>7</v>
      </c>
      <c r="J21" s="465"/>
      <c r="K21" s="466"/>
      <c r="L21" s="562">
        <f t="shared" si="2"/>
        <v>32</v>
      </c>
    </row>
    <row r="22" spans="1:12" s="451" customFormat="1" ht="10.5" customHeight="1" x14ac:dyDescent="0.2">
      <c r="A22" s="463" t="s">
        <v>299</v>
      </c>
      <c r="B22" s="463" t="s">
        <v>222</v>
      </c>
      <c r="C22" s="465" t="s">
        <v>32</v>
      </c>
      <c r="D22" s="465">
        <v>7</v>
      </c>
      <c r="E22" s="466">
        <v>2</v>
      </c>
      <c r="F22" s="465">
        <v>0</v>
      </c>
      <c r="G22" s="465">
        <v>8</v>
      </c>
      <c r="H22" s="465">
        <v>0</v>
      </c>
      <c r="I22" s="466">
        <v>6</v>
      </c>
      <c r="J22" s="465"/>
      <c r="K22" s="466"/>
      <c r="L22" s="562">
        <f t="shared" si="2"/>
        <v>23</v>
      </c>
    </row>
    <row r="23" spans="1:12" s="451" customFormat="1" ht="10.5" customHeight="1" x14ac:dyDescent="0.2">
      <c r="A23" s="463" t="s">
        <v>398</v>
      </c>
      <c r="B23" s="463" t="s">
        <v>77</v>
      </c>
      <c r="C23" s="465" t="s">
        <v>32</v>
      </c>
      <c r="D23" s="465">
        <v>9</v>
      </c>
      <c r="E23" s="466">
        <v>2</v>
      </c>
      <c r="F23" s="465">
        <v>18</v>
      </c>
      <c r="G23" s="465">
        <v>10</v>
      </c>
      <c r="H23" s="465">
        <v>2</v>
      </c>
      <c r="I23" s="466">
        <v>10</v>
      </c>
      <c r="J23" s="465"/>
      <c r="K23" s="466"/>
      <c r="L23" s="562">
        <f t="shared" si="2"/>
        <v>51</v>
      </c>
    </row>
    <row r="24" spans="1:12" s="451" customFormat="1" ht="10.5" customHeight="1" x14ac:dyDescent="0.2">
      <c r="A24" s="467" t="s">
        <v>641</v>
      </c>
      <c r="B24" s="471" t="s">
        <v>597</v>
      </c>
      <c r="C24" s="465" t="s">
        <v>32</v>
      </c>
      <c r="D24" s="465">
        <v>0</v>
      </c>
      <c r="E24" s="466">
        <v>1</v>
      </c>
      <c r="F24" s="465">
        <v>0</v>
      </c>
      <c r="G24" s="465">
        <v>0</v>
      </c>
      <c r="H24" s="465">
        <v>0</v>
      </c>
      <c r="I24" s="465">
        <v>0</v>
      </c>
      <c r="J24" s="465"/>
      <c r="K24" s="465"/>
      <c r="L24" s="562">
        <f t="shared" si="2"/>
        <v>1</v>
      </c>
    </row>
    <row r="25" spans="1:12" s="451" customFormat="1" ht="10.5" customHeight="1" x14ac:dyDescent="0.2">
      <c r="A25" s="463" t="s">
        <v>401</v>
      </c>
      <c r="B25" s="464" t="s">
        <v>39</v>
      </c>
      <c r="C25" s="465" t="s">
        <v>32</v>
      </c>
      <c r="D25" s="465">
        <v>5</v>
      </c>
      <c r="E25" s="466">
        <v>2</v>
      </c>
      <c r="F25" s="465">
        <v>4</v>
      </c>
      <c r="G25" s="465">
        <v>6</v>
      </c>
      <c r="H25" s="465">
        <v>0</v>
      </c>
      <c r="I25" s="466">
        <v>1</v>
      </c>
      <c r="J25" s="465"/>
      <c r="K25" s="466"/>
      <c r="L25" s="562">
        <f t="shared" si="2"/>
        <v>18</v>
      </c>
    </row>
    <row r="26" spans="1:12" s="451" customFormat="1" ht="10.5" customHeight="1" x14ac:dyDescent="0.2">
      <c r="A26" s="463" t="s">
        <v>399</v>
      </c>
      <c r="B26" s="535" t="s">
        <v>96</v>
      </c>
      <c r="C26" s="465" t="s">
        <v>32</v>
      </c>
      <c r="D26" s="465">
        <v>0</v>
      </c>
      <c r="E26" s="466">
        <v>0</v>
      </c>
      <c r="F26" s="465">
        <v>0</v>
      </c>
      <c r="G26" s="465">
        <v>0</v>
      </c>
      <c r="H26" s="465">
        <v>0</v>
      </c>
      <c r="I26" s="466">
        <v>0</v>
      </c>
      <c r="J26" s="465"/>
      <c r="K26" s="466"/>
      <c r="L26" s="562">
        <f t="shared" si="2"/>
        <v>0</v>
      </c>
    </row>
    <row r="27" spans="1:12" s="451" customFormat="1" ht="10.5" customHeight="1" x14ac:dyDescent="0.2">
      <c r="A27" s="498" t="s">
        <v>402</v>
      </c>
      <c r="B27" s="535" t="s">
        <v>39</v>
      </c>
      <c r="C27" s="465" t="s">
        <v>32</v>
      </c>
      <c r="D27" s="465">
        <v>0</v>
      </c>
      <c r="E27" s="466">
        <v>0</v>
      </c>
      <c r="F27" s="465">
        <v>6</v>
      </c>
      <c r="G27" s="465">
        <v>0</v>
      </c>
      <c r="H27" s="465">
        <v>1</v>
      </c>
      <c r="I27" s="466">
        <v>0</v>
      </c>
      <c r="J27" s="465"/>
      <c r="K27" s="466"/>
      <c r="L27" s="562">
        <f t="shared" si="2"/>
        <v>7</v>
      </c>
    </row>
    <row r="28" spans="1:12" s="451" customFormat="1" ht="10.5" customHeight="1" x14ac:dyDescent="0.2">
      <c r="A28" s="498" t="s">
        <v>986</v>
      </c>
      <c r="B28" s="535" t="s">
        <v>987</v>
      </c>
      <c r="C28" s="465" t="s">
        <v>32</v>
      </c>
      <c r="D28" s="465">
        <v>0</v>
      </c>
      <c r="E28" s="466">
        <v>0</v>
      </c>
      <c r="F28" s="465">
        <v>0</v>
      </c>
      <c r="G28" s="465">
        <v>0</v>
      </c>
      <c r="H28" s="465">
        <v>0</v>
      </c>
      <c r="I28" s="465">
        <v>5</v>
      </c>
      <c r="J28" s="465"/>
      <c r="K28" s="465"/>
      <c r="L28" s="562">
        <f t="shared" ref="L28:L36" si="3">SUM(D28:K28)</f>
        <v>5</v>
      </c>
    </row>
    <row r="29" spans="1:12" s="451" customFormat="1" ht="10.5" customHeight="1" x14ac:dyDescent="0.2">
      <c r="A29" s="488"/>
      <c r="B29" s="488"/>
      <c r="C29" s="465" t="s">
        <v>32</v>
      </c>
      <c r="D29" s="465">
        <v>0</v>
      </c>
      <c r="E29" s="466">
        <v>0</v>
      </c>
      <c r="F29" s="465">
        <v>0</v>
      </c>
      <c r="G29" s="465">
        <v>0</v>
      </c>
      <c r="H29" s="465">
        <v>0</v>
      </c>
      <c r="I29" s="465">
        <v>0</v>
      </c>
      <c r="J29" s="465"/>
      <c r="K29" s="465"/>
      <c r="L29" s="562">
        <f t="shared" si="3"/>
        <v>0</v>
      </c>
    </row>
    <row r="30" spans="1:12" s="451" customFormat="1" ht="10.5" customHeight="1" x14ac:dyDescent="0.2">
      <c r="A30" s="546"/>
      <c r="B30" s="546"/>
      <c r="C30" s="465" t="s">
        <v>32</v>
      </c>
      <c r="D30" s="465">
        <v>0</v>
      </c>
      <c r="E30" s="466">
        <v>0</v>
      </c>
      <c r="F30" s="465">
        <v>0</v>
      </c>
      <c r="G30" s="465">
        <v>0</v>
      </c>
      <c r="H30" s="465">
        <v>0</v>
      </c>
      <c r="I30" s="465">
        <v>0</v>
      </c>
      <c r="J30" s="465"/>
      <c r="K30" s="465"/>
      <c r="L30" s="562">
        <f t="shared" si="3"/>
        <v>0</v>
      </c>
    </row>
    <row r="31" spans="1:12" s="451" customFormat="1" ht="10.5" customHeight="1" x14ac:dyDescent="0.2">
      <c r="A31" s="487" t="s">
        <v>871</v>
      </c>
      <c r="B31" s="502" t="s">
        <v>39</v>
      </c>
      <c r="C31" s="465" t="s">
        <v>144</v>
      </c>
      <c r="D31" s="465">
        <v>0</v>
      </c>
      <c r="E31" s="466">
        <v>0</v>
      </c>
      <c r="F31" s="465">
        <v>0</v>
      </c>
      <c r="G31" s="465">
        <v>3</v>
      </c>
      <c r="H31" s="465">
        <v>0</v>
      </c>
      <c r="I31" s="481">
        <v>0</v>
      </c>
      <c r="J31" s="465"/>
      <c r="K31" s="481"/>
      <c r="L31" s="562">
        <f t="shared" si="3"/>
        <v>3</v>
      </c>
    </row>
    <row r="32" spans="1:12" s="451" customFormat="1" ht="10.5" customHeight="1" x14ac:dyDescent="0.2">
      <c r="A32" s="487" t="s">
        <v>411</v>
      </c>
      <c r="B32" s="502" t="s">
        <v>46</v>
      </c>
      <c r="C32" s="465" t="s">
        <v>144</v>
      </c>
      <c r="D32" s="465">
        <v>0</v>
      </c>
      <c r="E32" s="466">
        <v>7</v>
      </c>
      <c r="F32" s="465">
        <v>0</v>
      </c>
      <c r="G32" s="465">
        <v>0</v>
      </c>
      <c r="H32" s="465">
        <v>0</v>
      </c>
      <c r="I32" s="465">
        <v>0</v>
      </c>
      <c r="J32" s="465"/>
      <c r="K32" s="465"/>
      <c r="L32" s="562">
        <f t="shared" si="3"/>
        <v>7</v>
      </c>
    </row>
    <row r="33" spans="1:12" s="451" customFormat="1" ht="10.5" customHeight="1" x14ac:dyDescent="0.2">
      <c r="A33" s="487" t="s">
        <v>404</v>
      </c>
      <c r="B33" s="502" t="s">
        <v>150</v>
      </c>
      <c r="C33" s="465" t="s">
        <v>144</v>
      </c>
      <c r="D33" s="465">
        <v>25</v>
      </c>
      <c r="E33" s="466">
        <v>19</v>
      </c>
      <c r="F33" s="465">
        <v>19</v>
      </c>
      <c r="G33" s="465">
        <v>20</v>
      </c>
      <c r="H33" s="465">
        <v>17</v>
      </c>
      <c r="I33" s="465">
        <v>37</v>
      </c>
      <c r="J33" s="465"/>
      <c r="K33" s="465"/>
      <c r="L33" s="562">
        <f t="shared" si="3"/>
        <v>137</v>
      </c>
    </row>
    <row r="34" spans="1:12" s="451" customFormat="1" ht="10.5" customHeight="1" x14ac:dyDescent="0.2">
      <c r="A34" s="487" t="s">
        <v>405</v>
      </c>
      <c r="B34" s="502" t="s">
        <v>52</v>
      </c>
      <c r="C34" s="465" t="s">
        <v>144</v>
      </c>
      <c r="D34" s="465">
        <v>0</v>
      </c>
      <c r="E34" s="466">
        <v>3</v>
      </c>
      <c r="F34" s="465">
        <v>0</v>
      </c>
      <c r="G34" s="465">
        <v>1</v>
      </c>
      <c r="H34" s="465">
        <v>0</v>
      </c>
      <c r="I34" s="481">
        <v>1</v>
      </c>
      <c r="J34" s="465"/>
      <c r="K34" s="481"/>
      <c r="L34" s="562">
        <f t="shared" si="3"/>
        <v>5</v>
      </c>
    </row>
    <row r="35" spans="1:12" s="451" customFormat="1" ht="10.5" customHeight="1" x14ac:dyDescent="0.2">
      <c r="A35" s="487" t="s">
        <v>406</v>
      </c>
      <c r="B35" s="502" t="s">
        <v>43</v>
      </c>
      <c r="C35" s="465" t="s">
        <v>144</v>
      </c>
      <c r="D35" s="465">
        <v>12</v>
      </c>
      <c r="E35" s="466">
        <v>8</v>
      </c>
      <c r="F35" s="465">
        <v>2</v>
      </c>
      <c r="G35" s="465">
        <v>6</v>
      </c>
      <c r="H35" s="465">
        <v>1</v>
      </c>
      <c r="I35" s="481">
        <v>8</v>
      </c>
      <c r="J35" s="465"/>
      <c r="K35" s="481"/>
      <c r="L35" s="562">
        <f t="shared" si="3"/>
        <v>37</v>
      </c>
    </row>
    <row r="36" spans="1:12" s="451" customFormat="1" ht="10.5" customHeight="1" x14ac:dyDescent="0.2">
      <c r="A36" s="487" t="s">
        <v>406</v>
      </c>
      <c r="B36" s="502" t="s">
        <v>307</v>
      </c>
      <c r="C36" s="465" t="s">
        <v>144</v>
      </c>
      <c r="D36" s="465">
        <v>0</v>
      </c>
      <c r="E36" s="466">
        <v>0</v>
      </c>
      <c r="F36" s="465">
        <v>0</v>
      </c>
      <c r="G36" s="465">
        <v>0</v>
      </c>
      <c r="H36" s="465">
        <v>0</v>
      </c>
      <c r="I36" s="465">
        <v>0</v>
      </c>
      <c r="J36" s="465"/>
      <c r="K36" s="465"/>
      <c r="L36" s="562">
        <f t="shared" si="3"/>
        <v>0</v>
      </c>
    </row>
    <row r="37" spans="1:12" s="451" customFormat="1" ht="10.5" customHeight="1" x14ac:dyDescent="0.2">
      <c r="A37" s="487" t="s">
        <v>409</v>
      </c>
      <c r="B37" s="502" t="s">
        <v>410</v>
      </c>
      <c r="C37" s="465" t="s">
        <v>144</v>
      </c>
      <c r="D37" s="465">
        <v>9</v>
      </c>
      <c r="E37" s="466">
        <v>10</v>
      </c>
      <c r="F37" s="465">
        <v>1</v>
      </c>
      <c r="G37" s="465">
        <v>1</v>
      </c>
      <c r="H37" s="465">
        <v>6</v>
      </c>
      <c r="I37" s="465">
        <v>14</v>
      </c>
      <c r="J37" s="465"/>
      <c r="K37" s="465"/>
      <c r="L37" s="562">
        <f>SUM(D37:K37)</f>
        <v>41</v>
      </c>
    </row>
    <row r="38" spans="1:12" s="451" customFormat="1" ht="10.5" customHeight="1" x14ac:dyDescent="0.2">
      <c r="A38" s="487" t="s">
        <v>407</v>
      </c>
      <c r="B38" s="502" t="s">
        <v>21</v>
      </c>
      <c r="C38" s="465" t="s">
        <v>144</v>
      </c>
      <c r="D38" s="465">
        <v>1</v>
      </c>
      <c r="E38" s="466">
        <v>0</v>
      </c>
      <c r="F38" s="465">
        <v>8</v>
      </c>
      <c r="G38" s="465">
        <v>4</v>
      </c>
      <c r="H38" s="465">
        <v>0</v>
      </c>
      <c r="I38" s="465">
        <v>0</v>
      </c>
      <c r="J38" s="465"/>
      <c r="K38" s="465"/>
      <c r="L38" s="562">
        <f>SUM(D38:K38)</f>
        <v>13</v>
      </c>
    </row>
    <row r="39" spans="1:12" s="451" customFormat="1" ht="10.5" customHeight="1" x14ac:dyDescent="0.2">
      <c r="A39" s="487" t="s">
        <v>408</v>
      </c>
      <c r="B39" s="502" t="s">
        <v>67</v>
      </c>
      <c r="C39" s="465" t="s">
        <v>144</v>
      </c>
      <c r="D39" s="465">
        <v>10</v>
      </c>
      <c r="E39" s="466">
        <v>1</v>
      </c>
      <c r="F39" s="465">
        <v>13</v>
      </c>
      <c r="G39" s="465">
        <v>6</v>
      </c>
      <c r="H39" s="465">
        <v>4</v>
      </c>
      <c r="I39" s="465">
        <v>8</v>
      </c>
      <c r="J39" s="465"/>
      <c r="K39" s="465"/>
      <c r="L39" s="562">
        <f t="shared" ref="L39:L43" si="4">SUM(D39:K39)</f>
        <v>42</v>
      </c>
    </row>
    <row r="40" spans="1:12" s="451" customFormat="1" ht="10.5" customHeight="1" x14ac:dyDescent="0.2">
      <c r="A40" s="487" t="s">
        <v>412</v>
      </c>
      <c r="B40" s="502" t="s">
        <v>52</v>
      </c>
      <c r="C40" s="465" t="s">
        <v>144</v>
      </c>
      <c r="D40" s="465">
        <v>0</v>
      </c>
      <c r="E40" s="466">
        <v>4</v>
      </c>
      <c r="F40" s="465">
        <v>1</v>
      </c>
      <c r="G40" s="465">
        <v>1</v>
      </c>
      <c r="H40" s="465">
        <v>3</v>
      </c>
      <c r="I40" s="481">
        <v>0</v>
      </c>
      <c r="J40" s="465"/>
      <c r="K40" s="481"/>
      <c r="L40" s="562">
        <f t="shared" si="4"/>
        <v>9</v>
      </c>
    </row>
    <row r="41" spans="1:12" s="451" customFormat="1" ht="10.5" customHeight="1" x14ac:dyDescent="0.2">
      <c r="A41" s="502"/>
      <c r="B41" s="502"/>
      <c r="C41" s="465" t="s">
        <v>144</v>
      </c>
      <c r="D41" s="465">
        <v>0</v>
      </c>
      <c r="E41" s="466">
        <v>0</v>
      </c>
      <c r="F41" s="465">
        <v>0</v>
      </c>
      <c r="G41" s="465">
        <v>0</v>
      </c>
      <c r="H41" s="465">
        <v>0</v>
      </c>
      <c r="I41" s="465">
        <v>0</v>
      </c>
      <c r="J41" s="465"/>
      <c r="K41" s="465"/>
      <c r="L41" s="562">
        <f t="shared" si="4"/>
        <v>0</v>
      </c>
    </row>
    <row r="42" spans="1:12" s="451" customFormat="1" ht="10.5" customHeight="1" x14ac:dyDescent="0.2">
      <c r="A42" s="502"/>
      <c r="B42" s="502"/>
      <c r="C42" s="465" t="s">
        <v>144</v>
      </c>
      <c r="D42" s="465">
        <v>0</v>
      </c>
      <c r="E42" s="466">
        <v>0</v>
      </c>
      <c r="F42" s="465">
        <v>0</v>
      </c>
      <c r="G42" s="465">
        <v>0</v>
      </c>
      <c r="H42" s="465">
        <v>0</v>
      </c>
      <c r="I42" s="465">
        <v>0</v>
      </c>
      <c r="J42" s="465"/>
      <c r="K42" s="465"/>
      <c r="L42" s="562">
        <f t="shared" si="4"/>
        <v>0</v>
      </c>
    </row>
    <row r="43" spans="1:12" s="451" customFormat="1" ht="10.5" customHeight="1" x14ac:dyDescent="0.2">
      <c r="A43" s="509"/>
      <c r="B43" s="509"/>
      <c r="C43" s="465" t="s">
        <v>144</v>
      </c>
      <c r="D43" s="465">
        <v>0</v>
      </c>
      <c r="E43" s="466">
        <v>0</v>
      </c>
      <c r="F43" s="465">
        <v>0</v>
      </c>
      <c r="G43" s="465">
        <v>0</v>
      </c>
      <c r="H43" s="465">
        <v>0</v>
      </c>
      <c r="I43" s="465">
        <v>0</v>
      </c>
      <c r="J43" s="465"/>
      <c r="K43" s="465"/>
      <c r="L43" s="562">
        <f t="shared" si="4"/>
        <v>0</v>
      </c>
    </row>
    <row r="44" spans="1:12" s="451" customFormat="1" ht="10.5" customHeight="1" x14ac:dyDescent="0.2">
      <c r="A44" s="487" t="s">
        <v>413</v>
      </c>
      <c r="B44" s="487" t="s">
        <v>80</v>
      </c>
      <c r="C44" s="465" t="s">
        <v>45</v>
      </c>
      <c r="D44" s="465">
        <v>0</v>
      </c>
      <c r="E44" s="466">
        <v>12</v>
      </c>
      <c r="F44" s="465">
        <v>8</v>
      </c>
      <c r="G44" s="465">
        <v>0</v>
      </c>
      <c r="H44" s="465">
        <v>7</v>
      </c>
      <c r="I44" s="465">
        <v>4</v>
      </c>
      <c r="J44" s="465"/>
      <c r="K44" s="465"/>
      <c r="L44" s="562">
        <f t="shared" ref="L44:L58" si="5">SUM(D44:K44)</f>
        <v>31</v>
      </c>
    </row>
    <row r="45" spans="1:12" s="451" customFormat="1" ht="10.5" customHeight="1" x14ac:dyDescent="0.2">
      <c r="A45" s="486" t="s">
        <v>414</v>
      </c>
      <c r="B45" s="486" t="s">
        <v>43</v>
      </c>
      <c r="C45" s="465" t="s">
        <v>45</v>
      </c>
      <c r="D45" s="465">
        <v>1</v>
      </c>
      <c r="E45" s="466">
        <v>2</v>
      </c>
      <c r="F45" s="465">
        <v>5</v>
      </c>
      <c r="G45" s="465">
        <v>1</v>
      </c>
      <c r="H45" s="465">
        <v>2</v>
      </c>
      <c r="I45" s="465">
        <v>2</v>
      </c>
      <c r="J45" s="465"/>
      <c r="K45" s="465"/>
      <c r="L45" s="562">
        <f t="shared" si="5"/>
        <v>13</v>
      </c>
    </row>
    <row r="46" spans="1:12" s="451" customFormat="1" ht="10.5" customHeight="1" x14ac:dyDescent="0.2">
      <c r="A46" s="487" t="s">
        <v>419</v>
      </c>
      <c r="B46" s="487" t="s">
        <v>46</v>
      </c>
      <c r="C46" s="465" t="s">
        <v>45</v>
      </c>
      <c r="D46" s="465">
        <v>14</v>
      </c>
      <c r="E46" s="466">
        <v>15</v>
      </c>
      <c r="F46" s="465">
        <v>3</v>
      </c>
      <c r="G46" s="465">
        <v>8</v>
      </c>
      <c r="H46" s="465">
        <v>4</v>
      </c>
      <c r="I46" s="465">
        <v>8</v>
      </c>
      <c r="J46" s="465"/>
      <c r="K46" s="465"/>
      <c r="L46" s="562">
        <f t="shared" si="5"/>
        <v>52</v>
      </c>
    </row>
    <row r="47" spans="1:12" s="451" customFormat="1" ht="10.5" customHeight="1" x14ac:dyDescent="0.2">
      <c r="A47" s="487" t="s">
        <v>639</v>
      </c>
      <c r="B47" s="487" t="s">
        <v>640</v>
      </c>
      <c r="C47" s="465" t="s">
        <v>45</v>
      </c>
      <c r="D47" s="465">
        <v>0</v>
      </c>
      <c r="E47" s="466">
        <v>6</v>
      </c>
      <c r="F47" s="465">
        <v>0</v>
      </c>
      <c r="G47" s="465">
        <v>13</v>
      </c>
      <c r="H47" s="465">
        <v>4</v>
      </c>
      <c r="I47" s="465">
        <v>3</v>
      </c>
      <c r="J47" s="465"/>
      <c r="K47" s="465"/>
      <c r="L47" s="562">
        <f t="shared" si="5"/>
        <v>26</v>
      </c>
    </row>
    <row r="48" spans="1:12" s="451" customFormat="1" ht="10.5" customHeight="1" x14ac:dyDescent="0.2">
      <c r="A48" s="502" t="s">
        <v>966</v>
      </c>
      <c r="B48" s="502" t="s">
        <v>712</v>
      </c>
      <c r="C48" s="465" t="s">
        <v>45</v>
      </c>
      <c r="D48" s="465">
        <v>0</v>
      </c>
      <c r="E48" s="466">
        <v>0</v>
      </c>
      <c r="F48" s="465">
        <v>0</v>
      </c>
      <c r="G48" s="465">
        <v>0</v>
      </c>
      <c r="H48" s="465">
        <v>2</v>
      </c>
      <c r="I48" s="465">
        <v>3</v>
      </c>
      <c r="J48" s="465"/>
      <c r="K48" s="465"/>
      <c r="L48" s="562">
        <f t="shared" si="5"/>
        <v>5</v>
      </c>
    </row>
    <row r="49" spans="1:12" s="451" customFormat="1" ht="10.5" customHeight="1" x14ac:dyDescent="0.2">
      <c r="A49" s="487" t="s">
        <v>420</v>
      </c>
      <c r="B49" s="487" t="s">
        <v>145</v>
      </c>
      <c r="C49" s="465" t="s">
        <v>45</v>
      </c>
      <c r="D49" s="465">
        <v>0</v>
      </c>
      <c r="E49" s="466">
        <v>0</v>
      </c>
      <c r="F49" s="465">
        <v>0</v>
      </c>
      <c r="G49" s="465">
        <v>0</v>
      </c>
      <c r="H49" s="465">
        <v>0</v>
      </c>
      <c r="I49" s="466">
        <v>0</v>
      </c>
      <c r="J49" s="465"/>
      <c r="K49" s="548"/>
      <c r="L49" s="562">
        <f t="shared" si="5"/>
        <v>0</v>
      </c>
    </row>
    <row r="50" spans="1:12" s="451" customFormat="1" ht="10.5" customHeight="1" x14ac:dyDescent="0.2">
      <c r="A50" s="486" t="s">
        <v>415</v>
      </c>
      <c r="B50" s="486" t="s">
        <v>46</v>
      </c>
      <c r="C50" s="465" t="s">
        <v>45</v>
      </c>
      <c r="D50" s="465">
        <v>0</v>
      </c>
      <c r="E50" s="466">
        <v>16</v>
      </c>
      <c r="F50" s="465">
        <v>17</v>
      </c>
      <c r="G50" s="465">
        <v>18</v>
      </c>
      <c r="H50" s="465">
        <v>13</v>
      </c>
      <c r="I50" s="465">
        <v>13</v>
      </c>
      <c r="J50" s="465"/>
      <c r="K50" s="465"/>
      <c r="L50" s="562">
        <f t="shared" si="5"/>
        <v>77</v>
      </c>
    </row>
    <row r="51" spans="1:12" s="451" customFormat="1" ht="10.5" customHeight="1" x14ac:dyDescent="0.2">
      <c r="A51" s="486" t="s">
        <v>415</v>
      </c>
      <c r="B51" s="486" t="s">
        <v>51</v>
      </c>
      <c r="C51" s="465" t="s">
        <v>45</v>
      </c>
      <c r="D51" s="465">
        <v>32</v>
      </c>
      <c r="E51" s="466">
        <v>24</v>
      </c>
      <c r="F51" s="465">
        <v>33</v>
      </c>
      <c r="G51" s="465">
        <v>31</v>
      </c>
      <c r="H51" s="465">
        <v>18</v>
      </c>
      <c r="I51" s="465">
        <v>21</v>
      </c>
      <c r="J51" s="465"/>
      <c r="K51" s="465"/>
      <c r="L51" s="562">
        <f t="shared" si="5"/>
        <v>159</v>
      </c>
    </row>
    <row r="52" spans="1:12" s="451" customFormat="1" ht="10.5" customHeight="1" x14ac:dyDescent="0.2">
      <c r="A52" s="487" t="s">
        <v>416</v>
      </c>
      <c r="B52" s="487" t="s">
        <v>46</v>
      </c>
      <c r="C52" s="465" t="s">
        <v>45</v>
      </c>
      <c r="D52" s="465">
        <v>0</v>
      </c>
      <c r="E52" s="466">
        <v>1</v>
      </c>
      <c r="F52" s="465">
        <v>1</v>
      </c>
      <c r="G52" s="465">
        <v>5</v>
      </c>
      <c r="H52" s="465">
        <v>0</v>
      </c>
      <c r="I52" s="481">
        <v>0</v>
      </c>
      <c r="J52" s="465"/>
      <c r="K52" s="481"/>
      <c r="L52" s="562">
        <f t="shared" si="5"/>
        <v>7</v>
      </c>
    </row>
    <row r="53" spans="1:12" s="451" customFormat="1" ht="10.5" customHeight="1" x14ac:dyDescent="0.2">
      <c r="A53" s="487" t="s">
        <v>416</v>
      </c>
      <c r="B53" s="487" t="s">
        <v>27</v>
      </c>
      <c r="C53" s="465" t="s">
        <v>45</v>
      </c>
      <c r="D53" s="465">
        <v>0</v>
      </c>
      <c r="E53" s="466">
        <v>0</v>
      </c>
      <c r="F53" s="465">
        <v>0</v>
      </c>
      <c r="G53" s="465">
        <v>0</v>
      </c>
      <c r="H53" s="465">
        <v>0</v>
      </c>
      <c r="I53" s="481">
        <v>0</v>
      </c>
      <c r="J53" s="465"/>
      <c r="K53" s="481"/>
      <c r="L53" s="562">
        <f t="shared" si="5"/>
        <v>0</v>
      </c>
    </row>
    <row r="54" spans="1:12" s="451" customFormat="1" ht="10.5" customHeight="1" x14ac:dyDescent="0.2">
      <c r="A54" s="486" t="s">
        <v>417</v>
      </c>
      <c r="B54" s="543" t="s">
        <v>43</v>
      </c>
      <c r="C54" s="465" t="s">
        <v>45</v>
      </c>
      <c r="D54" s="465">
        <v>0</v>
      </c>
      <c r="E54" s="466">
        <v>0</v>
      </c>
      <c r="F54" s="465">
        <v>0</v>
      </c>
      <c r="G54" s="465">
        <v>0</v>
      </c>
      <c r="H54" s="465">
        <v>0</v>
      </c>
      <c r="I54" s="465">
        <v>0</v>
      </c>
      <c r="J54" s="465"/>
      <c r="K54" s="465"/>
      <c r="L54" s="562">
        <f t="shared" si="5"/>
        <v>0</v>
      </c>
    </row>
    <row r="55" spans="1:12" s="451" customFormat="1" ht="10.5" customHeight="1" x14ac:dyDescent="0.2">
      <c r="A55" s="487" t="s">
        <v>418</v>
      </c>
      <c r="B55" s="487" t="s">
        <v>25</v>
      </c>
      <c r="C55" s="465" t="s">
        <v>45</v>
      </c>
      <c r="D55" s="465">
        <v>1</v>
      </c>
      <c r="E55" s="466">
        <v>0</v>
      </c>
      <c r="F55" s="465">
        <v>0</v>
      </c>
      <c r="G55" s="465">
        <v>0</v>
      </c>
      <c r="H55" s="465">
        <v>0</v>
      </c>
      <c r="I55" s="481">
        <v>0</v>
      </c>
      <c r="J55" s="465"/>
      <c r="K55" s="481"/>
      <c r="L55" s="562">
        <f t="shared" si="5"/>
        <v>1</v>
      </c>
    </row>
    <row r="56" spans="1:12" s="451" customFormat="1" ht="10.5" customHeight="1" x14ac:dyDescent="0.2">
      <c r="A56" s="509" t="s">
        <v>418</v>
      </c>
      <c r="B56" s="509" t="s">
        <v>46</v>
      </c>
      <c r="C56" s="465" t="s">
        <v>45</v>
      </c>
      <c r="D56" s="465">
        <v>13</v>
      </c>
      <c r="E56" s="466">
        <v>0</v>
      </c>
      <c r="F56" s="465">
        <v>6</v>
      </c>
      <c r="G56" s="465">
        <v>10</v>
      </c>
      <c r="H56" s="465">
        <v>7</v>
      </c>
      <c r="I56" s="465">
        <v>11</v>
      </c>
      <c r="J56" s="465"/>
      <c r="K56" s="465"/>
      <c r="L56" s="562">
        <f t="shared" si="5"/>
        <v>47</v>
      </c>
    </row>
    <row r="57" spans="1:12" s="451" customFormat="1" ht="10.5" customHeight="1" x14ac:dyDescent="0.2">
      <c r="A57" s="498" t="s">
        <v>642</v>
      </c>
      <c r="B57" s="535" t="s">
        <v>643</v>
      </c>
      <c r="C57" s="465" t="s">
        <v>45</v>
      </c>
      <c r="D57" s="465">
        <v>0</v>
      </c>
      <c r="E57" s="466">
        <v>0</v>
      </c>
      <c r="F57" s="465">
        <v>0</v>
      </c>
      <c r="G57" s="465">
        <v>0</v>
      </c>
      <c r="H57" s="465">
        <v>0</v>
      </c>
      <c r="I57" s="481">
        <v>0</v>
      </c>
      <c r="J57" s="465"/>
      <c r="K57" s="547"/>
      <c r="L57" s="562">
        <f t="shared" si="5"/>
        <v>0</v>
      </c>
    </row>
    <row r="58" spans="1:12" s="451" customFormat="1" ht="10.5" customHeight="1" x14ac:dyDescent="0.2">
      <c r="A58" s="487" t="s">
        <v>421</v>
      </c>
      <c r="B58" s="487" t="s">
        <v>98</v>
      </c>
      <c r="C58" s="465" t="s">
        <v>45</v>
      </c>
      <c r="D58" s="465">
        <v>2</v>
      </c>
      <c r="E58" s="466">
        <v>0</v>
      </c>
      <c r="F58" s="465">
        <v>0</v>
      </c>
      <c r="G58" s="465">
        <v>0</v>
      </c>
      <c r="H58" s="465">
        <v>0</v>
      </c>
      <c r="I58" s="465">
        <v>0</v>
      </c>
      <c r="J58" s="465"/>
      <c r="K58" s="465"/>
      <c r="L58" s="562">
        <f t="shared" si="5"/>
        <v>2</v>
      </c>
    </row>
    <row r="59" spans="1:12" s="451" customFormat="1" ht="10.5" customHeight="1" x14ac:dyDescent="0.2">
      <c r="A59" s="502" t="s">
        <v>988</v>
      </c>
      <c r="B59" s="502" t="s">
        <v>67</v>
      </c>
      <c r="C59" s="465" t="s">
        <v>45</v>
      </c>
      <c r="D59" s="465">
        <v>0</v>
      </c>
      <c r="E59" s="466">
        <v>0</v>
      </c>
      <c r="F59" s="465">
        <v>0</v>
      </c>
      <c r="G59" s="465">
        <v>0</v>
      </c>
      <c r="H59" s="465">
        <v>0</v>
      </c>
      <c r="I59" s="465">
        <v>1</v>
      </c>
      <c r="J59" s="465"/>
      <c r="K59" s="465"/>
      <c r="L59" s="562">
        <f t="shared" ref="L59:L61" si="6">SUM(D59:K59)</f>
        <v>1</v>
      </c>
    </row>
    <row r="60" spans="1:12" s="451" customFormat="1" ht="10.5" customHeight="1" x14ac:dyDescent="0.2">
      <c r="A60" s="509"/>
      <c r="B60" s="509"/>
      <c r="C60" s="465" t="s">
        <v>45</v>
      </c>
      <c r="D60" s="465">
        <v>0</v>
      </c>
      <c r="E60" s="466">
        <v>0</v>
      </c>
      <c r="F60" s="465">
        <v>0</v>
      </c>
      <c r="G60" s="465">
        <v>0</v>
      </c>
      <c r="H60" s="465">
        <v>0</v>
      </c>
      <c r="I60" s="465">
        <v>0</v>
      </c>
      <c r="J60" s="465"/>
      <c r="K60" s="465"/>
      <c r="L60" s="562">
        <f t="shared" si="6"/>
        <v>0</v>
      </c>
    </row>
    <row r="61" spans="1:12" s="451" customFormat="1" ht="10.5" customHeight="1" x14ac:dyDescent="0.2">
      <c r="A61" s="509"/>
      <c r="B61" s="509"/>
      <c r="C61" s="465"/>
      <c r="D61" s="466"/>
      <c r="E61" s="465"/>
      <c r="F61" s="465"/>
      <c r="G61" s="465"/>
      <c r="H61" s="465"/>
      <c r="I61" s="465"/>
      <c r="J61" s="465"/>
      <c r="K61" s="465"/>
      <c r="L61" s="562">
        <f t="shared" si="6"/>
        <v>0</v>
      </c>
    </row>
    <row r="62" spans="1:12" s="451" customFormat="1" ht="10.5" customHeight="1" x14ac:dyDescent="0.2">
      <c r="A62" s="487"/>
      <c r="B62" s="487"/>
      <c r="C62" s="465"/>
      <c r="D62" s="465"/>
      <c r="E62" s="465"/>
      <c r="F62" s="465"/>
      <c r="G62" s="465"/>
      <c r="H62" s="465"/>
      <c r="I62" s="465"/>
      <c r="J62" s="465"/>
      <c r="K62" s="465"/>
      <c r="L62" s="562">
        <f t="shared" ref="L62:L74" si="7">SUM(D62:K62)</f>
        <v>0</v>
      </c>
    </row>
    <row r="63" spans="1:12" s="451" customFormat="1" ht="10.5" customHeight="1" x14ac:dyDescent="0.2">
      <c r="A63" s="487"/>
      <c r="B63" s="487"/>
      <c r="C63" s="465"/>
      <c r="D63" s="465"/>
      <c r="E63" s="465"/>
      <c r="F63" s="465"/>
      <c r="G63" s="465"/>
      <c r="H63" s="465"/>
      <c r="I63" s="465"/>
      <c r="J63" s="465"/>
      <c r="K63" s="465"/>
      <c r="L63" s="562">
        <f t="shared" si="7"/>
        <v>0</v>
      </c>
    </row>
    <row r="64" spans="1:12" s="451" customFormat="1" ht="10.5" customHeight="1" x14ac:dyDescent="0.2">
      <c r="A64" s="486"/>
      <c r="B64" s="486"/>
      <c r="C64" s="465"/>
      <c r="D64" s="465"/>
      <c r="E64" s="465"/>
      <c r="F64" s="465"/>
      <c r="G64" s="465"/>
      <c r="H64" s="465"/>
      <c r="I64" s="465"/>
      <c r="J64" s="465"/>
      <c r="K64" s="465"/>
      <c r="L64" s="562">
        <f t="shared" si="7"/>
        <v>0</v>
      </c>
    </row>
    <row r="65" spans="1:12" s="451" customFormat="1" ht="10.5" customHeight="1" x14ac:dyDescent="0.2">
      <c r="A65" s="487"/>
      <c r="B65" s="487"/>
      <c r="C65" s="465"/>
      <c r="D65" s="465"/>
      <c r="E65" s="465"/>
      <c r="F65" s="465"/>
      <c r="G65" s="465"/>
      <c r="H65" s="465"/>
      <c r="I65" s="465"/>
      <c r="J65" s="465"/>
      <c r="K65" s="465"/>
      <c r="L65" s="562">
        <f t="shared" si="7"/>
        <v>0</v>
      </c>
    </row>
    <row r="66" spans="1:12" s="451" customFormat="1" ht="10.5" customHeight="1" x14ac:dyDescent="0.2">
      <c r="A66" s="487"/>
      <c r="B66" s="487"/>
      <c r="C66" s="465"/>
      <c r="D66" s="465"/>
      <c r="E66" s="465"/>
      <c r="F66" s="465"/>
      <c r="G66" s="465"/>
      <c r="H66" s="465"/>
      <c r="I66" s="465"/>
      <c r="J66" s="465"/>
      <c r="K66" s="465"/>
      <c r="L66" s="562">
        <f t="shared" si="7"/>
        <v>0</v>
      </c>
    </row>
    <row r="67" spans="1:12" s="451" customFormat="1" ht="10.5" customHeight="1" x14ac:dyDescent="0.2">
      <c r="A67" s="486"/>
      <c r="B67" s="486"/>
      <c r="C67" s="465"/>
      <c r="D67" s="465"/>
      <c r="E67" s="465"/>
      <c r="F67" s="465"/>
      <c r="G67" s="465"/>
      <c r="H67" s="465"/>
      <c r="I67" s="465"/>
      <c r="J67" s="465"/>
      <c r="K67" s="465"/>
      <c r="L67" s="562">
        <f t="shared" si="7"/>
        <v>0</v>
      </c>
    </row>
    <row r="68" spans="1:12" s="451" customFormat="1" ht="10.5" customHeight="1" x14ac:dyDescent="0.2">
      <c r="A68" s="486"/>
      <c r="B68" s="486"/>
      <c r="C68" s="465"/>
      <c r="D68" s="465"/>
      <c r="E68" s="465"/>
      <c r="F68" s="465"/>
      <c r="G68" s="465"/>
      <c r="H68" s="465"/>
      <c r="I68" s="465"/>
      <c r="J68" s="465"/>
      <c r="K68" s="465"/>
      <c r="L68" s="562">
        <f t="shared" si="7"/>
        <v>0</v>
      </c>
    </row>
    <row r="69" spans="1:12" s="451" customFormat="1" ht="10.5" customHeight="1" x14ac:dyDescent="0.2">
      <c r="A69" s="487"/>
      <c r="B69" s="487"/>
      <c r="C69" s="465"/>
      <c r="D69" s="466"/>
      <c r="E69" s="465"/>
      <c r="F69" s="465"/>
      <c r="G69" s="465"/>
      <c r="H69" s="481"/>
      <c r="I69" s="481"/>
      <c r="J69" s="465"/>
      <c r="K69" s="481"/>
      <c r="L69" s="562">
        <f t="shared" si="7"/>
        <v>0</v>
      </c>
    </row>
    <row r="70" spans="1:12" s="451" customFormat="1" ht="10.5" customHeight="1" x14ac:dyDescent="0.2">
      <c r="A70" s="486"/>
      <c r="B70" s="543"/>
      <c r="C70" s="465"/>
      <c r="D70" s="466"/>
      <c r="E70" s="465"/>
      <c r="F70" s="465"/>
      <c r="G70" s="465"/>
      <c r="H70" s="465"/>
      <c r="I70" s="465"/>
      <c r="J70" s="465"/>
      <c r="K70" s="465"/>
      <c r="L70" s="562">
        <f t="shared" si="7"/>
        <v>0</v>
      </c>
    </row>
    <row r="71" spans="1:12" s="451" customFormat="1" ht="10.5" customHeight="1" x14ac:dyDescent="0.2">
      <c r="A71" s="487"/>
      <c r="B71" s="487"/>
      <c r="C71" s="465"/>
      <c r="D71" s="465"/>
      <c r="E71" s="481"/>
      <c r="F71" s="465"/>
      <c r="G71" s="465"/>
      <c r="H71" s="481"/>
      <c r="I71" s="481"/>
      <c r="J71" s="465"/>
      <c r="K71" s="481"/>
      <c r="L71" s="562">
        <f t="shared" si="7"/>
        <v>0</v>
      </c>
    </row>
    <row r="72" spans="1:12" s="451" customFormat="1" ht="10.5" customHeight="1" x14ac:dyDescent="0.2">
      <c r="A72" s="509"/>
      <c r="B72" s="509"/>
      <c r="C72" s="465"/>
      <c r="D72" s="466"/>
      <c r="E72" s="465"/>
      <c r="F72" s="465"/>
      <c r="G72" s="465"/>
      <c r="H72" s="465"/>
      <c r="I72" s="465"/>
      <c r="J72" s="465"/>
      <c r="K72" s="465"/>
      <c r="L72" s="562">
        <f t="shared" si="7"/>
        <v>0</v>
      </c>
    </row>
    <row r="73" spans="1:12" s="451" customFormat="1" ht="10.5" customHeight="1" x14ac:dyDescent="0.2">
      <c r="A73" s="487"/>
      <c r="B73" s="487"/>
      <c r="C73" s="465"/>
      <c r="D73" s="465"/>
      <c r="E73" s="465"/>
      <c r="F73" s="465"/>
      <c r="G73" s="465"/>
      <c r="H73" s="465"/>
      <c r="I73" s="465"/>
      <c r="J73" s="465"/>
      <c r="K73" s="465"/>
      <c r="L73" s="562">
        <f t="shared" si="7"/>
        <v>0</v>
      </c>
    </row>
    <row r="74" spans="1:12" s="451" customFormat="1" ht="10.5" customHeight="1" x14ac:dyDescent="0.2">
      <c r="A74" s="487"/>
      <c r="B74" s="487"/>
      <c r="C74" s="465"/>
      <c r="D74" s="465"/>
      <c r="E74" s="465"/>
      <c r="F74" s="465"/>
      <c r="G74" s="465"/>
      <c r="H74" s="465"/>
      <c r="I74" s="465"/>
      <c r="J74" s="465"/>
      <c r="K74" s="465"/>
      <c r="L74" s="562">
        <f t="shared" si="7"/>
        <v>0</v>
      </c>
    </row>
    <row r="75" spans="1:12" s="451" customFormat="1" ht="10.5" customHeight="1" x14ac:dyDescent="0.2">
      <c r="A75" s="502"/>
      <c r="B75" s="502"/>
      <c r="C75" s="465"/>
      <c r="D75" s="465"/>
      <c r="E75" s="465"/>
      <c r="F75" s="465"/>
      <c r="G75" s="465"/>
      <c r="H75" s="465"/>
      <c r="I75" s="465"/>
      <c r="J75" s="465"/>
      <c r="K75" s="465"/>
      <c r="L75" s="562">
        <f t="shared" ref="L75" si="8">SUM(D75:K75)</f>
        <v>0</v>
      </c>
    </row>
    <row r="76" spans="1:12" s="451" customFormat="1" ht="10.5" customHeight="1" x14ac:dyDescent="0.2">
      <c r="A76" s="502"/>
      <c r="B76" s="502"/>
      <c r="C76" s="465"/>
      <c r="D76" s="465"/>
      <c r="E76" s="465"/>
      <c r="F76" s="465"/>
      <c r="G76" s="465"/>
      <c r="H76" s="481"/>
      <c r="I76" s="481"/>
      <c r="J76" s="465"/>
      <c r="K76" s="481"/>
      <c r="L76" s="562">
        <f>SUM(D76:K76)</f>
        <v>0</v>
      </c>
    </row>
    <row r="77" spans="1:12" s="451" customFormat="1" ht="10.5" customHeight="1" x14ac:dyDescent="0.2">
      <c r="A77" s="510"/>
      <c r="B77" s="510"/>
      <c r="L77" s="563"/>
    </row>
    <row r="78" spans="1:12" s="451" customFormat="1" ht="12" x14ac:dyDescent="0.2">
      <c r="A78" s="510"/>
      <c r="B78" s="510"/>
      <c r="L78" s="563"/>
    </row>
    <row r="79" spans="1:12" s="451" customFormat="1" ht="12" x14ac:dyDescent="0.2">
      <c r="A79" s="510"/>
      <c r="B79" s="510"/>
      <c r="L79" s="563"/>
    </row>
    <row r="80" spans="1:12" s="451" customFormat="1" ht="12" x14ac:dyDescent="0.2">
      <c r="A80" s="510"/>
      <c r="B80" s="510"/>
      <c r="L80" s="563"/>
    </row>
    <row r="81" spans="1:12" s="451" customFormat="1" ht="12" x14ac:dyDescent="0.2">
      <c r="A81" s="510"/>
      <c r="B81" s="510"/>
      <c r="L81" s="563"/>
    </row>
    <row r="82" spans="1:12" s="451" customFormat="1" ht="12" x14ac:dyDescent="0.2">
      <c r="A82" s="510"/>
      <c r="B82" s="510"/>
      <c r="L82" s="563"/>
    </row>
    <row r="83" spans="1:12" s="451" customFormat="1" ht="12" x14ac:dyDescent="0.2">
      <c r="A83" s="510"/>
      <c r="B83" s="510"/>
      <c r="L83" s="563"/>
    </row>
    <row r="84" spans="1:12" s="451" customFormat="1" ht="12" x14ac:dyDescent="0.2">
      <c r="A84" s="510"/>
      <c r="B84" s="510"/>
      <c r="L84" s="563"/>
    </row>
    <row r="85" spans="1:12" s="451" customFormat="1" ht="12" x14ac:dyDescent="0.2">
      <c r="A85" s="510"/>
      <c r="B85" s="510"/>
      <c r="L85" s="563"/>
    </row>
    <row r="86" spans="1:12" s="451" customFormat="1" ht="12" x14ac:dyDescent="0.2">
      <c r="A86" s="510"/>
      <c r="B86" s="510"/>
      <c r="L86" s="563"/>
    </row>
    <row r="87" spans="1:12" s="451" customFormat="1" ht="12" x14ac:dyDescent="0.2">
      <c r="A87" s="510"/>
      <c r="B87" s="510"/>
      <c r="L87" s="563"/>
    </row>
    <row r="88" spans="1:12" s="451" customFormat="1" ht="12" x14ac:dyDescent="0.2">
      <c r="A88" s="510"/>
      <c r="B88" s="510"/>
      <c r="L88" s="563"/>
    </row>
    <row r="89" spans="1:12" s="451" customFormat="1" ht="12" x14ac:dyDescent="0.2">
      <c r="A89" s="510"/>
      <c r="B89" s="510"/>
      <c r="L89" s="563"/>
    </row>
    <row r="90" spans="1:12" s="451" customFormat="1" ht="12" x14ac:dyDescent="0.2">
      <c r="A90" s="510"/>
      <c r="B90" s="510"/>
      <c r="L90" s="563"/>
    </row>
    <row r="91" spans="1:12" s="451" customFormat="1" ht="12" x14ac:dyDescent="0.2">
      <c r="A91" s="510"/>
      <c r="B91" s="510"/>
      <c r="L91" s="563"/>
    </row>
    <row r="92" spans="1:12" s="451" customFormat="1" ht="12" x14ac:dyDescent="0.2">
      <c r="A92" s="510"/>
      <c r="B92" s="510"/>
      <c r="L92" s="563"/>
    </row>
    <row r="93" spans="1:12" s="451" customFormat="1" ht="12" x14ac:dyDescent="0.2">
      <c r="A93" s="510"/>
      <c r="B93" s="510"/>
      <c r="L93" s="563"/>
    </row>
    <row r="94" spans="1:12" s="451" customFormat="1" ht="12" x14ac:dyDescent="0.2">
      <c r="A94" s="510"/>
      <c r="B94" s="510"/>
      <c r="L94" s="563"/>
    </row>
    <row r="95" spans="1:12" s="451" customFormat="1" ht="12" x14ac:dyDescent="0.2">
      <c r="A95" s="510"/>
      <c r="B95" s="510"/>
      <c r="L95" s="563"/>
    </row>
    <row r="96" spans="1:12" s="451" customFormat="1" ht="12" x14ac:dyDescent="0.2">
      <c r="A96" s="510"/>
      <c r="B96" s="510"/>
      <c r="L96" s="563"/>
    </row>
    <row r="97" spans="1:12" s="451" customFormat="1" ht="12" x14ac:dyDescent="0.2">
      <c r="A97" s="510"/>
      <c r="B97" s="510"/>
      <c r="L97" s="563"/>
    </row>
    <row r="98" spans="1:12" s="451" customFormat="1" ht="12" x14ac:dyDescent="0.2">
      <c r="A98" s="510"/>
      <c r="B98" s="510"/>
      <c r="L98" s="563"/>
    </row>
    <row r="99" spans="1:12" s="451" customFormat="1" ht="12" x14ac:dyDescent="0.2">
      <c r="A99" s="510"/>
      <c r="B99" s="510"/>
      <c r="L99" s="563"/>
    </row>
    <row r="100" spans="1:12" s="451" customFormat="1" ht="12" x14ac:dyDescent="0.2">
      <c r="A100" s="510"/>
      <c r="B100" s="510"/>
      <c r="L100" s="563"/>
    </row>
    <row r="101" spans="1:12" s="451" customFormat="1" ht="12" x14ac:dyDescent="0.2">
      <c r="A101" s="510"/>
      <c r="B101" s="510"/>
      <c r="L101" s="563"/>
    </row>
    <row r="102" spans="1:12" s="451" customFormat="1" ht="12" x14ac:dyDescent="0.2">
      <c r="A102" s="510"/>
      <c r="B102" s="510"/>
      <c r="L102" s="563"/>
    </row>
    <row r="103" spans="1:12" s="451" customFormat="1" ht="12" x14ac:dyDescent="0.2">
      <c r="A103" s="510"/>
      <c r="B103" s="510"/>
      <c r="L103" s="563"/>
    </row>
    <row r="104" spans="1:12" s="451" customFormat="1" ht="12" x14ac:dyDescent="0.2">
      <c r="A104" s="510"/>
      <c r="B104" s="510"/>
      <c r="L104" s="563"/>
    </row>
    <row r="105" spans="1:12" s="451" customFormat="1" ht="12" x14ac:dyDescent="0.2">
      <c r="A105" s="510"/>
      <c r="B105" s="510"/>
      <c r="L105" s="563"/>
    </row>
    <row r="106" spans="1:12" s="451" customFormat="1" ht="12" x14ac:dyDescent="0.2">
      <c r="A106" s="510"/>
      <c r="B106" s="510"/>
      <c r="L106" s="563"/>
    </row>
    <row r="107" spans="1:12" s="451" customFormat="1" ht="12" x14ac:dyDescent="0.2">
      <c r="A107" s="510"/>
      <c r="B107" s="510"/>
      <c r="L107" s="563"/>
    </row>
    <row r="108" spans="1:12" s="451" customFormat="1" ht="12" x14ac:dyDescent="0.2">
      <c r="A108" s="510"/>
      <c r="B108" s="510"/>
      <c r="L108" s="563"/>
    </row>
    <row r="109" spans="1:12" s="451" customFormat="1" ht="12" x14ac:dyDescent="0.2">
      <c r="A109" s="510"/>
      <c r="B109" s="510"/>
      <c r="L109" s="563"/>
    </row>
    <row r="110" spans="1:12" s="451" customFormat="1" ht="12" x14ac:dyDescent="0.2">
      <c r="A110" s="510"/>
      <c r="B110" s="510"/>
      <c r="L110" s="563"/>
    </row>
    <row r="111" spans="1:12" s="451" customFormat="1" ht="12" x14ac:dyDescent="0.2">
      <c r="A111" s="510"/>
      <c r="B111" s="510"/>
      <c r="L111" s="563"/>
    </row>
    <row r="112" spans="1:12" s="451" customFormat="1" ht="12" x14ac:dyDescent="0.2">
      <c r="A112" s="510"/>
      <c r="B112" s="510"/>
      <c r="L112" s="563"/>
    </row>
    <row r="113" spans="1:12" s="451" customFormat="1" ht="12" x14ac:dyDescent="0.2">
      <c r="A113" s="510"/>
      <c r="B113" s="510"/>
      <c r="L113" s="563"/>
    </row>
    <row r="114" spans="1:12" s="451" customFormat="1" ht="12" x14ac:dyDescent="0.2">
      <c r="A114" s="510"/>
      <c r="B114" s="510"/>
      <c r="L114" s="563"/>
    </row>
    <row r="115" spans="1:12" s="451" customFormat="1" ht="12" x14ac:dyDescent="0.2">
      <c r="A115" s="510"/>
      <c r="B115" s="510"/>
      <c r="L115" s="563"/>
    </row>
    <row r="116" spans="1:12" s="451" customFormat="1" ht="12" x14ac:dyDescent="0.2">
      <c r="A116" s="510"/>
      <c r="B116" s="510"/>
      <c r="L116" s="563"/>
    </row>
    <row r="117" spans="1:12" s="451" customFormat="1" ht="12" x14ac:dyDescent="0.2">
      <c r="A117" s="510"/>
      <c r="B117" s="510"/>
      <c r="L117" s="563"/>
    </row>
  </sheetData>
  <sortState ref="A44:L58">
    <sortCondition ref="A44"/>
  </sortState>
  <mergeCells count="3">
    <mergeCell ref="A3:A4"/>
    <mergeCell ref="B3:B4"/>
    <mergeCell ref="C3:C4"/>
  </mergeCells>
  <pageMargins left="0.70866141732283472" right="0.70866141732283472" top="0.78740157480314965" bottom="0.78740157480314965" header="0.31496062992125984" footer="0.31496062992125984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8"/>
  <sheetViews>
    <sheetView zoomScale="145" zoomScaleNormal="145" workbookViewId="0">
      <selection activeCell="R13" sqref="R13"/>
    </sheetView>
  </sheetViews>
  <sheetFormatPr defaultColWidth="9.140625" defaultRowHeight="12" x14ac:dyDescent="0.25"/>
  <cols>
    <col min="1" max="1" width="13" style="510" customWidth="1"/>
    <col min="2" max="2" width="10.42578125" style="510" customWidth="1"/>
    <col min="3" max="3" width="9.7109375" style="451" customWidth="1"/>
    <col min="4" max="9" width="6" style="451" customWidth="1"/>
    <col min="10" max="11" width="6" style="1139" hidden="1" customWidth="1"/>
    <col min="12" max="12" width="7" style="699" customWidth="1"/>
    <col min="13" max="13" width="7" style="541" customWidth="1"/>
    <col min="14" max="14" width="7" style="534" customWidth="1"/>
    <col min="15" max="15" width="9.140625" style="534"/>
    <col min="16" max="16" width="6.140625" style="451" customWidth="1"/>
    <col min="17" max="16384" width="9.140625" style="451"/>
  </cols>
  <sheetData>
    <row r="1" spans="1:15" ht="15" customHeight="1" x14ac:dyDescent="0.25">
      <c r="A1" s="540" t="s">
        <v>137</v>
      </c>
      <c r="B1" s="448" t="s">
        <v>367</v>
      </c>
      <c r="C1" s="449"/>
      <c r="D1" s="449"/>
      <c r="E1" s="449"/>
      <c r="F1" s="449"/>
      <c r="G1" s="449"/>
      <c r="H1" s="449"/>
      <c r="I1" s="449"/>
      <c r="J1" s="1136"/>
      <c r="K1" s="1136"/>
      <c r="M1" s="1802" t="s">
        <v>189</v>
      </c>
    </row>
    <row r="2" spans="1:15" ht="12.75" customHeight="1" thickBot="1" x14ac:dyDescent="0.3">
      <c r="B2" s="453"/>
      <c r="C2" s="449"/>
      <c r="D2" s="449"/>
      <c r="E2" s="449"/>
      <c r="F2" s="449"/>
      <c r="G2" s="449"/>
      <c r="H2" s="449"/>
      <c r="I2" s="449"/>
      <c r="J2" s="1136"/>
      <c r="K2" s="1136"/>
      <c r="M2" s="1802"/>
    </row>
    <row r="3" spans="1:15" ht="11.25" customHeight="1" x14ac:dyDescent="0.25">
      <c r="A3" s="1750" t="s">
        <v>23</v>
      </c>
      <c r="B3" s="1750" t="s">
        <v>24</v>
      </c>
      <c r="C3" s="1752" t="s">
        <v>3</v>
      </c>
      <c r="D3" s="1754" t="s">
        <v>140</v>
      </c>
      <c r="E3" s="1755"/>
      <c r="F3" s="1755"/>
      <c r="G3" s="1755"/>
      <c r="H3" s="1755"/>
      <c r="I3" s="1755"/>
      <c r="J3" s="1755"/>
      <c r="K3" s="1755"/>
      <c r="L3" s="1755"/>
      <c r="M3" s="1802"/>
      <c r="N3" s="1757" t="s">
        <v>253</v>
      </c>
    </row>
    <row r="4" spans="1:15" ht="11.25" customHeight="1" thickBot="1" x14ac:dyDescent="0.3">
      <c r="A4" s="1751"/>
      <c r="B4" s="1751"/>
      <c r="C4" s="1753"/>
      <c r="D4" s="460" t="s">
        <v>33</v>
      </c>
      <c r="E4" s="461" t="s">
        <v>34</v>
      </c>
      <c r="F4" s="460" t="s">
        <v>35</v>
      </c>
      <c r="G4" s="460" t="s">
        <v>36</v>
      </c>
      <c r="H4" s="460" t="s">
        <v>37</v>
      </c>
      <c r="I4" s="460" t="s">
        <v>985</v>
      </c>
      <c r="J4" s="1137"/>
      <c r="K4" s="1137"/>
      <c r="L4" s="698" t="s">
        <v>19</v>
      </c>
      <c r="M4" s="1802"/>
      <c r="N4" s="1758"/>
    </row>
    <row r="5" spans="1:15" ht="13.5" customHeight="1" x14ac:dyDescent="0.2">
      <c r="A5" s="486" t="s">
        <v>418</v>
      </c>
      <c r="B5" s="508" t="s">
        <v>25</v>
      </c>
      <c r="C5" s="465" t="s">
        <v>45</v>
      </c>
      <c r="D5" s="465">
        <v>29</v>
      </c>
      <c r="E5" s="466">
        <v>31.5</v>
      </c>
      <c r="F5" s="465">
        <v>26.5</v>
      </c>
      <c r="G5" s="465">
        <v>29.5</v>
      </c>
      <c r="H5" s="466">
        <v>20.5</v>
      </c>
      <c r="I5" s="466">
        <v>27</v>
      </c>
      <c r="J5" s="1138"/>
      <c r="K5" s="1138"/>
      <c r="L5" s="698">
        <f t="shared" ref="L5:L13" si="0">SUM(D5:K5)</f>
        <v>164</v>
      </c>
      <c r="M5" s="541">
        <v>6</v>
      </c>
      <c r="N5" s="542">
        <f t="shared" ref="N5:N10" si="1">+L5/M5</f>
        <v>27.333333333333332</v>
      </c>
      <c r="O5" s="451"/>
    </row>
    <row r="6" spans="1:15" ht="13.5" customHeight="1" x14ac:dyDescent="0.2">
      <c r="A6" s="463" t="s">
        <v>388</v>
      </c>
      <c r="B6" s="471" t="s">
        <v>98</v>
      </c>
      <c r="C6" s="465" t="s">
        <v>32</v>
      </c>
      <c r="D6" s="465">
        <v>31.5</v>
      </c>
      <c r="E6" s="466">
        <v>27</v>
      </c>
      <c r="F6" s="465">
        <v>28</v>
      </c>
      <c r="G6" s="465">
        <v>28</v>
      </c>
      <c r="H6" s="465">
        <v>0</v>
      </c>
      <c r="I6" s="466">
        <v>21</v>
      </c>
      <c r="J6" s="1137"/>
      <c r="K6" s="1138"/>
      <c r="L6" s="698">
        <f t="shared" si="0"/>
        <v>135.5</v>
      </c>
      <c r="M6" s="541">
        <v>5</v>
      </c>
      <c r="N6" s="542">
        <f t="shared" si="1"/>
        <v>27.1</v>
      </c>
      <c r="O6" s="451"/>
    </row>
    <row r="7" spans="1:15" ht="13.5" customHeight="1" x14ac:dyDescent="0.2">
      <c r="A7" s="581" t="s">
        <v>399</v>
      </c>
      <c r="B7" s="502" t="s">
        <v>96</v>
      </c>
      <c r="C7" s="465" t="s">
        <v>32</v>
      </c>
      <c r="D7" s="465">
        <v>26</v>
      </c>
      <c r="E7" s="466">
        <v>27</v>
      </c>
      <c r="F7" s="465">
        <v>24.5</v>
      </c>
      <c r="G7" s="465">
        <v>15.5</v>
      </c>
      <c r="H7" s="465">
        <v>0</v>
      </c>
      <c r="I7" s="466">
        <v>27</v>
      </c>
      <c r="J7" s="1137"/>
      <c r="K7" s="1138"/>
      <c r="L7" s="698">
        <f t="shared" si="0"/>
        <v>120</v>
      </c>
      <c r="M7" s="541">
        <v>5</v>
      </c>
      <c r="N7" s="542">
        <f t="shared" si="1"/>
        <v>24</v>
      </c>
      <c r="O7" s="451"/>
    </row>
    <row r="8" spans="1:15" ht="13.5" customHeight="1" x14ac:dyDescent="0.2">
      <c r="A8" s="909" t="s">
        <v>407</v>
      </c>
      <c r="B8" s="543" t="s">
        <v>21</v>
      </c>
      <c r="C8" s="465" t="s">
        <v>144</v>
      </c>
      <c r="D8" s="465">
        <v>28</v>
      </c>
      <c r="E8" s="466">
        <v>26</v>
      </c>
      <c r="F8" s="465">
        <v>7.5</v>
      </c>
      <c r="G8" s="465">
        <v>0</v>
      </c>
      <c r="H8" s="465">
        <v>0</v>
      </c>
      <c r="I8" s="466">
        <v>9</v>
      </c>
      <c r="J8" s="1137"/>
      <c r="K8" s="1138"/>
      <c r="L8" s="698">
        <f t="shared" si="0"/>
        <v>70.5</v>
      </c>
      <c r="M8" s="541">
        <v>5</v>
      </c>
      <c r="N8" s="542">
        <f t="shared" si="1"/>
        <v>14.1</v>
      </c>
      <c r="O8" s="451"/>
    </row>
    <row r="9" spans="1:15" ht="13.5" customHeight="1" x14ac:dyDescent="0.2">
      <c r="A9" s="487" t="s">
        <v>778</v>
      </c>
      <c r="B9" s="502" t="s">
        <v>410</v>
      </c>
      <c r="C9" s="465" t="s">
        <v>144</v>
      </c>
      <c r="D9" s="465">
        <v>0</v>
      </c>
      <c r="E9" s="466">
        <v>0</v>
      </c>
      <c r="F9" s="465">
        <v>17</v>
      </c>
      <c r="G9" s="465">
        <v>14</v>
      </c>
      <c r="H9" s="466">
        <v>0</v>
      </c>
      <c r="I9" s="466">
        <v>0</v>
      </c>
      <c r="J9" s="1138"/>
      <c r="K9" s="1138"/>
      <c r="L9" s="698">
        <f t="shared" si="0"/>
        <v>31</v>
      </c>
      <c r="M9" s="541">
        <v>5</v>
      </c>
      <c r="N9" s="542">
        <f t="shared" si="1"/>
        <v>6.2</v>
      </c>
      <c r="O9" s="451"/>
    </row>
    <row r="10" spans="1:15" ht="13.5" customHeight="1" x14ac:dyDescent="0.2">
      <c r="A10" s="463" t="s">
        <v>405</v>
      </c>
      <c r="B10" s="535" t="s">
        <v>52</v>
      </c>
      <c r="C10" s="465" t="s">
        <v>144</v>
      </c>
      <c r="D10" s="466">
        <v>0</v>
      </c>
      <c r="E10" s="466">
        <v>0</v>
      </c>
      <c r="F10" s="466">
        <v>0</v>
      </c>
      <c r="G10" s="465">
        <v>8</v>
      </c>
      <c r="H10" s="466">
        <v>15</v>
      </c>
      <c r="I10" s="466">
        <v>0</v>
      </c>
      <c r="J10" s="1138"/>
      <c r="K10" s="1138"/>
      <c r="L10" s="698">
        <f t="shared" si="0"/>
        <v>23</v>
      </c>
      <c r="M10" s="541">
        <v>5</v>
      </c>
      <c r="N10" s="542">
        <f t="shared" si="1"/>
        <v>4.5999999999999996</v>
      </c>
      <c r="O10" s="451"/>
    </row>
    <row r="11" spans="1:15" ht="15.75" customHeight="1" x14ac:dyDescent="0.2">
      <c r="A11" s="486" t="s">
        <v>390</v>
      </c>
      <c r="B11" s="508" t="s">
        <v>965</v>
      </c>
      <c r="C11" s="465" t="s">
        <v>32</v>
      </c>
      <c r="D11" s="465">
        <v>0</v>
      </c>
      <c r="E11" s="465">
        <v>0</v>
      </c>
      <c r="F11" s="465">
        <v>0</v>
      </c>
      <c r="G11" s="465">
        <v>0</v>
      </c>
      <c r="H11" s="465">
        <v>19</v>
      </c>
      <c r="I11" s="466">
        <v>0</v>
      </c>
      <c r="J11" s="1138"/>
      <c r="K11" s="1138"/>
      <c r="L11" s="698">
        <f t="shared" si="0"/>
        <v>19</v>
      </c>
      <c r="M11" s="541">
        <v>5</v>
      </c>
      <c r="N11" s="542">
        <f>+L11/M10</f>
        <v>3.8</v>
      </c>
      <c r="O11" s="451"/>
    </row>
    <row r="12" spans="1:15" ht="15.75" customHeight="1" x14ac:dyDescent="0.2">
      <c r="A12" s="546" t="s">
        <v>408</v>
      </c>
      <c r="B12" s="546" t="s">
        <v>67</v>
      </c>
      <c r="C12" s="465" t="s">
        <v>144</v>
      </c>
      <c r="D12" s="466">
        <v>0</v>
      </c>
      <c r="E12" s="466">
        <v>0</v>
      </c>
      <c r="F12" s="465">
        <v>0</v>
      </c>
      <c r="G12" s="465">
        <v>0</v>
      </c>
      <c r="H12" s="466">
        <v>0</v>
      </c>
      <c r="I12" s="466">
        <v>9</v>
      </c>
      <c r="J12" s="1138"/>
      <c r="K12" s="1138"/>
      <c r="L12" s="698">
        <f t="shared" si="0"/>
        <v>9</v>
      </c>
      <c r="M12" s="541">
        <v>5</v>
      </c>
      <c r="N12" s="542">
        <f>+L12/M11</f>
        <v>1.8</v>
      </c>
      <c r="O12" s="451"/>
    </row>
    <row r="13" spans="1:15" ht="15.75" customHeight="1" x14ac:dyDescent="0.2">
      <c r="A13" s="546" t="s">
        <v>403</v>
      </c>
      <c r="B13" s="546" t="s">
        <v>21</v>
      </c>
      <c r="C13" s="465" t="s">
        <v>32</v>
      </c>
      <c r="D13" s="466">
        <v>0</v>
      </c>
      <c r="E13" s="466">
        <v>0</v>
      </c>
      <c r="F13" s="465">
        <v>0</v>
      </c>
      <c r="G13" s="465">
        <v>7</v>
      </c>
      <c r="H13" s="466">
        <v>0</v>
      </c>
      <c r="I13" s="466">
        <v>0</v>
      </c>
      <c r="J13" s="1138"/>
      <c r="K13" s="1138"/>
      <c r="L13" s="698">
        <f t="shared" si="0"/>
        <v>7</v>
      </c>
      <c r="M13" s="541">
        <v>5</v>
      </c>
      <c r="N13" s="542">
        <f>+L13/M12</f>
        <v>1.4</v>
      </c>
      <c r="O13" s="451"/>
    </row>
    <row r="14" spans="1:15" ht="15.75" customHeight="1" thickBot="1" x14ac:dyDescent="0.25">
      <c r="A14" s="502"/>
      <c r="B14" s="502"/>
      <c r="C14" s="465"/>
      <c r="D14" s="466"/>
      <c r="E14" s="466"/>
      <c r="F14" s="465"/>
      <c r="G14" s="465"/>
      <c r="H14" s="466"/>
      <c r="I14" s="466"/>
      <c r="J14" s="1138"/>
      <c r="K14" s="1138"/>
      <c r="L14" s="698">
        <f t="shared" ref="L14:L23" si="2">SUM(D14:K14)</f>
        <v>0</v>
      </c>
      <c r="M14" s="541">
        <v>5</v>
      </c>
      <c r="N14" s="542">
        <f>+L14/M13</f>
        <v>0</v>
      </c>
      <c r="O14" s="451"/>
    </row>
    <row r="15" spans="1:15" ht="15.75" hidden="1" customHeight="1" x14ac:dyDescent="0.2">
      <c r="A15" s="486"/>
      <c r="B15" s="508"/>
      <c r="C15" s="465"/>
      <c r="D15" s="465"/>
      <c r="E15" s="465"/>
      <c r="F15" s="465"/>
      <c r="G15" s="465"/>
      <c r="H15" s="465"/>
      <c r="I15" s="466"/>
      <c r="J15" s="1137"/>
      <c r="K15" s="1138"/>
      <c r="L15" s="697">
        <f t="shared" si="2"/>
        <v>0</v>
      </c>
      <c r="M15" s="541">
        <v>8</v>
      </c>
      <c r="N15" s="542">
        <f>+L15/M15</f>
        <v>0</v>
      </c>
      <c r="O15" s="451"/>
    </row>
    <row r="16" spans="1:15" ht="15.75" hidden="1" customHeight="1" x14ac:dyDescent="0.2">
      <c r="A16" s="498"/>
      <c r="B16" s="508"/>
      <c r="C16" s="465"/>
      <c r="D16" s="465"/>
      <c r="E16" s="466"/>
      <c r="F16" s="465"/>
      <c r="G16" s="465"/>
      <c r="H16" s="465"/>
      <c r="I16" s="466"/>
      <c r="J16" s="1137"/>
      <c r="K16" s="1138"/>
      <c r="L16" s="697">
        <f t="shared" si="2"/>
        <v>0</v>
      </c>
      <c r="M16" s="541">
        <v>8</v>
      </c>
      <c r="N16" s="542">
        <f>+L16/M16</f>
        <v>0</v>
      </c>
      <c r="O16" s="451"/>
    </row>
    <row r="17" spans="1:14" s="451" customFormat="1" ht="15.75" hidden="1" customHeight="1" x14ac:dyDescent="0.2">
      <c r="A17" s="502"/>
      <c r="B17" s="502"/>
      <c r="C17" s="465"/>
      <c r="D17" s="466"/>
      <c r="E17" s="466"/>
      <c r="F17" s="465"/>
      <c r="G17" s="465"/>
      <c r="H17" s="466"/>
      <c r="I17" s="466"/>
      <c r="J17" s="1138"/>
      <c r="K17" s="1138"/>
      <c r="L17" s="697">
        <f t="shared" si="2"/>
        <v>0</v>
      </c>
      <c r="M17" s="541">
        <v>8</v>
      </c>
      <c r="N17" s="542">
        <f>+L17/M16</f>
        <v>0</v>
      </c>
    </row>
    <row r="18" spans="1:14" s="451" customFormat="1" ht="15.75" hidden="1" customHeight="1" x14ac:dyDescent="0.2">
      <c r="A18" s="502"/>
      <c r="B18" s="502"/>
      <c r="C18" s="465"/>
      <c r="D18" s="466"/>
      <c r="E18" s="466"/>
      <c r="F18" s="465"/>
      <c r="G18" s="465"/>
      <c r="H18" s="466"/>
      <c r="I18" s="466"/>
      <c r="J18" s="1138"/>
      <c r="K18" s="1138"/>
      <c r="L18" s="697">
        <f t="shared" si="2"/>
        <v>0</v>
      </c>
      <c r="M18" s="541">
        <v>8</v>
      </c>
      <c r="N18" s="542">
        <f>+L18/M17</f>
        <v>0</v>
      </c>
    </row>
    <row r="19" spans="1:14" s="451" customFormat="1" ht="13.5" hidden="1" customHeight="1" x14ac:dyDescent="0.2">
      <c r="A19" s="502"/>
      <c r="B19" s="502"/>
      <c r="C19" s="465"/>
      <c r="D19" s="481"/>
      <c r="E19" s="466"/>
      <c r="F19" s="465"/>
      <c r="G19" s="465"/>
      <c r="H19" s="465"/>
      <c r="I19" s="466"/>
      <c r="J19" s="1137"/>
      <c r="K19" s="1138"/>
      <c r="L19" s="697">
        <f t="shared" si="2"/>
        <v>0</v>
      </c>
      <c r="M19" s="541">
        <v>8</v>
      </c>
      <c r="N19" s="542">
        <f>+L19/M19</f>
        <v>0</v>
      </c>
    </row>
    <row r="20" spans="1:14" s="451" customFormat="1" ht="13.5" hidden="1" customHeight="1" x14ac:dyDescent="0.2">
      <c r="A20" s="502"/>
      <c r="B20" s="502"/>
      <c r="C20" s="465"/>
      <c r="D20" s="466"/>
      <c r="E20" s="466"/>
      <c r="F20" s="465"/>
      <c r="G20" s="465"/>
      <c r="H20" s="466"/>
      <c r="I20" s="466"/>
      <c r="J20" s="1138"/>
      <c r="K20" s="1138"/>
      <c r="L20" s="697">
        <f t="shared" si="2"/>
        <v>0</v>
      </c>
      <c r="M20" s="541">
        <v>8</v>
      </c>
      <c r="N20" s="542">
        <f>+L20/M19</f>
        <v>0</v>
      </c>
    </row>
    <row r="21" spans="1:14" s="451" customFormat="1" ht="13.5" hidden="1" customHeight="1" x14ac:dyDescent="0.2">
      <c r="A21" s="502"/>
      <c r="B21" s="502"/>
      <c r="C21" s="465"/>
      <c r="D21" s="466"/>
      <c r="E21" s="466"/>
      <c r="F21" s="465"/>
      <c r="G21" s="465"/>
      <c r="H21" s="466"/>
      <c r="I21" s="466"/>
      <c r="J21" s="1138"/>
      <c r="K21" s="1138"/>
      <c r="L21" s="697">
        <f t="shared" si="2"/>
        <v>0</v>
      </c>
      <c r="M21" s="541">
        <v>8</v>
      </c>
      <c r="N21" s="542">
        <f>+L21/M20</f>
        <v>0</v>
      </c>
    </row>
    <row r="22" spans="1:14" s="451" customFormat="1" ht="13.5" hidden="1" customHeight="1" x14ac:dyDescent="0.2">
      <c r="A22" s="502"/>
      <c r="B22" s="502"/>
      <c r="C22" s="465"/>
      <c r="D22" s="466"/>
      <c r="E22" s="466"/>
      <c r="F22" s="465"/>
      <c r="G22" s="465"/>
      <c r="H22" s="466"/>
      <c r="I22" s="466"/>
      <c r="J22" s="1138"/>
      <c r="K22" s="1138"/>
      <c r="L22" s="697">
        <f t="shared" si="2"/>
        <v>0</v>
      </c>
      <c r="M22" s="541">
        <v>8</v>
      </c>
      <c r="N22" s="542">
        <f>+L22/M21</f>
        <v>0</v>
      </c>
    </row>
    <row r="23" spans="1:14" s="451" customFormat="1" ht="13.5" hidden="1" customHeight="1" thickBot="1" x14ac:dyDescent="0.25">
      <c r="A23" s="502"/>
      <c r="B23" s="502"/>
      <c r="C23" s="465"/>
      <c r="D23" s="466"/>
      <c r="E23" s="466"/>
      <c r="F23" s="465"/>
      <c r="G23" s="465"/>
      <c r="H23" s="466"/>
      <c r="I23" s="466"/>
      <c r="J23" s="1138"/>
      <c r="K23" s="1138"/>
      <c r="L23" s="697">
        <f t="shared" si="2"/>
        <v>0</v>
      </c>
      <c r="M23" s="541">
        <v>8</v>
      </c>
      <c r="N23" s="542">
        <f>+L23/M22</f>
        <v>0</v>
      </c>
    </row>
    <row r="24" spans="1:14" s="451" customFormat="1" ht="13.5" customHeight="1" x14ac:dyDescent="0.2">
      <c r="A24" s="540" t="s">
        <v>368</v>
      </c>
      <c r="B24" s="510"/>
      <c r="J24" s="1139"/>
      <c r="K24" s="1139"/>
      <c r="L24" s="699"/>
      <c r="M24" s="541"/>
    </row>
    <row r="25" spans="1:14" s="451" customFormat="1" ht="10.5" customHeight="1" x14ac:dyDescent="0.2">
      <c r="A25" s="463" t="s">
        <v>393</v>
      </c>
      <c r="B25" s="464" t="s">
        <v>74</v>
      </c>
      <c r="C25" s="465" t="s">
        <v>32</v>
      </c>
      <c r="D25" s="465">
        <v>0</v>
      </c>
      <c r="E25" s="466">
        <v>8.5</v>
      </c>
      <c r="F25" s="465">
        <v>5</v>
      </c>
      <c r="G25" s="465">
        <v>0</v>
      </c>
      <c r="H25" s="465">
        <v>0</v>
      </c>
      <c r="I25" s="466">
        <v>0</v>
      </c>
      <c r="J25" s="1137"/>
      <c r="K25" s="1138"/>
      <c r="L25" s="698">
        <f t="shared" ref="L25:L44" si="3">SUM(D25:K25)</f>
        <v>13.5</v>
      </c>
    </row>
    <row r="26" spans="1:14" s="451" customFormat="1" ht="10.5" customHeight="1" x14ac:dyDescent="0.2">
      <c r="A26" s="498" t="s">
        <v>392</v>
      </c>
      <c r="B26" s="535" t="s">
        <v>247</v>
      </c>
      <c r="C26" s="465" t="s">
        <v>32</v>
      </c>
      <c r="D26" s="465">
        <v>19</v>
      </c>
      <c r="E26" s="466">
        <v>9.5</v>
      </c>
      <c r="F26" s="465">
        <v>10</v>
      </c>
      <c r="G26" s="465">
        <v>9.5</v>
      </c>
      <c r="H26" s="465">
        <v>0</v>
      </c>
      <c r="I26" s="466">
        <v>0</v>
      </c>
      <c r="J26" s="1137"/>
      <c r="K26" s="1138"/>
      <c r="L26" s="698">
        <f t="shared" si="3"/>
        <v>48</v>
      </c>
    </row>
    <row r="27" spans="1:14" s="451" customFormat="1" ht="10.5" customHeight="1" x14ac:dyDescent="0.2">
      <c r="A27" s="463" t="s">
        <v>396</v>
      </c>
      <c r="B27" s="463" t="s">
        <v>145</v>
      </c>
      <c r="C27" s="465" t="s">
        <v>32</v>
      </c>
      <c r="D27" s="465">
        <v>0</v>
      </c>
      <c r="E27" s="466">
        <v>0</v>
      </c>
      <c r="F27" s="465">
        <v>5</v>
      </c>
      <c r="G27" s="465">
        <v>0</v>
      </c>
      <c r="H27" s="465">
        <v>0</v>
      </c>
      <c r="I27" s="466">
        <v>5</v>
      </c>
      <c r="J27" s="1138"/>
      <c r="K27" s="1138"/>
      <c r="L27" s="698">
        <f t="shared" si="3"/>
        <v>10</v>
      </c>
    </row>
    <row r="28" spans="1:14" s="451" customFormat="1" ht="10.5" customHeight="1" x14ac:dyDescent="0.2">
      <c r="A28" s="463" t="s">
        <v>395</v>
      </c>
      <c r="B28" s="463" t="s">
        <v>95</v>
      </c>
      <c r="C28" s="465" t="s">
        <v>32</v>
      </c>
      <c r="D28" s="465">
        <v>0</v>
      </c>
      <c r="E28" s="466">
        <v>0</v>
      </c>
      <c r="F28" s="465">
        <v>5</v>
      </c>
      <c r="G28" s="465">
        <v>5</v>
      </c>
      <c r="H28" s="465">
        <v>0</v>
      </c>
      <c r="I28" s="466">
        <v>0</v>
      </c>
      <c r="J28" s="1137"/>
      <c r="K28" s="1138"/>
      <c r="L28" s="698">
        <f t="shared" si="3"/>
        <v>10</v>
      </c>
    </row>
    <row r="29" spans="1:14" s="451" customFormat="1" ht="10.5" customHeight="1" x14ac:dyDescent="0.2">
      <c r="A29" s="463" t="s">
        <v>389</v>
      </c>
      <c r="B29" s="464" t="s">
        <v>27</v>
      </c>
      <c r="C29" s="465" t="s">
        <v>32</v>
      </c>
      <c r="D29" s="465">
        <v>0</v>
      </c>
      <c r="E29" s="466">
        <v>0</v>
      </c>
      <c r="F29" s="465">
        <v>4.5</v>
      </c>
      <c r="G29" s="465">
        <v>10</v>
      </c>
      <c r="H29" s="465">
        <v>4</v>
      </c>
      <c r="I29" s="466">
        <v>14</v>
      </c>
      <c r="J29" s="1137"/>
      <c r="K29" s="1138"/>
      <c r="L29" s="698">
        <f t="shared" si="3"/>
        <v>32.5</v>
      </c>
    </row>
    <row r="30" spans="1:14" s="451" customFormat="1" ht="10.5" customHeight="1" x14ac:dyDescent="0.2">
      <c r="A30" s="463" t="s">
        <v>388</v>
      </c>
      <c r="B30" s="463" t="s">
        <v>98</v>
      </c>
      <c r="C30" s="465" t="s">
        <v>32</v>
      </c>
      <c r="D30" s="465">
        <v>0</v>
      </c>
      <c r="E30" s="466">
        <v>0</v>
      </c>
      <c r="F30" s="465">
        <v>0</v>
      </c>
      <c r="G30" s="465">
        <v>0</v>
      </c>
      <c r="H30" s="465">
        <v>0</v>
      </c>
      <c r="I30" s="466">
        <v>0</v>
      </c>
      <c r="J30" s="1137"/>
      <c r="K30" s="1138"/>
      <c r="L30" s="698">
        <f t="shared" si="3"/>
        <v>0</v>
      </c>
    </row>
    <row r="31" spans="1:14" s="451" customFormat="1" ht="10.5" customHeight="1" x14ac:dyDescent="0.2">
      <c r="A31" s="486" t="s">
        <v>388</v>
      </c>
      <c r="B31" s="508" t="s">
        <v>27</v>
      </c>
      <c r="C31" s="465" t="s">
        <v>32</v>
      </c>
      <c r="D31" s="465">
        <v>0</v>
      </c>
      <c r="E31" s="466">
        <v>0</v>
      </c>
      <c r="F31" s="465">
        <v>0</v>
      </c>
      <c r="G31" s="465">
        <v>0</v>
      </c>
      <c r="H31" s="465">
        <v>0</v>
      </c>
      <c r="I31" s="466">
        <v>5</v>
      </c>
      <c r="J31" s="1137"/>
      <c r="K31" s="1138"/>
      <c r="L31" s="698">
        <f t="shared" si="3"/>
        <v>5</v>
      </c>
    </row>
    <row r="32" spans="1:14" s="451" customFormat="1" ht="10.5" customHeight="1" x14ac:dyDescent="0.2">
      <c r="A32" s="463" t="s">
        <v>390</v>
      </c>
      <c r="B32" s="471" t="s">
        <v>52</v>
      </c>
      <c r="C32" s="465" t="s">
        <v>32</v>
      </c>
      <c r="D32" s="465">
        <v>0</v>
      </c>
      <c r="E32" s="466">
        <v>5</v>
      </c>
      <c r="F32" s="465">
        <v>0</v>
      </c>
      <c r="G32" s="465">
        <v>0</v>
      </c>
      <c r="H32" s="465">
        <v>0</v>
      </c>
      <c r="I32" s="466">
        <v>0</v>
      </c>
      <c r="J32" s="1137"/>
      <c r="K32" s="1138"/>
      <c r="L32" s="698">
        <f t="shared" si="3"/>
        <v>5</v>
      </c>
    </row>
    <row r="33" spans="1:12" s="451" customFormat="1" ht="10.5" customHeight="1" x14ac:dyDescent="0.2">
      <c r="A33" s="463" t="s">
        <v>394</v>
      </c>
      <c r="B33" s="535" t="s">
        <v>49</v>
      </c>
      <c r="C33" s="465" t="s">
        <v>32</v>
      </c>
      <c r="D33" s="465">
        <v>10</v>
      </c>
      <c r="E33" s="466">
        <v>9</v>
      </c>
      <c r="F33" s="465">
        <v>0</v>
      </c>
      <c r="G33" s="465">
        <v>9.5</v>
      </c>
      <c r="H33" s="465">
        <v>9</v>
      </c>
      <c r="I33" s="466">
        <v>4.5</v>
      </c>
      <c r="J33" s="1137"/>
      <c r="K33" s="1138"/>
      <c r="L33" s="698">
        <f>SUM(D33:K33)</f>
        <v>42</v>
      </c>
    </row>
    <row r="34" spans="1:12" s="451" customFormat="1" ht="10.5" customHeight="1" x14ac:dyDescent="0.2">
      <c r="A34" s="463" t="s">
        <v>391</v>
      </c>
      <c r="B34" s="464" t="s">
        <v>53</v>
      </c>
      <c r="C34" s="465" t="s">
        <v>32</v>
      </c>
      <c r="D34" s="465">
        <v>0</v>
      </c>
      <c r="E34" s="466">
        <v>9</v>
      </c>
      <c r="F34" s="465">
        <v>0</v>
      </c>
      <c r="G34" s="465">
        <v>0</v>
      </c>
      <c r="H34" s="465">
        <v>4</v>
      </c>
      <c r="I34" s="466">
        <v>9.5</v>
      </c>
      <c r="J34" s="1137"/>
      <c r="K34" s="1138"/>
      <c r="L34" s="698">
        <f t="shared" si="3"/>
        <v>22.5</v>
      </c>
    </row>
    <row r="35" spans="1:12" s="451" customFormat="1" ht="10.5" customHeight="1" x14ac:dyDescent="0.2">
      <c r="A35" s="463"/>
      <c r="B35" s="463"/>
      <c r="C35" s="465" t="s">
        <v>32</v>
      </c>
      <c r="D35" s="465">
        <v>0</v>
      </c>
      <c r="E35" s="466">
        <v>0</v>
      </c>
      <c r="F35" s="465">
        <v>0</v>
      </c>
      <c r="G35" s="465">
        <v>0</v>
      </c>
      <c r="H35" s="465">
        <v>0</v>
      </c>
      <c r="I35" s="466">
        <v>0</v>
      </c>
      <c r="J35" s="1137"/>
      <c r="K35" s="1138"/>
      <c r="L35" s="698">
        <f t="shared" si="3"/>
        <v>0</v>
      </c>
    </row>
    <row r="36" spans="1:12" s="451" customFormat="1" ht="10.5" customHeight="1" x14ac:dyDescent="0.2">
      <c r="A36" s="463"/>
      <c r="B36" s="463"/>
      <c r="C36" s="465" t="s">
        <v>32</v>
      </c>
      <c r="D36" s="465">
        <v>0</v>
      </c>
      <c r="E36" s="466">
        <v>0</v>
      </c>
      <c r="F36" s="465">
        <v>0</v>
      </c>
      <c r="G36" s="465">
        <v>0</v>
      </c>
      <c r="H36" s="465">
        <v>0</v>
      </c>
      <c r="I36" s="466">
        <v>0</v>
      </c>
      <c r="J36" s="1137"/>
      <c r="K36" s="1138"/>
      <c r="L36" s="698">
        <f t="shared" si="3"/>
        <v>0</v>
      </c>
    </row>
    <row r="37" spans="1:12" s="451" customFormat="1" ht="10.5" customHeight="1" x14ac:dyDescent="0.2">
      <c r="A37" s="467"/>
      <c r="B37" s="471"/>
      <c r="C37" s="465" t="s">
        <v>32</v>
      </c>
      <c r="D37" s="465">
        <v>0</v>
      </c>
      <c r="E37" s="466">
        <v>0</v>
      </c>
      <c r="F37" s="465">
        <v>0</v>
      </c>
      <c r="G37" s="465">
        <v>0</v>
      </c>
      <c r="H37" s="465">
        <v>0</v>
      </c>
      <c r="I37" s="466">
        <v>0</v>
      </c>
      <c r="J37" s="1137"/>
      <c r="K37" s="1138"/>
      <c r="L37" s="698">
        <f t="shared" si="3"/>
        <v>0</v>
      </c>
    </row>
    <row r="38" spans="1:12" s="451" customFormat="1" ht="10.5" customHeight="1" x14ac:dyDescent="0.2">
      <c r="A38" s="463"/>
      <c r="B38" s="463"/>
      <c r="C38" s="465" t="s">
        <v>32</v>
      </c>
      <c r="D38" s="465">
        <v>0</v>
      </c>
      <c r="E38" s="466">
        <v>0</v>
      </c>
      <c r="F38" s="465">
        <v>0</v>
      </c>
      <c r="G38" s="465">
        <v>0</v>
      </c>
      <c r="H38" s="465">
        <v>0</v>
      </c>
      <c r="I38" s="466">
        <v>0</v>
      </c>
      <c r="J38" s="1137"/>
      <c r="K38" s="1138"/>
      <c r="L38" s="698">
        <f t="shared" si="3"/>
        <v>0</v>
      </c>
    </row>
    <row r="39" spans="1:12" s="451" customFormat="1" ht="10.5" customHeight="1" x14ac:dyDescent="0.2">
      <c r="A39" s="498" t="s">
        <v>403</v>
      </c>
      <c r="B39" s="535" t="s">
        <v>21</v>
      </c>
      <c r="C39" s="465" t="s">
        <v>32</v>
      </c>
      <c r="D39" s="465">
        <v>0</v>
      </c>
      <c r="E39" s="466">
        <v>0</v>
      </c>
      <c r="F39" s="465">
        <v>4</v>
      </c>
      <c r="G39" s="465">
        <v>0</v>
      </c>
      <c r="H39" s="465">
        <v>0</v>
      </c>
      <c r="I39" s="466">
        <v>0</v>
      </c>
      <c r="J39" s="1137"/>
      <c r="K39" s="1138"/>
      <c r="L39" s="698">
        <f t="shared" si="3"/>
        <v>4</v>
      </c>
    </row>
    <row r="40" spans="1:12" s="451" customFormat="1" ht="10.5" customHeight="1" x14ac:dyDescent="0.2">
      <c r="A40" s="463" t="s">
        <v>400</v>
      </c>
      <c r="B40" s="463" t="s">
        <v>222</v>
      </c>
      <c r="C40" s="465" t="s">
        <v>32</v>
      </c>
      <c r="D40" s="465">
        <v>0</v>
      </c>
      <c r="E40" s="466">
        <v>0</v>
      </c>
      <c r="F40" s="465">
        <v>0</v>
      </c>
      <c r="G40" s="465">
        <v>13.5</v>
      </c>
      <c r="H40" s="465">
        <v>0</v>
      </c>
      <c r="I40" s="466">
        <v>0</v>
      </c>
      <c r="J40" s="1137"/>
      <c r="K40" s="1138"/>
      <c r="L40" s="698">
        <f t="shared" si="3"/>
        <v>13.5</v>
      </c>
    </row>
    <row r="41" spans="1:12" s="451" customFormat="1" ht="10.5" customHeight="1" x14ac:dyDescent="0.2">
      <c r="A41" s="467" t="s">
        <v>397</v>
      </c>
      <c r="B41" s="471" t="s">
        <v>146</v>
      </c>
      <c r="C41" s="465" t="s">
        <v>32</v>
      </c>
      <c r="D41" s="465">
        <v>8</v>
      </c>
      <c r="E41" s="466">
        <v>4</v>
      </c>
      <c r="F41" s="465">
        <v>0</v>
      </c>
      <c r="G41" s="465">
        <v>8.5</v>
      </c>
      <c r="H41" s="465">
        <v>0</v>
      </c>
      <c r="I41" s="466">
        <v>13</v>
      </c>
      <c r="J41" s="1137"/>
      <c r="K41" s="1138"/>
      <c r="L41" s="698">
        <f t="shared" si="3"/>
        <v>33.5</v>
      </c>
    </row>
    <row r="42" spans="1:12" s="451" customFormat="1" ht="10.5" customHeight="1" x14ac:dyDescent="0.2">
      <c r="A42" s="463" t="s">
        <v>299</v>
      </c>
      <c r="B42" s="463" t="s">
        <v>222</v>
      </c>
      <c r="C42" s="465" t="s">
        <v>32</v>
      </c>
      <c r="D42" s="465">
        <v>0</v>
      </c>
      <c r="E42" s="466">
        <v>0</v>
      </c>
      <c r="F42" s="465">
        <v>0</v>
      </c>
      <c r="G42" s="465">
        <v>0</v>
      </c>
      <c r="H42" s="465">
        <v>0</v>
      </c>
      <c r="I42" s="466">
        <v>0</v>
      </c>
      <c r="J42" s="1137"/>
      <c r="K42" s="1138"/>
      <c r="L42" s="698">
        <f t="shared" si="3"/>
        <v>0</v>
      </c>
    </row>
    <row r="43" spans="1:12" s="451" customFormat="1" ht="10.5" customHeight="1" x14ac:dyDescent="0.2">
      <c r="A43" s="463" t="s">
        <v>398</v>
      </c>
      <c r="B43" s="463" t="s">
        <v>77</v>
      </c>
      <c r="C43" s="465" t="s">
        <v>32</v>
      </c>
      <c r="D43" s="465">
        <v>18</v>
      </c>
      <c r="E43" s="466">
        <v>14</v>
      </c>
      <c r="F43" s="465">
        <v>18.5</v>
      </c>
      <c r="G43" s="465">
        <v>5</v>
      </c>
      <c r="H43" s="465">
        <v>0</v>
      </c>
      <c r="I43" s="466">
        <v>8</v>
      </c>
      <c r="J43" s="1137"/>
      <c r="K43" s="1138"/>
      <c r="L43" s="698">
        <f t="shared" si="3"/>
        <v>63.5</v>
      </c>
    </row>
    <row r="44" spans="1:12" s="451" customFormat="1" ht="10.5" customHeight="1" x14ac:dyDescent="0.2">
      <c r="A44" s="463" t="s">
        <v>401</v>
      </c>
      <c r="B44" s="464" t="s">
        <v>39</v>
      </c>
      <c r="C44" s="465" t="s">
        <v>32</v>
      </c>
      <c r="D44" s="465">
        <v>0</v>
      </c>
      <c r="E44" s="466">
        <v>0</v>
      </c>
      <c r="F44" s="465">
        <v>5</v>
      </c>
      <c r="G44" s="465">
        <v>4.5</v>
      </c>
      <c r="H44" s="465">
        <v>0</v>
      </c>
      <c r="I44" s="466">
        <v>0</v>
      </c>
      <c r="J44" s="1137"/>
      <c r="K44" s="1138"/>
      <c r="L44" s="698">
        <f t="shared" si="3"/>
        <v>9.5</v>
      </c>
    </row>
    <row r="45" spans="1:12" s="451" customFormat="1" ht="10.5" customHeight="1" x14ac:dyDescent="0.2">
      <c r="A45" s="463" t="s">
        <v>399</v>
      </c>
      <c r="B45" s="535" t="s">
        <v>96</v>
      </c>
      <c r="C45" s="465" t="s">
        <v>32</v>
      </c>
      <c r="D45" s="465">
        <v>0</v>
      </c>
      <c r="E45" s="466">
        <v>0</v>
      </c>
      <c r="F45" s="465">
        <v>0</v>
      </c>
      <c r="G45" s="465">
        <v>0</v>
      </c>
      <c r="H45" s="465">
        <v>0</v>
      </c>
      <c r="I45" s="466">
        <v>0</v>
      </c>
      <c r="J45" s="1137"/>
      <c r="K45" s="1138"/>
      <c r="L45" s="698">
        <f>SUM(D45:K45)</f>
        <v>0</v>
      </c>
    </row>
    <row r="46" spans="1:12" s="451" customFormat="1" ht="10.5" customHeight="1" x14ac:dyDescent="0.2">
      <c r="A46" s="498" t="s">
        <v>402</v>
      </c>
      <c r="B46" s="535" t="s">
        <v>39</v>
      </c>
      <c r="C46" s="465" t="s">
        <v>32</v>
      </c>
      <c r="D46" s="465">
        <v>0</v>
      </c>
      <c r="E46" s="466">
        <v>0</v>
      </c>
      <c r="F46" s="465">
        <v>0</v>
      </c>
      <c r="G46" s="465">
        <v>0</v>
      </c>
      <c r="H46" s="465">
        <v>0</v>
      </c>
      <c r="I46" s="466">
        <v>0</v>
      </c>
      <c r="J46" s="1137"/>
      <c r="K46" s="1138"/>
      <c r="L46" s="698">
        <f>SUM(D46:K46)</f>
        <v>0</v>
      </c>
    </row>
    <row r="47" spans="1:12" s="451" customFormat="1" ht="10.5" customHeight="1" x14ac:dyDescent="0.2">
      <c r="A47" s="467"/>
      <c r="B47" s="471"/>
      <c r="C47" s="465" t="s">
        <v>32</v>
      </c>
      <c r="D47" s="465">
        <v>0</v>
      </c>
      <c r="E47" s="466">
        <v>0</v>
      </c>
      <c r="F47" s="465">
        <v>0</v>
      </c>
      <c r="G47" s="465">
        <v>0</v>
      </c>
      <c r="H47" s="465">
        <v>0</v>
      </c>
      <c r="I47" s="465">
        <v>0</v>
      </c>
      <c r="J47" s="1137"/>
      <c r="K47" s="1137"/>
      <c r="L47" s="698">
        <f t="shared" ref="L47:L56" si="4">SUM(D47:K47)</f>
        <v>0</v>
      </c>
    </row>
    <row r="48" spans="1:12" s="451" customFormat="1" ht="10.5" customHeight="1" x14ac:dyDescent="0.2">
      <c r="A48" s="498"/>
      <c r="B48" s="535"/>
      <c r="C48" s="465" t="s">
        <v>32</v>
      </c>
      <c r="D48" s="465">
        <v>0</v>
      </c>
      <c r="E48" s="466">
        <v>0</v>
      </c>
      <c r="F48" s="465">
        <v>0</v>
      </c>
      <c r="G48" s="465">
        <v>0</v>
      </c>
      <c r="H48" s="465">
        <v>0</v>
      </c>
      <c r="I48" s="465">
        <v>0</v>
      </c>
      <c r="J48" s="1137"/>
      <c r="K48" s="1137"/>
      <c r="L48" s="698">
        <f t="shared" si="4"/>
        <v>0</v>
      </c>
    </row>
    <row r="49" spans="1:12" s="451" customFormat="1" ht="10.5" customHeight="1" x14ac:dyDescent="0.2">
      <c r="A49" s="488"/>
      <c r="B49" s="488"/>
      <c r="C49" s="465" t="s">
        <v>32</v>
      </c>
      <c r="D49" s="465">
        <v>0</v>
      </c>
      <c r="E49" s="466">
        <v>0</v>
      </c>
      <c r="F49" s="465">
        <v>0</v>
      </c>
      <c r="G49" s="465">
        <v>0</v>
      </c>
      <c r="H49" s="465">
        <v>0</v>
      </c>
      <c r="I49" s="465">
        <v>0</v>
      </c>
      <c r="J49" s="1137"/>
      <c r="K49" s="1137"/>
      <c r="L49" s="698">
        <f t="shared" si="4"/>
        <v>0</v>
      </c>
    </row>
    <row r="50" spans="1:12" s="451" customFormat="1" ht="10.5" customHeight="1" x14ac:dyDescent="0.2">
      <c r="A50" s="546"/>
      <c r="B50" s="546"/>
      <c r="C50" s="465" t="s">
        <v>32</v>
      </c>
      <c r="D50" s="465">
        <v>0</v>
      </c>
      <c r="E50" s="466">
        <v>0</v>
      </c>
      <c r="F50" s="465">
        <v>0</v>
      </c>
      <c r="G50" s="465">
        <v>0</v>
      </c>
      <c r="H50" s="465">
        <v>0</v>
      </c>
      <c r="I50" s="465">
        <v>0</v>
      </c>
      <c r="J50" s="1137"/>
      <c r="K50" s="1137"/>
      <c r="L50" s="698">
        <f t="shared" si="4"/>
        <v>0</v>
      </c>
    </row>
    <row r="51" spans="1:12" s="451" customFormat="1" ht="10.5" customHeight="1" x14ac:dyDescent="0.2">
      <c r="A51" s="487"/>
      <c r="B51" s="502"/>
      <c r="C51" s="465" t="s">
        <v>144</v>
      </c>
      <c r="D51" s="465">
        <v>0</v>
      </c>
      <c r="E51" s="466">
        <v>0</v>
      </c>
      <c r="F51" s="465">
        <v>0</v>
      </c>
      <c r="G51" s="465">
        <v>0</v>
      </c>
      <c r="H51" s="465">
        <v>0</v>
      </c>
      <c r="I51" s="481">
        <v>0</v>
      </c>
      <c r="J51" s="1137"/>
      <c r="K51" s="1140"/>
      <c r="L51" s="698">
        <f t="shared" si="4"/>
        <v>0</v>
      </c>
    </row>
    <row r="52" spans="1:12" s="451" customFormat="1" ht="10.5" customHeight="1" x14ac:dyDescent="0.2">
      <c r="A52" s="487" t="s">
        <v>411</v>
      </c>
      <c r="B52" s="502" t="s">
        <v>46</v>
      </c>
      <c r="C52" s="465" t="s">
        <v>144</v>
      </c>
      <c r="D52" s="465">
        <v>0</v>
      </c>
      <c r="E52" s="466">
        <v>4</v>
      </c>
      <c r="F52" s="465">
        <v>0</v>
      </c>
      <c r="G52" s="465">
        <v>0</v>
      </c>
      <c r="H52" s="465">
        <v>0</v>
      </c>
      <c r="I52" s="465">
        <v>0</v>
      </c>
      <c r="J52" s="1137"/>
      <c r="K52" s="1137"/>
      <c r="L52" s="698">
        <f t="shared" si="4"/>
        <v>4</v>
      </c>
    </row>
    <row r="53" spans="1:12" s="451" customFormat="1" ht="10.5" customHeight="1" x14ac:dyDescent="0.2">
      <c r="A53" s="487" t="s">
        <v>404</v>
      </c>
      <c r="B53" s="502" t="s">
        <v>150</v>
      </c>
      <c r="C53" s="465" t="s">
        <v>144</v>
      </c>
      <c r="D53" s="465">
        <v>0</v>
      </c>
      <c r="E53" s="466">
        <v>4.5</v>
      </c>
      <c r="F53" s="465">
        <v>0</v>
      </c>
      <c r="G53" s="465">
        <v>4</v>
      </c>
      <c r="H53" s="465">
        <v>4.5</v>
      </c>
      <c r="I53" s="465">
        <v>0</v>
      </c>
      <c r="J53" s="1137"/>
      <c r="K53" s="1137"/>
      <c r="L53" s="698">
        <f t="shared" si="4"/>
        <v>13</v>
      </c>
    </row>
    <row r="54" spans="1:12" s="451" customFormat="1" ht="10.5" customHeight="1" x14ac:dyDescent="0.2">
      <c r="A54" s="487" t="s">
        <v>405</v>
      </c>
      <c r="B54" s="502" t="s">
        <v>52</v>
      </c>
      <c r="C54" s="465" t="s">
        <v>144</v>
      </c>
      <c r="D54" s="465">
        <v>0</v>
      </c>
      <c r="E54" s="466">
        <v>0</v>
      </c>
      <c r="F54" s="465">
        <v>0</v>
      </c>
      <c r="G54" s="465">
        <v>0</v>
      </c>
      <c r="H54" s="465">
        <v>0</v>
      </c>
      <c r="I54" s="481">
        <v>0</v>
      </c>
      <c r="J54" s="1137"/>
      <c r="K54" s="1140"/>
      <c r="L54" s="698">
        <f t="shared" si="4"/>
        <v>0</v>
      </c>
    </row>
    <row r="55" spans="1:12" s="451" customFormat="1" ht="10.5" customHeight="1" x14ac:dyDescent="0.2">
      <c r="A55" s="487" t="s">
        <v>406</v>
      </c>
      <c r="B55" s="502" t="s">
        <v>43</v>
      </c>
      <c r="C55" s="465" t="s">
        <v>144</v>
      </c>
      <c r="D55" s="465">
        <v>8</v>
      </c>
      <c r="E55" s="466">
        <v>0</v>
      </c>
      <c r="F55" s="465">
        <v>0</v>
      </c>
      <c r="G55" s="465">
        <v>4.5</v>
      </c>
      <c r="H55" s="465">
        <v>0</v>
      </c>
      <c r="I55" s="481">
        <v>12</v>
      </c>
      <c r="J55" s="1137"/>
      <c r="K55" s="1140"/>
      <c r="L55" s="698">
        <f t="shared" si="4"/>
        <v>24.5</v>
      </c>
    </row>
    <row r="56" spans="1:12" s="451" customFormat="1" ht="10.5" customHeight="1" x14ac:dyDescent="0.2">
      <c r="A56" s="487" t="s">
        <v>406</v>
      </c>
      <c r="B56" s="502" t="s">
        <v>307</v>
      </c>
      <c r="C56" s="465" t="s">
        <v>144</v>
      </c>
      <c r="D56" s="465">
        <v>0</v>
      </c>
      <c r="E56" s="466">
        <v>0</v>
      </c>
      <c r="F56" s="465">
        <v>0</v>
      </c>
      <c r="G56" s="465">
        <v>0</v>
      </c>
      <c r="H56" s="465">
        <v>0</v>
      </c>
      <c r="I56" s="465">
        <v>0</v>
      </c>
      <c r="J56" s="1137"/>
      <c r="K56" s="1137"/>
      <c r="L56" s="698">
        <f t="shared" si="4"/>
        <v>0</v>
      </c>
    </row>
    <row r="57" spans="1:12" s="451" customFormat="1" ht="10.5" customHeight="1" x14ac:dyDescent="0.2">
      <c r="A57" s="487" t="s">
        <v>409</v>
      </c>
      <c r="B57" s="502" t="s">
        <v>410</v>
      </c>
      <c r="C57" s="465" t="s">
        <v>144</v>
      </c>
      <c r="D57" s="465">
        <v>0</v>
      </c>
      <c r="E57" s="466">
        <v>5</v>
      </c>
      <c r="F57" s="465">
        <v>0</v>
      </c>
      <c r="G57" s="465">
        <v>0</v>
      </c>
      <c r="H57" s="465">
        <v>0</v>
      </c>
      <c r="I57" s="465">
        <v>4</v>
      </c>
      <c r="J57" s="1137"/>
      <c r="K57" s="1137"/>
      <c r="L57" s="698">
        <f>SUM(D57:K57)</f>
        <v>9</v>
      </c>
    </row>
    <row r="58" spans="1:12" s="451" customFormat="1" ht="10.5" customHeight="1" x14ac:dyDescent="0.2">
      <c r="A58" s="487" t="s">
        <v>407</v>
      </c>
      <c r="B58" s="502" t="s">
        <v>21</v>
      </c>
      <c r="C58" s="465" t="s">
        <v>144</v>
      </c>
      <c r="D58" s="465">
        <v>0</v>
      </c>
      <c r="E58" s="466">
        <v>0</v>
      </c>
      <c r="F58" s="465">
        <v>4</v>
      </c>
      <c r="G58" s="465">
        <v>0</v>
      </c>
      <c r="H58" s="465">
        <v>0</v>
      </c>
      <c r="I58" s="465">
        <v>0</v>
      </c>
      <c r="J58" s="1137"/>
      <c r="K58" s="1137"/>
      <c r="L58" s="698">
        <f>SUM(D58:K58)</f>
        <v>4</v>
      </c>
    </row>
    <row r="59" spans="1:12" s="451" customFormat="1" ht="10.5" customHeight="1" x14ac:dyDescent="0.2">
      <c r="A59" s="487" t="s">
        <v>408</v>
      </c>
      <c r="B59" s="502" t="s">
        <v>67</v>
      </c>
      <c r="C59" s="465" t="s">
        <v>144</v>
      </c>
      <c r="D59" s="465">
        <v>17</v>
      </c>
      <c r="E59" s="466">
        <v>8.5</v>
      </c>
      <c r="F59" s="465">
        <v>22</v>
      </c>
      <c r="G59" s="465">
        <v>12</v>
      </c>
      <c r="H59" s="465">
        <v>4</v>
      </c>
      <c r="I59" s="465">
        <v>9</v>
      </c>
      <c r="J59" s="1137"/>
      <c r="K59" s="1137"/>
      <c r="L59" s="698">
        <f t="shared" ref="L59:L79" si="5">SUM(D59:K59)</f>
        <v>72.5</v>
      </c>
    </row>
    <row r="60" spans="1:12" s="451" customFormat="1" ht="10.5" customHeight="1" x14ac:dyDescent="0.2">
      <c r="A60" s="487" t="s">
        <v>412</v>
      </c>
      <c r="B60" s="502" t="s">
        <v>52</v>
      </c>
      <c r="C60" s="465" t="s">
        <v>144</v>
      </c>
      <c r="D60" s="465">
        <v>0</v>
      </c>
      <c r="E60" s="466">
        <v>5</v>
      </c>
      <c r="F60" s="465">
        <v>0</v>
      </c>
      <c r="G60" s="465">
        <v>4</v>
      </c>
      <c r="H60" s="465">
        <v>8</v>
      </c>
      <c r="I60" s="481">
        <v>0</v>
      </c>
      <c r="J60" s="1137"/>
      <c r="K60" s="1140"/>
      <c r="L60" s="698">
        <f t="shared" si="5"/>
        <v>17</v>
      </c>
    </row>
    <row r="61" spans="1:12" s="451" customFormat="1" ht="10.5" customHeight="1" x14ac:dyDescent="0.2">
      <c r="A61" s="502"/>
      <c r="B61" s="502"/>
      <c r="C61" s="465" t="s">
        <v>144</v>
      </c>
      <c r="D61" s="465">
        <v>0</v>
      </c>
      <c r="E61" s="466">
        <v>0</v>
      </c>
      <c r="F61" s="465">
        <v>0</v>
      </c>
      <c r="G61" s="465">
        <v>0</v>
      </c>
      <c r="H61" s="465">
        <v>0</v>
      </c>
      <c r="I61" s="465">
        <v>0</v>
      </c>
      <c r="J61" s="1137"/>
      <c r="K61" s="1137"/>
      <c r="L61" s="698">
        <f t="shared" si="5"/>
        <v>0</v>
      </c>
    </row>
    <row r="62" spans="1:12" s="451" customFormat="1" ht="10.5" customHeight="1" x14ac:dyDescent="0.2">
      <c r="A62" s="502"/>
      <c r="B62" s="502"/>
      <c r="C62" s="465" t="s">
        <v>144</v>
      </c>
      <c r="D62" s="465">
        <v>0</v>
      </c>
      <c r="E62" s="466">
        <v>0</v>
      </c>
      <c r="F62" s="465">
        <v>0</v>
      </c>
      <c r="G62" s="465">
        <v>0</v>
      </c>
      <c r="H62" s="465">
        <v>0</v>
      </c>
      <c r="I62" s="465">
        <v>0</v>
      </c>
      <c r="J62" s="1137"/>
      <c r="K62" s="1137"/>
      <c r="L62" s="698">
        <f t="shared" si="5"/>
        <v>0</v>
      </c>
    </row>
    <row r="63" spans="1:12" s="451" customFormat="1" ht="10.5" customHeight="1" x14ac:dyDescent="0.2">
      <c r="A63" s="509"/>
      <c r="B63" s="509"/>
      <c r="C63" s="465" t="s">
        <v>144</v>
      </c>
      <c r="D63" s="465">
        <v>0</v>
      </c>
      <c r="E63" s="466">
        <v>0</v>
      </c>
      <c r="F63" s="465">
        <v>0</v>
      </c>
      <c r="G63" s="465">
        <v>0</v>
      </c>
      <c r="H63" s="465">
        <v>0</v>
      </c>
      <c r="I63" s="465">
        <v>0</v>
      </c>
      <c r="J63" s="1137"/>
      <c r="K63" s="1137"/>
      <c r="L63" s="698">
        <f t="shared" si="5"/>
        <v>0</v>
      </c>
    </row>
    <row r="64" spans="1:12" s="451" customFormat="1" ht="10.5" customHeight="1" x14ac:dyDescent="0.2">
      <c r="A64" s="509"/>
      <c r="B64" s="509"/>
      <c r="C64" s="465" t="s">
        <v>144</v>
      </c>
      <c r="D64" s="465">
        <v>0</v>
      </c>
      <c r="E64" s="466">
        <v>0</v>
      </c>
      <c r="F64" s="465">
        <v>0</v>
      </c>
      <c r="G64" s="465">
        <v>0</v>
      </c>
      <c r="H64" s="465">
        <v>0</v>
      </c>
      <c r="I64" s="481">
        <v>0</v>
      </c>
      <c r="J64" s="1137"/>
      <c r="K64" s="1140"/>
      <c r="L64" s="698">
        <f t="shared" si="5"/>
        <v>0</v>
      </c>
    </row>
    <row r="65" spans="1:15" ht="10.5" customHeight="1" x14ac:dyDescent="0.2">
      <c r="A65" s="487" t="s">
        <v>413</v>
      </c>
      <c r="B65" s="487" t="s">
        <v>80</v>
      </c>
      <c r="C65" s="465" t="s">
        <v>45</v>
      </c>
      <c r="D65" s="465">
        <v>0</v>
      </c>
      <c r="E65" s="466">
        <v>5</v>
      </c>
      <c r="F65" s="465">
        <v>4.5</v>
      </c>
      <c r="G65" s="465">
        <v>0</v>
      </c>
      <c r="H65" s="465">
        <v>4.5</v>
      </c>
      <c r="I65" s="465">
        <v>4.5</v>
      </c>
      <c r="J65" s="1137"/>
      <c r="K65" s="1137"/>
      <c r="L65" s="698">
        <f t="shared" ref="L65:L78" si="6">SUM(D65:K65)</f>
        <v>18.5</v>
      </c>
      <c r="M65" s="451"/>
      <c r="N65" s="451"/>
      <c r="O65" s="451"/>
    </row>
    <row r="66" spans="1:15" ht="10.5" customHeight="1" x14ac:dyDescent="0.2">
      <c r="A66" s="486" t="s">
        <v>414</v>
      </c>
      <c r="B66" s="486" t="s">
        <v>43</v>
      </c>
      <c r="C66" s="465" t="s">
        <v>45</v>
      </c>
      <c r="D66" s="465">
        <v>0</v>
      </c>
      <c r="E66" s="466">
        <v>0</v>
      </c>
      <c r="F66" s="465">
        <v>4.5</v>
      </c>
      <c r="G66" s="465">
        <v>0</v>
      </c>
      <c r="H66" s="465">
        <v>0</v>
      </c>
      <c r="I66" s="465">
        <v>5</v>
      </c>
      <c r="J66" s="1137"/>
      <c r="K66" s="1137"/>
      <c r="L66" s="698">
        <f t="shared" si="6"/>
        <v>9.5</v>
      </c>
      <c r="M66" s="451"/>
      <c r="N66" s="451"/>
      <c r="O66" s="451"/>
    </row>
    <row r="67" spans="1:15" ht="10.5" customHeight="1" x14ac:dyDescent="0.2">
      <c r="A67" s="487" t="s">
        <v>419</v>
      </c>
      <c r="B67" s="487" t="s">
        <v>46</v>
      </c>
      <c r="C67" s="465" t="s">
        <v>45</v>
      </c>
      <c r="D67" s="465">
        <v>16</v>
      </c>
      <c r="E67" s="466">
        <v>0</v>
      </c>
      <c r="F67" s="465">
        <v>0</v>
      </c>
      <c r="G67" s="465">
        <v>4</v>
      </c>
      <c r="H67" s="465">
        <v>0</v>
      </c>
      <c r="I67" s="465">
        <v>0</v>
      </c>
      <c r="J67" s="1137"/>
      <c r="K67" s="1137"/>
      <c r="L67" s="698">
        <f t="shared" si="6"/>
        <v>20</v>
      </c>
      <c r="M67" s="451"/>
      <c r="N67" s="451"/>
      <c r="O67" s="451"/>
    </row>
    <row r="68" spans="1:15" ht="10.5" customHeight="1" x14ac:dyDescent="0.2">
      <c r="A68" s="487" t="s">
        <v>639</v>
      </c>
      <c r="B68" s="487" t="s">
        <v>640</v>
      </c>
      <c r="C68" s="465" t="s">
        <v>45</v>
      </c>
      <c r="D68" s="465">
        <v>0</v>
      </c>
      <c r="E68" s="466">
        <v>10</v>
      </c>
      <c r="F68" s="465">
        <v>0</v>
      </c>
      <c r="G68" s="465">
        <v>11</v>
      </c>
      <c r="H68" s="465">
        <v>0</v>
      </c>
      <c r="I68" s="465">
        <v>5</v>
      </c>
      <c r="J68" s="1137"/>
      <c r="K68" s="1137"/>
      <c r="L68" s="698">
        <f t="shared" si="6"/>
        <v>26</v>
      </c>
      <c r="M68" s="451"/>
      <c r="N68" s="451"/>
      <c r="O68" s="451"/>
    </row>
    <row r="69" spans="1:15" ht="10.5" customHeight="1" x14ac:dyDescent="0.2">
      <c r="A69" s="487" t="s">
        <v>420</v>
      </c>
      <c r="B69" s="487" t="s">
        <v>145</v>
      </c>
      <c r="C69" s="465" t="s">
        <v>45</v>
      </c>
      <c r="D69" s="465">
        <v>0</v>
      </c>
      <c r="E69" s="466">
        <v>0</v>
      </c>
      <c r="F69" s="465">
        <v>0</v>
      </c>
      <c r="G69" s="465">
        <v>0</v>
      </c>
      <c r="H69" s="465">
        <v>0</v>
      </c>
      <c r="I69" s="466">
        <v>0</v>
      </c>
      <c r="J69" s="1137"/>
      <c r="K69" s="1138"/>
      <c r="L69" s="698">
        <f t="shared" si="6"/>
        <v>0</v>
      </c>
      <c r="M69" s="451"/>
      <c r="N69" s="451"/>
      <c r="O69" s="451"/>
    </row>
    <row r="70" spans="1:15" ht="10.5" customHeight="1" x14ac:dyDescent="0.2">
      <c r="A70" s="486" t="s">
        <v>415</v>
      </c>
      <c r="B70" s="486" t="s">
        <v>46</v>
      </c>
      <c r="C70" s="465" t="s">
        <v>45</v>
      </c>
      <c r="D70" s="465">
        <v>0</v>
      </c>
      <c r="E70" s="466">
        <v>0</v>
      </c>
      <c r="F70" s="465">
        <v>0</v>
      </c>
      <c r="G70" s="465">
        <v>5</v>
      </c>
      <c r="H70" s="465">
        <v>0</v>
      </c>
      <c r="I70" s="465">
        <v>0</v>
      </c>
      <c r="J70" s="1137"/>
      <c r="K70" s="1137"/>
      <c r="L70" s="698">
        <f t="shared" si="6"/>
        <v>5</v>
      </c>
      <c r="M70" s="451"/>
      <c r="N70" s="451"/>
      <c r="O70" s="451"/>
    </row>
    <row r="71" spans="1:15" ht="10.5" customHeight="1" x14ac:dyDescent="0.2">
      <c r="A71" s="486" t="s">
        <v>415</v>
      </c>
      <c r="B71" s="486" t="s">
        <v>51</v>
      </c>
      <c r="C71" s="465" t="s">
        <v>45</v>
      </c>
      <c r="D71" s="465">
        <v>10</v>
      </c>
      <c r="E71" s="466">
        <v>14.5</v>
      </c>
      <c r="F71" s="465">
        <v>19.5</v>
      </c>
      <c r="G71" s="465">
        <v>5</v>
      </c>
      <c r="H71" s="465">
        <v>13</v>
      </c>
      <c r="I71" s="465">
        <v>9.5</v>
      </c>
      <c r="J71" s="1137"/>
      <c r="K71" s="1137"/>
      <c r="L71" s="698">
        <f t="shared" si="6"/>
        <v>71.5</v>
      </c>
      <c r="M71" s="451"/>
      <c r="N71" s="451"/>
      <c r="O71" s="451"/>
    </row>
    <row r="72" spans="1:15" ht="10.5" customHeight="1" x14ac:dyDescent="0.2">
      <c r="A72" s="487" t="s">
        <v>416</v>
      </c>
      <c r="B72" s="487" t="s">
        <v>46</v>
      </c>
      <c r="C72" s="465" t="s">
        <v>45</v>
      </c>
      <c r="D72" s="465">
        <v>0</v>
      </c>
      <c r="E72" s="466">
        <v>0</v>
      </c>
      <c r="F72" s="465">
        <v>0</v>
      </c>
      <c r="G72" s="465">
        <v>0</v>
      </c>
      <c r="H72" s="465">
        <v>0</v>
      </c>
      <c r="I72" s="481">
        <v>0</v>
      </c>
      <c r="J72" s="1137"/>
      <c r="K72" s="1140"/>
      <c r="L72" s="698">
        <f t="shared" si="6"/>
        <v>0</v>
      </c>
      <c r="M72" s="451"/>
      <c r="N72" s="451"/>
      <c r="O72" s="451"/>
    </row>
    <row r="73" spans="1:15" ht="10.5" customHeight="1" x14ac:dyDescent="0.2">
      <c r="A73" s="487" t="s">
        <v>416</v>
      </c>
      <c r="B73" s="487" t="s">
        <v>27</v>
      </c>
      <c r="C73" s="465" t="s">
        <v>45</v>
      </c>
      <c r="D73" s="465">
        <v>0</v>
      </c>
      <c r="E73" s="466">
        <v>0</v>
      </c>
      <c r="F73" s="465">
        <v>0</v>
      </c>
      <c r="G73" s="465">
        <v>0</v>
      </c>
      <c r="H73" s="465">
        <v>0</v>
      </c>
      <c r="I73" s="481">
        <v>0</v>
      </c>
      <c r="J73" s="1137"/>
      <c r="K73" s="1140"/>
      <c r="L73" s="698">
        <f t="shared" si="6"/>
        <v>0</v>
      </c>
      <c r="M73" s="451"/>
      <c r="N73" s="451"/>
      <c r="O73" s="451"/>
    </row>
    <row r="74" spans="1:15" ht="10.5" customHeight="1" x14ac:dyDescent="0.2">
      <c r="A74" s="486" t="s">
        <v>417</v>
      </c>
      <c r="B74" s="543" t="s">
        <v>43</v>
      </c>
      <c r="C74" s="465" t="s">
        <v>45</v>
      </c>
      <c r="D74" s="465">
        <v>0</v>
      </c>
      <c r="E74" s="466">
        <v>0</v>
      </c>
      <c r="F74" s="465">
        <v>0</v>
      </c>
      <c r="G74" s="465">
        <v>0</v>
      </c>
      <c r="H74" s="465">
        <v>0</v>
      </c>
      <c r="I74" s="465">
        <v>0</v>
      </c>
      <c r="J74" s="1137"/>
      <c r="K74" s="1137"/>
      <c r="L74" s="698">
        <f t="shared" si="6"/>
        <v>0</v>
      </c>
      <c r="M74" s="451"/>
      <c r="N74" s="451"/>
      <c r="O74" s="451"/>
    </row>
    <row r="75" spans="1:15" ht="10.5" customHeight="1" x14ac:dyDescent="0.2">
      <c r="A75" s="487" t="s">
        <v>418</v>
      </c>
      <c r="B75" s="487" t="s">
        <v>25</v>
      </c>
      <c r="C75" s="465" t="s">
        <v>45</v>
      </c>
      <c r="D75" s="465">
        <v>0</v>
      </c>
      <c r="E75" s="466">
        <v>0</v>
      </c>
      <c r="F75" s="465">
        <v>0</v>
      </c>
      <c r="G75" s="465">
        <v>0</v>
      </c>
      <c r="H75" s="465">
        <v>0</v>
      </c>
      <c r="I75" s="481">
        <v>0</v>
      </c>
      <c r="J75" s="1137"/>
      <c r="K75" s="1140"/>
      <c r="L75" s="698">
        <f t="shared" si="6"/>
        <v>0</v>
      </c>
      <c r="M75" s="451"/>
      <c r="N75" s="451"/>
      <c r="O75" s="451"/>
    </row>
    <row r="76" spans="1:15" ht="10.5" customHeight="1" x14ac:dyDescent="0.2">
      <c r="A76" s="509" t="s">
        <v>418</v>
      </c>
      <c r="B76" s="509" t="s">
        <v>46</v>
      </c>
      <c r="C76" s="465" t="s">
        <v>45</v>
      </c>
      <c r="D76" s="465">
        <v>5</v>
      </c>
      <c r="E76" s="466">
        <v>0</v>
      </c>
      <c r="F76" s="465">
        <v>0</v>
      </c>
      <c r="G76" s="465">
        <v>5</v>
      </c>
      <c r="H76" s="465">
        <v>0</v>
      </c>
      <c r="I76" s="465">
        <v>5</v>
      </c>
      <c r="J76" s="1137"/>
      <c r="K76" s="1137"/>
      <c r="L76" s="698">
        <f t="shared" si="6"/>
        <v>15</v>
      </c>
      <c r="M76" s="451"/>
      <c r="N76" s="451"/>
      <c r="O76" s="451"/>
    </row>
    <row r="77" spans="1:15" ht="10.5" customHeight="1" x14ac:dyDescent="0.2">
      <c r="A77" s="487" t="s">
        <v>421</v>
      </c>
      <c r="B77" s="487" t="s">
        <v>98</v>
      </c>
      <c r="C77" s="465" t="s">
        <v>45</v>
      </c>
      <c r="D77" s="465">
        <v>0</v>
      </c>
      <c r="E77" s="466">
        <v>0</v>
      </c>
      <c r="F77" s="465">
        <v>0</v>
      </c>
      <c r="G77" s="465">
        <v>0</v>
      </c>
      <c r="H77" s="465">
        <v>0</v>
      </c>
      <c r="I77" s="465">
        <v>0</v>
      </c>
      <c r="J77" s="1137"/>
      <c r="K77" s="1137"/>
      <c r="L77" s="698">
        <f t="shared" si="6"/>
        <v>0</v>
      </c>
      <c r="M77" s="451"/>
      <c r="N77" s="451"/>
      <c r="O77" s="451"/>
    </row>
    <row r="78" spans="1:15" ht="10.5" customHeight="1" x14ac:dyDescent="0.2">
      <c r="A78" s="502"/>
      <c r="B78" s="502"/>
      <c r="C78" s="465" t="s">
        <v>45</v>
      </c>
      <c r="D78" s="465">
        <v>0</v>
      </c>
      <c r="E78" s="466">
        <v>0</v>
      </c>
      <c r="F78" s="465">
        <v>0</v>
      </c>
      <c r="G78" s="465">
        <v>0</v>
      </c>
      <c r="H78" s="465">
        <v>0</v>
      </c>
      <c r="I78" s="465">
        <v>0</v>
      </c>
      <c r="J78" s="1137"/>
      <c r="K78" s="1137"/>
      <c r="L78" s="698">
        <f t="shared" si="6"/>
        <v>0</v>
      </c>
      <c r="M78" s="451"/>
      <c r="N78" s="451"/>
      <c r="O78" s="451"/>
    </row>
    <row r="79" spans="1:15" ht="10.5" customHeight="1" x14ac:dyDescent="0.2">
      <c r="A79" s="502"/>
      <c r="B79" s="502"/>
      <c r="C79" s="465" t="s">
        <v>45</v>
      </c>
      <c r="D79" s="465">
        <v>0</v>
      </c>
      <c r="E79" s="466">
        <v>0</v>
      </c>
      <c r="F79" s="465">
        <v>0</v>
      </c>
      <c r="G79" s="465">
        <v>0</v>
      </c>
      <c r="H79" s="465">
        <v>0</v>
      </c>
      <c r="I79" s="465">
        <v>0</v>
      </c>
      <c r="J79" s="1137"/>
      <c r="K79" s="1137"/>
      <c r="L79" s="698">
        <f t="shared" si="5"/>
        <v>0</v>
      </c>
      <c r="M79" s="451"/>
      <c r="N79" s="451"/>
      <c r="O79" s="451"/>
    </row>
    <row r="80" spans="1:15" ht="10.5" customHeight="1" x14ac:dyDescent="0.2">
      <c r="A80" s="509"/>
      <c r="B80" s="509"/>
      <c r="C80" s="465" t="s">
        <v>45</v>
      </c>
      <c r="D80" s="465">
        <v>0</v>
      </c>
      <c r="E80" s="466">
        <v>0</v>
      </c>
      <c r="F80" s="465">
        <v>0</v>
      </c>
      <c r="G80" s="465">
        <v>0</v>
      </c>
      <c r="H80" s="465">
        <v>0</v>
      </c>
      <c r="I80" s="465">
        <v>0</v>
      </c>
      <c r="J80" s="1137"/>
      <c r="K80" s="1137"/>
      <c r="L80" s="698">
        <f>SUM(D80:K80)</f>
        <v>0</v>
      </c>
      <c r="M80" s="451"/>
      <c r="N80" s="451"/>
      <c r="O80" s="451"/>
    </row>
    <row r="81" spans="1:12" s="451" customFormat="1" ht="10.5" customHeight="1" x14ac:dyDescent="0.2">
      <c r="A81" s="509"/>
      <c r="B81" s="509"/>
      <c r="C81" s="465"/>
      <c r="D81" s="466"/>
      <c r="E81" s="465"/>
      <c r="F81" s="465"/>
      <c r="G81" s="465"/>
      <c r="H81" s="465"/>
      <c r="I81" s="465"/>
      <c r="J81" s="1137"/>
      <c r="K81" s="1137"/>
      <c r="L81" s="698">
        <f>SUM(D81:K81)</f>
        <v>0</v>
      </c>
    </row>
    <row r="82" spans="1:12" s="451" customFormat="1" ht="10.5" customHeight="1" x14ac:dyDescent="0.2">
      <c r="A82" s="487"/>
      <c r="B82" s="487"/>
      <c r="C82" s="465"/>
      <c r="D82" s="465"/>
      <c r="E82" s="465"/>
      <c r="F82" s="465"/>
      <c r="G82" s="465"/>
      <c r="H82" s="465"/>
      <c r="I82" s="465"/>
      <c r="J82" s="1137"/>
      <c r="K82" s="1137"/>
      <c r="L82" s="698">
        <f t="shared" ref="L82:L95" si="7">SUM(D82:K82)</f>
        <v>0</v>
      </c>
    </row>
    <row r="83" spans="1:12" s="451" customFormat="1" ht="10.5" customHeight="1" x14ac:dyDescent="0.2">
      <c r="A83" s="487"/>
      <c r="B83" s="487"/>
      <c r="C83" s="465"/>
      <c r="D83" s="465"/>
      <c r="E83" s="465"/>
      <c r="F83" s="465"/>
      <c r="G83" s="465"/>
      <c r="H83" s="465"/>
      <c r="I83" s="465"/>
      <c r="J83" s="1137"/>
      <c r="K83" s="1137"/>
      <c r="L83" s="698">
        <f t="shared" si="7"/>
        <v>0</v>
      </c>
    </row>
    <row r="84" spans="1:12" s="451" customFormat="1" ht="10.5" customHeight="1" x14ac:dyDescent="0.2">
      <c r="A84" s="486"/>
      <c r="B84" s="486"/>
      <c r="C84" s="465"/>
      <c r="D84" s="465"/>
      <c r="E84" s="465"/>
      <c r="F84" s="465"/>
      <c r="G84" s="465"/>
      <c r="H84" s="465"/>
      <c r="I84" s="465"/>
      <c r="J84" s="1137"/>
      <c r="K84" s="1137"/>
      <c r="L84" s="698">
        <f t="shared" si="7"/>
        <v>0</v>
      </c>
    </row>
    <row r="85" spans="1:12" s="451" customFormat="1" ht="10.5" customHeight="1" x14ac:dyDescent="0.2">
      <c r="A85" s="487"/>
      <c r="B85" s="487"/>
      <c r="C85" s="465"/>
      <c r="D85" s="465"/>
      <c r="E85" s="465"/>
      <c r="F85" s="465"/>
      <c r="G85" s="465"/>
      <c r="H85" s="465"/>
      <c r="I85" s="465"/>
      <c r="J85" s="1137"/>
      <c r="K85" s="1137"/>
      <c r="L85" s="698">
        <f t="shared" si="7"/>
        <v>0</v>
      </c>
    </row>
    <row r="86" spans="1:12" s="451" customFormat="1" ht="10.5" customHeight="1" x14ac:dyDescent="0.2">
      <c r="A86" s="487"/>
      <c r="B86" s="487"/>
      <c r="C86" s="465"/>
      <c r="D86" s="465"/>
      <c r="E86" s="465"/>
      <c r="F86" s="465"/>
      <c r="G86" s="465"/>
      <c r="H86" s="465"/>
      <c r="I86" s="465"/>
      <c r="J86" s="1137"/>
      <c r="K86" s="1137"/>
      <c r="L86" s="698">
        <f t="shared" si="7"/>
        <v>0</v>
      </c>
    </row>
    <row r="87" spans="1:12" s="451" customFormat="1" ht="10.5" customHeight="1" x14ac:dyDescent="0.2">
      <c r="A87" s="486"/>
      <c r="B87" s="486"/>
      <c r="C87" s="465"/>
      <c r="D87" s="465"/>
      <c r="E87" s="465"/>
      <c r="F87" s="465"/>
      <c r="G87" s="465"/>
      <c r="H87" s="465"/>
      <c r="I87" s="465"/>
      <c r="J87" s="1137"/>
      <c r="K87" s="1137"/>
      <c r="L87" s="698">
        <f t="shared" si="7"/>
        <v>0</v>
      </c>
    </row>
    <row r="88" spans="1:12" s="451" customFormat="1" ht="10.5" customHeight="1" x14ac:dyDescent="0.2">
      <c r="A88" s="486"/>
      <c r="B88" s="486"/>
      <c r="C88" s="465"/>
      <c r="D88" s="465"/>
      <c r="E88" s="465"/>
      <c r="F88" s="465"/>
      <c r="G88" s="465"/>
      <c r="H88" s="465"/>
      <c r="I88" s="465"/>
      <c r="J88" s="1137"/>
      <c r="K88" s="1137"/>
      <c r="L88" s="698">
        <f t="shared" si="7"/>
        <v>0</v>
      </c>
    </row>
    <row r="89" spans="1:12" s="451" customFormat="1" ht="10.5" customHeight="1" x14ac:dyDescent="0.2">
      <c r="A89" s="487"/>
      <c r="B89" s="487"/>
      <c r="C89" s="465"/>
      <c r="D89" s="466"/>
      <c r="E89" s="465"/>
      <c r="F89" s="465"/>
      <c r="G89" s="465"/>
      <c r="H89" s="481"/>
      <c r="I89" s="481"/>
      <c r="J89" s="1137"/>
      <c r="K89" s="1140"/>
      <c r="L89" s="698">
        <f t="shared" si="7"/>
        <v>0</v>
      </c>
    </row>
    <row r="90" spans="1:12" s="451" customFormat="1" ht="10.5" customHeight="1" x14ac:dyDescent="0.2">
      <c r="A90" s="486"/>
      <c r="B90" s="543"/>
      <c r="C90" s="465"/>
      <c r="D90" s="466"/>
      <c r="E90" s="465"/>
      <c r="F90" s="465"/>
      <c r="G90" s="465"/>
      <c r="H90" s="465"/>
      <c r="I90" s="465"/>
      <c r="J90" s="1137"/>
      <c r="K90" s="1137"/>
      <c r="L90" s="698">
        <f t="shared" si="7"/>
        <v>0</v>
      </c>
    </row>
    <row r="91" spans="1:12" s="451" customFormat="1" ht="10.5" customHeight="1" x14ac:dyDescent="0.2">
      <c r="A91" s="487"/>
      <c r="B91" s="487"/>
      <c r="C91" s="465"/>
      <c r="D91" s="465"/>
      <c r="E91" s="481"/>
      <c r="F91" s="465"/>
      <c r="G91" s="465"/>
      <c r="H91" s="481"/>
      <c r="I91" s="481"/>
      <c r="J91" s="1137"/>
      <c r="K91" s="1140"/>
      <c r="L91" s="698">
        <f t="shared" si="7"/>
        <v>0</v>
      </c>
    </row>
    <row r="92" spans="1:12" s="451" customFormat="1" ht="10.5" customHeight="1" x14ac:dyDescent="0.2">
      <c r="A92" s="509"/>
      <c r="B92" s="509"/>
      <c r="C92" s="465"/>
      <c r="D92" s="466"/>
      <c r="E92" s="465"/>
      <c r="F92" s="465"/>
      <c r="G92" s="465"/>
      <c r="H92" s="465"/>
      <c r="I92" s="465"/>
      <c r="J92" s="1137"/>
      <c r="K92" s="1137"/>
      <c r="L92" s="698">
        <f t="shared" si="7"/>
        <v>0</v>
      </c>
    </row>
    <row r="93" spans="1:12" s="451" customFormat="1" ht="10.5" customHeight="1" x14ac:dyDescent="0.2">
      <c r="A93" s="487"/>
      <c r="B93" s="487"/>
      <c r="C93" s="465"/>
      <c r="D93" s="465"/>
      <c r="E93" s="465"/>
      <c r="F93" s="465"/>
      <c r="G93" s="465"/>
      <c r="H93" s="465"/>
      <c r="I93" s="465"/>
      <c r="J93" s="1137"/>
      <c r="K93" s="1137"/>
      <c r="L93" s="698">
        <f t="shared" si="7"/>
        <v>0</v>
      </c>
    </row>
    <row r="94" spans="1:12" s="451" customFormat="1" ht="10.5" customHeight="1" x14ac:dyDescent="0.2">
      <c r="A94" s="487"/>
      <c r="B94" s="487"/>
      <c r="C94" s="465"/>
      <c r="D94" s="465"/>
      <c r="E94" s="465"/>
      <c r="F94" s="465"/>
      <c r="G94" s="465"/>
      <c r="H94" s="465"/>
      <c r="I94" s="465"/>
      <c r="J94" s="1137"/>
      <c r="K94" s="1137"/>
      <c r="L94" s="698">
        <f t="shared" si="7"/>
        <v>0</v>
      </c>
    </row>
    <row r="95" spans="1:12" s="451" customFormat="1" ht="10.5" customHeight="1" x14ac:dyDescent="0.2">
      <c r="A95" s="502"/>
      <c r="B95" s="502"/>
      <c r="C95" s="465"/>
      <c r="D95" s="465"/>
      <c r="E95" s="465"/>
      <c r="F95" s="465"/>
      <c r="G95" s="465"/>
      <c r="H95" s="465"/>
      <c r="I95" s="465"/>
      <c r="J95" s="1137"/>
      <c r="K95" s="1137"/>
      <c r="L95" s="698">
        <f t="shared" si="7"/>
        <v>0</v>
      </c>
    </row>
    <row r="96" spans="1:12" s="451" customFormat="1" ht="10.5" customHeight="1" x14ac:dyDescent="0.2">
      <c r="A96" s="502"/>
      <c r="B96" s="502"/>
      <c r="C96" s="465"/>
      <c r="D96" s="465"/>
      <c r="E96" s="465"/>
      <c r="F96" s="465"/>
      <c r="G96" s="465"/>
      <c r="H96" s="481"/>
      <c r="I96" s="481"/>
      <c r="J96" s="1137"/>
      <c r="K96" s="1140"/>
      <c r="L96" s="698">
        <f>SUM(D96:K96)</f>
        <v>0</v>
      </c>
    </row>
    <row r="97" spans="1:12" s="451" customFormat="1" ht="10.5" customHeight="1" x14ac:dyDescent="0.2">
      <c r="A97" s="510"/>
      <c r="B97" s="510"/>
      <c r="J97" s="1139"/>
      <c r="K97" s="1139"/>
      <c r="L97" s="699"/>
    </row>
    <row r="98" spans="1:12" s="451" customFormat="1" x14ac:dyDescent="0.2">
      <c r="A98" s="510"/>
      <c r="B98" s="510"/>
      <c r="J98" s="1139"/>
      <c r="K98" s="1139"/>
      <c r="L98" s="699"/>
    </row>
    <row r="99" spans="1:12" s="451" customFormat="1" x14ac:dyDescent="0.2">
      <c r="A99" s="510"/>
      <c r="B99" s="510"/>
      <c r="J99" s="1139"/>
      <c r="K99" s="1139"/>
      <c r="L99" s="699"/>
    </row>
    <row r="100" spans="1:12" s="451" customFormat="1" x14ac:dyDescent="0.2">
      <c r="A100" s="510"/>
      <c r="B100" s="510"/>
      <c r="J100" s="1139"/>
      <c r="K100" s="1139"/>
      <c r="L100" s="699"/>
    </row>
    <row r="101" spans="1:12" s="451" customFormat="1" x14ac:dyDescent="0.2">
      <c r="A101" s="510"/>
      <c r="B101" s="510"/>
      <c r="J101" s="1139"/>
      <c r="K101" s="1139"/>
      <c r="L101" s="699"/>
    </row>
    <row r="102" spans="1:12" s="451" customFormat="1" x14ac:dyDescent="0.2">
      <c r="A102" s="510"/>
      <c r="B102" s="510"/>
      <c r="J102" s="1139"/>
      <c r="K102" s="1139"/>
      <c r="L102" s="699"/>
    </row>
    <row r="103" spans="1:12" s="451" customFormat="1" x14ac:dyDescent="0.2">
      <c r="A103" s="510"/>
      <c r="B103" s="510"/>
      <c r="J103" s="1139"/>
      <c r="K103" s="1139"/>
      <c r="L103" s="699"/>
    </row>
    <row r="104" spans="1:12" s="451" customFormat="1" x14ac:dyDescent="0.2">
      <c r="A104" s="510"/>
      <c r="B104" s="510"/>
      <c r="J104" s="1139"/>
      <c r="K104" s="1139"/>
      <c r="L104" s="699"/>
    </row>
    <row r="105" spans="1:12" s="451" customFormat="1" x14ac:dyDescent="0.2">
      <c r="A105" s="510"/>
      <c r="B105" s="510"/>
      <c r="J105" s="1139"/>
      <c r="K105" s="1139"/>
      <c r="L105" s="699"/>
    </row>
    <row r="106" spans="1:12" s="451" customFormat="1" x14ac:dyDescent="0.2">
      <c r="A106" s="510"/>
      <c r="B106" s="510"/>
      <c r="J106" s="1139"/>
      <c r="K106" s="1139"/>
      <c r="L106" s="699"/>
    </row>
    <row r="107" spans="1:12" s="451" customFormat="1" x14ac:dyDescent="0.2">
      <c r="A107" s="510"/>
      <c r="B107" s="510"/>
      <c r="J107" s="1139"/>
      <c r="K107" s="1139"/>
      <c r="L107" s="699"/>
    </row>
    <row r="108" spans="1:12" s="451" customFormat="1" x14ac:dyDescent="0.2">
      <c r="A108" s="510"/>
      <c r="B108" s="510"/>
      <c r="J108" s="1139"/>
      <c r="K108" s="1139"/>
      <c r="L108" s="699"/>
    </row>
    <row r="109" spans="1:12" s="451" customFormat="1" x14ac:dyDescent="0.2">
      <c r="A109" s="510"/>
      <c r="B109" s="510"/>
      <c r="J109" s="1139"/>
      <c r="K109" s="1139"/>
      <c r="L109" s="699"/>
    </row>
    <row r="110" spans="1:12" s="451" customFormat="1" x14ac:dyDescent="0.2">
      <c r="A110" s="510"/>
      <c r="B110" s="510"/>
      <c r="J110" s="1139"/>
      <c r="K110" s="1139"/>
      <c r="L110" s="699"/>
    </row>
    <row r="111" spans="1:12" s="451" customFormat="1" x14ac:dyDescent="0.2">
      <c r="A111" s="510"/>
      <c r="B111" s="510"/>
      <c r="J111" s="1139"/>
      <c r="K111" s="1139"/>
      <c r="L111" s="699"/>
    </row>
    <row r="112" spans="1:12" s="451" customFormat="1" x14ac:dyDescent="0.2">
      <c r="A112" s="510"/>
      <c r="B112" s="510"/>
      <c r="J112" s="1139"/>
      <c r="K112" s="1139"/>
      <c r="L112" s="699"/>
    </row>
    <row r="113" spans="1:12" s="451" customFormat="1" x14ac:dyDescent="0.2">
      <c r="A113" s="510"/>
      <c r="B113" s="510"/>
      <c r="J113" s="1139"/>
      <c r="K113" s="1139"/>
      <c r="L113" s="699"/>
    </row>
    <row r="114" spans="1:12" s="451" customFormat="1" x14ac:dyDescent="0.2">
      <c r="A114" s="510"/>
      <c r="B114" s="510"/>
      <c r="J114" s="1139"/>
      <c r="K114" s="1139"/>
      <c r="L114" s="699"/>
    </row>
    <row r="115" spans="1:12" s="451" customFormat="1" x14ac:dyDescent="0.2">
      <c r="A115" s="510"/>
      <c r="B115" s="510"/>
      <c r="J115" s="1139"/>
      <c r="K115" s="1139"/>
      <c r="L115" s="699"/>
    </row>
    <row r="116" spans="1:12" s="451" customFormat="1" x14ac:dyDescent="0.2">
      <c r="A116" s="510"/>
      <c r="B116" s="510"/>
      <c r="J116" s="1139"/>
      <c r="K116" s="1139"/>
      <c r="L116" s="699"/>
    </row>
    <row r="117" spans="1:12" s="451" customFormat="1" x14ac:dyDescent="0.2">
      <c r="A117" s="510"/>
      <c r="B117" s="510"/>
      <c r="J117" s="1139"/>
      <c r="K117" s="1139"/>
      <c r="L117" s="699"/>
    </row>
    <row r="118" spans="1:12" s="451" customFormat="1" x14ac:dyDescent="0.2">
      <c r="A118" s="510"/>
      <c r="B118" s="510"/>
      <c r="J118" s="1139"/>
      <c r="K118" s="1139"/>
      <c r="L118" s="699"/>
    </row>
    <row r="119" spans="1:12" s="451" customFormat="1" x14ac:dyDescent="0.2">
      <c r="A119" s="510"/>
      <c r="B119" s="510"/>
      <c r="J119" s="1139"/>
      <c r="K119" s="1139"/>
      <c r="L119" s="699"/>
    </row>
    <row r="120" spans="1:12" s="451" customFormat="1" x14ac:dyDescent="0.2">
      <c r="A120" s="510"/>
      <c r="B120" s="510"/>
      <c r="J120" s="1139"/>
      <c r="K120" s="1139"/>
      <c r="L120" s="699"/>
    </row>
    <row r="121" spans="1:12" s="451" customFormat="1" x14ac:dyDescent="0.2">
      <c r="A121" s="510"/>
      <c r="B121" s="510"/>
      <c r="J121" s="1139"/>
      <c r="K121" s="1139"/>
      <c r="L121" s="699"/>
    </row>
    <row r="122" spans="1:12" s="451" customFormat="1" x14ac:dyDescent="0.2">
      <c r="A122" s="510"/>
      <c r="B122" s="510"/>
      <c r="J122" s="1139"/>
      <c r="K122" s="1139"/>
      <c r="L122" s="699"/>
    </row>
    <row r="123" spans="1:12" s="451" customFormat="1" x14ac:dyDescent="0.2">
      <c r="A123" s="510"/>
      <c r="B123" s="510"/>
      <c r="J123" s="1139"/>
      <c r="K123" s="1139"/>
      <c r="L123" s="699"/>
    </row>
    <row r="124" spans="1:12" s="516" customFormat="1" ht="12.75" x14ac:dyDescent="0.2">
      <c r="A124" s="549"/>
      <c r="B124" s="549"/>
      <c r="J124" s="1141"/>
      <c r="K124" s="1141"/>
      <c r="L124" s="700"/>
    </row>
    <row r="125" spans="1:12" s="516" customFormat="1" ht="12.75" x14ac:dyDescent="0.2">
      <c r="A125" s="549"/>
      <c r="B125" s="549"/>
      <c r="J125" s="1141"/>
      <c r="K125" s="1141"/>
      <c r="L125" s="700"/>
    </row>
    <row r="126" spans="1:12" s="516" customFormat="1" ht="12.75" x14ac:dyDescent="0.2">
      <c r="A126" s="549"/>
      <c r="B126" s="549"/>
      <c r="J126" s="1141"/>
      <c r="K126" s="1141"/>
      <c r="L126" s="700"/>
    </row>
    <row r="127" spans="1:12" s="516" customFormat="1" ht="12.75" x14ac:dyDescent="0.2">
      <c r="A127" s="549"/>
      <c r="B127" s="549"/>
      <c r="J127" s="1141"/>
      <c r="K127" s="1141"/>
      <c r="L127" s="700"/>
    </row>
    <row r="128" spans="1:12" s="516" customFormat="1" ht="12.75" x14ac:dyDescent="0.2">
      <c r="A128" s="549"/>
      <c r="B128" s="549"/>
      <c r="J128" s="1141"/>
      <c r="K128" s="1141"/>
      <c r="L128" s="700"/>
    </row>
    <row r="129" spans="1:12" s="516" customFormat="1" ht="12.75" x14ac:dyDescent="0.2">
      <c r="A129" s="549"/>
      <c r="B129" s="549"/>
      <c r="J129" s="1141"/>
      <c r="K129" s="1141"/>
      <c r="L129" s="700"/>
    </row>
    <row r="130" spans="1:12" s="516" customFormat="1" ht="12.75" x14ac:dyDescent="0.2">
      <c r="A130" s="549"/>
      <c r="B130" s="549"/>
      <c r="J130" s="1141"/>
      <c r="K130" s="1141"/>
      <c r="L130" s="700"/>
    </row>
    <row r="131" spans="1:12" s="516" customFormat="1" ht="12.75" x14ac:dyDescent="0.2">
      <c r="A131" s="549"/>
      <c r="B131" s="549"/>
      <c r="J131" s="1141"/>
      <c r="K131" s="1141"/>
      <c r="L131" s="700"/>
    </row>
    <row r="132" spans="1:12" s="516" customFormat="1" ht="12.75" x14ac:dyDescent="0.2">
      <c r="A132" s="549"/>
      <c r="B132" s="549"/>
      <c r="J132" s="1141"/>
      <c r="K132" s="1141"/>
      <c r="L132" s="700"/>
    </row>
    <row r="133" spans="1:12" s="516" customFormat="1" ht="12.75" x14ac:dyDescent="0.2">
      <c r="A133" s="549"/>
      <c r="B133" s="549"/>
      <c r="J133" s="1141"/>
      <c r="K133" s="1141"/>
      <c r="L133" s="700"/>
    </row>
    <row r="134" spans="1:12" s="516" customFormat="1" ht="12.75" x14ac:dyDescent="0.2">
      <c r="A134" s="549"/>
      <c r="B134" s="549"/>
      <c r="J134" s="1141"/>
      <c r="K134" s="1141"/>
      <c r="L134" s="700"/>
    </row>
    <row r="135" spans="1:12" s="516" customFormat="1" ht="12.75" x14ac:dyDescent="0.2">
      <c r="A135" s="549"/>
      <c r="B135" s="549"/>
      <c r="J135" s="1141"/>
      <c r="K135" s="1141"/>
      <c r="L135" s="700"/>
    </row>
    <row r="136" spans="1:12" s="516" customFormat="1" ht="12.75" x14ac:dyDescent="0.2">
      <c r="A136" s="549"/>
      <c r="B136" s="549"/>
      <c r="J136" s="1141"/>
      <c r="K136" s="1141"/>
      <c r="L136" s="700"/>
    </row>
    <row r="137" spans="1:12" s="516" customFormat="1" ht="12.75" x14ac:dyDescent="0.2">
      <c r="A137" s="549"/>
      <c r="B137" s="549"/>
      <c r="J137" s="1141"/>
      <c r="K137" s="1141"/>
      <c r="L137" s="700"/>
    </row>
    <row r="138" spans="1:12" s="516" customFormat="1" ht="12.75" x14ac:dyDescent="0.2">
      <c r="A138" s="549"/>
      <c r="B138" s="549"/>
      <c r="J138" s="1141"/>
      <c r="K138" s="1141"/>
      <c r="L138" s="700"/>
    </row>
  </sheetData>
  <sortState ref="A5:N13">
    <sortCondition descending="1" ref="N13"/>
  </sortState>
  <mergeCells count="6">
    <mergeCell ref="N3:N4"/>
    <mergeCell ref="M1:M4"/>
    <mergeCell ref="A3:A4"/>
    <mergeCell ref="B3:B4"/>
    <mergeCell ref="C3:C4"/>
    <mergeCell ref="D3:L3"/>
  </mergeCells>
  <pageMargins left="0.19685039370078741" right="0.19685039370078741" top="0.19685039370078741" bottom="0.1968503937007874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17</vt:i4>
      </vt:variant>
    </vt:vector>
  </HeadingPairs>
  <TitlesOfParts>
    <vt:vector size="17" baseType="lpstr">
      <vt:lpstr>tab čisté</vt:lpstr>
      <vt:lpstr>Celkové výsledky U9</vt:lpstr>
      <vt:lpstr>Individulání statistiky U9</vt:lpstr>
      <vt:lpstr>Střelci po týmech U9</vt:lpstr>
      <vt:lpstr>U9 bodování po týmech</vt:lpstr>
      <vt:lpstr>Celkové výsledky U11</vt:lpstr>
      <vt:lpstr>Individulání statistiky U11</vt:lpstr>
      <vt:lpstr>Střelci po týmech U11</vt:lpstr>
      <vt:lpstr>U11 bodování po týmech</vt:lpstr>
      <vt:lpstr>Celkové výsledky U13</vt:lpstr>
      <vt:lpstr>Individulání statistiky U13</vt:lpstr>
      <vt:lpstr>Střelci po týmech U13</vt:lpstr>
      <vt:lpstr>U13 bodování po týmech</vt:lpstr>
      <vt:lpstr>Celkové výsledky U15</vt:lpstr>
      <vt:lpstr>Individuální statistiky U15</vt:lpstr>
      <vt:lpstr>Střelci po týmech U15</vt:lpstr>
      <vt:lpstr>U15 bodování po týmech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Jirka</dc:creator>
  <cp:lastModifiedBy>Nešpor Martin</cp:lastModifiedBy>
  <cp:lastPrinted>2020-06-23T12:49:10Z</cp:lastPrinted>
  <dcterms:created xsi:type="dcterms:W3CDTF">2005-11-13T18:04:57Z</dcterms:created>
  <dcterms:modified xsi:type="dcterms:W3CDTF">2020-06-24T15:13:31Z</dcterms:modified>
</cp:coreProperties>
</file>