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LIGA 2021-2022\DĚTSKÉ LIGY 2021-22\"/>
    </mc:Choice>
  </mc:AlternateContent>
  <bookViews>
    <workbookView xWindow="0" yWindow="0" windowWidth="28800" windowHeight="12300" tabRatio="617" firstSheet="10" activeTab="14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U13-CELKOVÉ VÝSLEDKY" sheetId="31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AA20" i="9" l="1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AP6" i="9"/>
  <c r="AP16" i="9"/>
  <c r="AP12" i="9"/>
  <c r="AP30" i="9"/>
  <c r="AP40" i="9"/>
  <c r="AP10" i="9"/>
  <c r="AP20" i="9"/>
  <c r="AP13" i="9"/>
  <c r="AP26" i="9"/>
  <c r="AP5" i="9"/>
  <c r="AP31" i="9"/>
  <c r="AP22" i="9"/>
  <c r="AP39" i="9"/>
  <c r="AP19" i="9"/>
  <c r="AP23" i="9"/>
  <c r="AP34" i="9"/>
  <c r="AP38" i="9"/>
  <c r="AP9" i="9"/>
  <c r="AP33" i="9"/>
  <c r="AP7" i="9"/>
  <c r="AP29" i="9"/>
  <c r="AP8" i="9"/>
  <c r="AP37" i="9"/>
  <c r="AP28" i="9"/>
  <c r="AP21" i="9"/>
  <c r="AP14" i="9"/>
  <c r="AP24" i="9"/>
  <c r="AP15" i="9"/>
  <c r="AP25" i="9"/>
  <c r="AP36" i="9"/>
  <c r="AP18" i="9"/>
  <c r="AP27" i="9"/>
  <c r="AP35" i="9"/>
  <c r="AP17" i="9"/>
  <c r="AP11" i="9"/>
  <c r="AP32" i="9"/>
  <c r="M21" i="9"/>
  <c r="AA32" i="9"/>
  <c r="AA36" i="9"/>
  <c r="M10" i="9"/>
  <c r="M12" i="9"/>
  <c r="AA33" i="9"/>
  <c r="M24" i="9"/>
  <c r="M25" i="9"/>
  <c r="AA27" i="9"/>
  <c r="AA35" i="9"/>
  <c r="M11" i="9"/>
  <c r="M29" i="9"/>
  <c r="M7" i="9"/>
  <c r="M33" i="9"/>
  <c r="M16" i="9"/>
  <c r="M37" i="9"/>
  <c r="M18" i="9"/>
  <c r="AA31" i="9"/>
  <c r="AA42" i="9"/>
  <c r="AA26" i="9"/>
  <c r="M27" i="9"/>
  <c r="M38" i="9"/>
  <c r="M28" i="9"/>
  <c r="AA29" i="9"/>
  <c r="AA41" i="9"/>
  <c r="AA34" i="9"/>
  <c r="M36" i="9"/>
  <c r="M15" i="9"/>
  <c r="M6" i="9"/>
  <c r="AA40" i="9"/>
  <c r="M42" i="9"/>
  <c r="M13" i="9"/>
  <c r="AA30" i="9"/>
  <c r="M31" i="9"/>
  <c r="M34" i="9"/>
  <c r="AA39" i="9"/>
  <c r="M32" i="9"/>
  <c r="M35" i="9"/>
  <c r="M17" i="9"/>
  <c r="AA25" i="9"/>
  <c r="M41" i="9"/>
  <c r="AA38" i="9"/>
  <c r="AA37" i="9"/>
  <c r="M22" i="9"/>
  <c r="M26" i="9"/>
  <c r="AA24" i="9"/>
  <c r="M8" i="9"/>
  <c r="M30" i="9"/>
  <c r="M19" i="9"/>
  <c r="M40" i="9"/>
  <c r="M39" i="9"/>
  <c r="AA28" i="9"/>
  <c r="M9" i="9"/>
  <c r="M20" i="9"/>
  <c r="M23" i="9"/>
  <c r="M5" i="9"/>
  <c r="M14" i="9"/>
  <c r="AP14" i="20" l="1"/>
  <c r="AP11" i="20"/>
  <c r="AP10" i="20"/>
  <c r="AP6" i="20"/>
  <c r="AP9" i="20"/>
  <c r="AP8" i="20"/>
  <c r="AP13" i="20"/>
  <c r="AP5" i="20"/>
  <c r="AP12" i="20"/>
  <c r="AP7" i="20"/>
  <c r="AA7" i="20"/>
  <c r="AA6" i="20"/>
  <c r="AA5" i="20"/>
  <c r="M11" i="20"/>
  <c r="M15" i="20"/>
  <c r="M16" i="20"/>
  <c r="M19" i="20"/>
  <c r="M21" i="20"/>
  <c r="M17" i="20"/>
  <c r="M14" i="20"/>
  <c r="M8" i="20"/>
  <c r="M9" i="20"/>
  <c r="M18" i="20"/>
  <c r="M20" i="20"/>
  <c r="M7" i="20"/>
  <c r="M5" i="20"/>
  <c r="M10" i="20"/>
  <c r="M13" i="20"/>
  <c r="M6" i="20"/>
  <c r="M12" i="20"/>
  <c r="L12" i="31" l="1"/>
  <c r="L11" i="31"/>
  <c r="L10" i="31"/>
  <c r="L9" i="31"/>
  <c r="L8" i="31"/>
  <c r="L7" i="31"/>
  <c r="L6" i="31"/>
  <c r="L5" i="31"/>
  <c r="L4" i="31"/>
  <c r="L3" i="31"/>
  <c r="AP19" i="24"/>
  <c r="AP23" i="24"/>
  <c r="AP14" i="24"/>
  <c r="AP11" i="24"/>
  <c r="AP26" i="24"/>
  <c r="AP12" i="24"/>
  <c r="AP21" i="24"/>
  <c r="AP17" i="24"/>
  <c r="AP6" i="24"/>
  <c r="AP25" i="24"/>
  <c r="AP7" i="24"/>
  <c r="AP35" i="24"/>
  <c r="AP10" i="24"/>
  <c r="AP9" i="24"/>
  <c r="AP18" i="24"/>
  <c r="AP13" i="24"/>
  <c r="AP20" i="24"/>
  <c r="AP34" i="24"/>
  <c r="AP33" i="24"/>
  <c r="AP32" i="24"/>
  <c r="AP36" i="24"/>
  <c r="AP31" i="24"/>
  <c r="AP24" i="24"/>
  <c r="AP30" i="24"/>
  <c r="AP5" i="24"/>
  <c r="AP22" i="24"/>
  <c r="AP29" i="24"/>
  <c r="AP15" i="24"/>
  <c r="AP28" i="24"/>
  <c r="AP27" i="24"/>
  <c r="AP16" i="24"/>
  <c r="AP8" i="24"/>
  <c r="AA13" i="24"/>
  <c r="AA12" i="24"/>
  <c r="AA11" i="24"/>
  <c r="AA10" i="24"/>
  <c r="AA9" i="24"/>
  <c r="AA8" i="24"/>
  <c r="AA7" i="24"/>
  <c r="AA6" i="24"/>
  <c r="AA5" i="24"/>
  <c r="AA32" i="24"/>
  <c r="M10" i="24"/>
  <c r="M31" i="24"/>
  <c r="M27" i="24"/>
  <c r="AA29" i="24"/>
  <c r="M16" i="24"/>
  <c r="M23" i="24"/>
  <c r="M30" i="24"/>
  <c r="M13" i="24"/>
  <c r="AA28" i="24"/>
  <c r="M20" i="24"/>
  <c r="M17" i="24"/>
  <c r="M26" i="24"/>
  <c r="M15" i="24"/>
  <c r="M5" i="24"/>
  <c r="AA36" i="24"/>
  <c r="M36" i="24"/>
  <c r="M18" i="24"/>
  <c r="AA35" i="24"/>
  <c r="AA31" i="24"/>
  <c r="M6" i="24"/>
  <c r="AA30" i="24"/>
  <c r="M25" i="24"/>
  <c r="AA34" i="24"/>
  <c r="M8" i="24"/>
  <c r="M11" i="24"/>
  <c r="M14" i="24"/>
  <c r="M12" i="24"/>
  <c r="M29" i="24"/>
  <c r="M35" i="24"/>
  <c r="M28" i="24"/>
  <c r="AA33" i="24"/>
  <c r="M24" i="24"/>
  <c r="M34" i="24"/>
  <c r="M7" i="24"/>
  <c r="M19" i="24"/>
  <c r="M22" i="24"/>
  <c r="M33" i="24"/>
  <c r="M21" i="24"/>
  <c r="M32" i="24"/>
  <c r="M9" i="24"/>
  <c r="L59" i="23"/>
  <c r="L58" i="23"/>
  <c r="L57" i="23"/>
  <c r="L37" i="23"/>
  <c r="L36" i="23"/>
  <c r="L35" i="23"/>
  <c r="L34" i="23"/>
  <c r="L33" i="23"/>
  <c r="L32" i="23"/>
  <c r="L31" i="23"/>
  <c r="L30" i="23"/>
  <c r="L29" i="23"/>
  <c r="L28" i="23"/>
  <c r="AP5" i="1" l="1"/>
  <c r="AP24" i="1"/>
  <c r="AP11" i="1"/>
  <c r="AP10" i="1"/>
  <c r="AP15" i="1"/>
  <c r="AP23" i="1"/>
  <c r="AP18" i="1"/>
  <c r="AP32" i="1"/>
  <c r="AP31" i="1"/>
  <c r="AP33" i="1"/>
  <c r="AP26" i="1"/>
  <c r="AP14" i="1"/>
  <c r="AP12" i="1"/>
  <c r="AP7" i="1"/>
  <c r="AP25" i="1"/>
  <c r="AP9" i="1"/>
  <c r="AP30" i="1"/>
  <c r="AP8" i="1"/>
  <c r="AP29" i="1"/>
  <c r="AP13" i="1"/>
  <c r="AP28" i="1"/>
  <c r="AP27" i="1"/>
  <c r="AP16" i="1"/>
  <c r="AP6" i="1"/>
  <c r="AP19" i="1"/>
  <c r="AP20" i="1"/>
  <c r="AP21" i="1"/>
  <c r="AP22" i="1"/>
  <c r="AP17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M25" i="1"/>
  <c r="M12" i="1"/>
  <c r="M14" i="1"/>
  <c r="AA26" i="1"/>
  <c r="AA30" i="1"/>
  <c r="M23" i="1"/>
  <c r="M28" i="1"/>
  <c r="M22" i="1"/>
  <c r="M10" i="1"/>
  <c r="M21" i="1"/>
  <c r="M9" i="1"/>
  <c r="AA25" i="1"/>
  <c r="M8" i="1"/>
  <c r="M17" i="1"/>
  <c r="AA24" i="1"/>
  <c r="M7" i="1"/>
  <c r="M20" i="1"/>
  <c r="M16" i="1"/>
  <c r="AA23" i="1"/>
  <c r="M11" i="1"/>
  <c r="M27" i="1"/>
  <c r="M30" i="1"/>
  <c r="M33" i="1"/>
  <c r="M13" i="1"/>
  <c r="M5" i="1"/>
  <c r="M19" i="1"/>
  <c r="M31" i="1"/>
  <c r="AA29" i="1"/>
  <c r="M15" i="1"/>
  <c r="M6" i="1"/>
  <c r="M29" i="1"/>
  <c r="AA28" i="1"/>
  <c r="AA27" i="1"/>
  <c r="M26" i="1"/>
  <c r="M32" i="1"/>
  <c r="M24" i="1"/>
  <c r="M18" i="1"/>
  <c r="L120" i="28" l="1"/>
  <c r="L95" i="8"/>
  <c r="L62" i="23" l="1"/>
  <c r="L63" i="23"/>
  <c r="L64" i="23"/>
  <c r="L65" i="23"/>
  <c r="L66" i="23"/>
  <c r="L67" i="23"/>
  <c r="L68" i="23"/>
  <c r="L69" i="23"/>
  <c r="L70" i="23"/>
  <c r="L71" i="23"/>
  <c r="L72" i="23"/>
  <c r="L73" i="23"/>
  <c r="L74" i="23"/>
  <c r="L75" i="23"/>
  <c r="L76" i="23"/>
  <c r="L77" i="23"/>
  <c r="L78" i="23"/>
  <c r="L79" i="23"/>
  <c r="L80" i="23"/>
  <c r="L81" i="23"/>
  <c r="L83" i="23"/>
  <c r="L84" i="23"/>
  <c r="L85" i="23"/>
  <c r="L86" i="23"/>
  <c r="L87" i="23"/>
  <c r="L88" i="23"/>
  <c r="L82" i="23"/>
  <c r="L89" i="23"/>
  <c r="L61" i="23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6" i="21" l="1"/>
  <c r="L38" i="23" l="1"/>
  <c r="L39" i="23"/>
  <c r="L56" i="23"/>
  <c r="L48" i="23"/>
  <c r="L26" i="23" l="1"/>
  <c r="L27" i="23"/>
  <c r="L47" i="23"/>
  <c r="L51" i="23"/>
  <c r="L40" i="23"/>
  <c r="L41" i="23"/>
  <c r="L42" i="23"/>
  <c r="L43" i="23"/>
  <c r="L44" i="23"/>
  <c r="L45" i="23"/>
  <c r="L46" i="23"/>
  <c r="L49" i="23"/>
  <c r="L53" i="23"/>
  <c r="L54" i="23"/>
  <c r="L55" i="23"/>
  <c r="L50" i="23"/>
  <c r="L52" i="23"/>
  <c r="L60" i="23"/>
  <c r="L90" i="23"/>
  <c r="L91" i="23"/>
  <c r="L92" i="23"/>
  <c r="L93" i="23"/>
  <c r="L94" i="23"/>
  <c r="L95" i="23"/>
  <c r="L96" i="23"/>
  <c r="L97" i="23"/>
  <c r="L55" i="26"/>
  <c r="L56" i="26"/>
  <c r="L57" i="26"/>
  <c r="L58" i="26"/>
  <c r="L59" i="26"/>
  <c r="L60" i="26"/>
  <c r="L61" i="26"/>
  <c r="L62" i="26"/>
  <c r="L63" i="26"/>
  <c r="L64" i="26"/>
  <c r="L65" i="26"/>
  <c r="L66" i="26"/>
  <c r="L67" i="26"/>
  <c r="L68" i="26"/>
  <c r="L69" i="26"/>
  <c r="L70" i="26"/>
  <c r="L71" i="26"/>
  <c r="L72" i="26"/>
  <c r="L73" i="26"/>
  <c r="L74" i="26"/>
  <c r="L75" i="26"/>
  <c r="L76" i="26"/>
  <c r="L77" i="26"/>
  <c r="L78" i="26"/>
  <c r="L79" i="26"/>
  <c r="L81" i="26"/>
  <c r="L82" i="26"/>
  <c r="L83" i="26"/>
  <c r="L84" i="26"/>
  <c r="L85" i="26"/>
  <c r="L80" i="26"/>
  <c r="L86" i="26"/>
  <c r="L87" i="26"/>
  <c r="L88" i="26"/>
  <c r="L89" i="26"/>
  <c r="L90" i="26"/>
  <c r="L91" i="26"/>
  <c r="L92" i="26"/>
  <c r="L93" i="26"/>
  <c r="L94" i="26"/>
  <c r="L95" i="26"/>
  <c r="L96" i="26"/>
  <c r="L97" i="26"/>
  <c r="L98" i="26"/>
  <c r="L99" i="26"/>
  <c r="L100" i="26"/>
  <c r="L101" i="26"/>
  <c r="L102" i="26"/>
  <c r="L103" i="26"/>
  <c r="L104" i="26"/>
  <c r="L105" i="26"/>
  <c r="L106" i="26"/>
  <c r="L107" i="26"/>
  <c r="L108" i="26"/>
  <c r="L109" i="26"/>
  <c r="L110" i="26"/>
  <c r="L111" i="26"/>
  <c r="L112" i="26"/>
  <c r="L113" i="26"/>
  <c r="L114" i="26"/>
  <c r="L115" i="26"/>
  <c r="L116" i="26"/>
  <c r="L117" i="26"/>
  <c r="L118" i="26"/>
  <c r="L119" i="26"/>
  <c r="L120" i="26"/>
  <c r="L121" i="26"/>
  <c r="L122" i="26"/>
  <c r="L123" i="26"/>
  <c r="L124" i="26"/>
  <c r="L125" i="26"/>
  <c r="L40" i="26"/>
  <c r="L53" i="26"/>
  <c r="L54" i="26"/>
  <c r="L4" i="25" l="1"/>
  <c r="L3" i="25"/>
  <c r="L55" i="2" l="1"/>
  <c r="L56" i="2"/>
  <c r="L57" i="2"/>
  <c r="L58" i="2"/>
  <c r="L59" i="2"/>
  <c r="L63" i="2"/>
  <c r="L60" i="2"/>
  <c r="L62" i="2"/>
  <c r="L15" i="26" l="1"/>
  <c r="N15" i="26" s="1"/>
  <c r="L7" i="27" l="1"/>
  <c r="L24" i="28" l="1"/>
  <c r="N24" i="28" s="1"/>
  <c r="L22" i="28"/>
  <c r="N22" i="28" s="1"/>
  <c r="L31" i="28"/>
  <c r="L32" i="28"/>
  <c r="L33" i="28"/>
  <c r="L34" i="28"/>
  <c r="L35" i="28"/>
  <c r="L36" i="28"/>
  <c r="L37" i="28"/>
  <c r="L38" i="28"/>
  <c r="L39" i="28"/>
  <c r="L40" i="28"/>
  <c r="L41" i="28"/>
  <c r="L43" i="28"/>
  <c r="L44" i="28"/>
  <c r="L46" i="28"/>
  <c r="L42" i="28"/>
  <c r="L4" i="21" l="1"/>
  <c r="L39" i="2" l="1"/>
  <c r="L46" i="2"/>
  <c r="L48" i="2"/>
  <c r="L54" i="2"/>
  <c r="L52" i="2"/>
  <c r="L49" i="2"/>
  <c r="L45" i="2"/>
  <c r="L53" i="2"/>
  <c r="L51" i="2"/>
  <c r="L50" i="2"/>
  <c r="L47" i="2"/>
  <c r="L44" i="2"/>
  <c r="L43" i="2"/>
  <c r="L42" i="2"/>
  <c r="L37" i="2"/>
  <c r="L67" i="27"/>
  <c r="L75" i="27"/>
  <c r="L69" i="27"/>
  <c r="L70" i="27"/>
  <c r="L71" i="27"/>
  <c r="L73" i="27"/>
  <c r="L74" i="27"/>
  <c r="L77" i="27"/>
  <c r="L78" i="27"/>
  <c r="L79" i="27"/>
  <c r="L80" i="27"/>
  <c r="L81" i="27"/>
  <c r="L72" i="27"/>
  <c r="L82" i="27"/>
  <c r="L76" i="27"/>
  <c r="L83" i="27"/>
  <c r="L68" i="27"/>
  <c r="L88" i="27"/>
  <c r="L87" i="27"/>
  <c r="L86" i="27"/>
  <c r="L85" i="27"/>
  <c r="L84" i="27"/>
  <c r="L112" i="23"/>
  <c r="L111" i="23"/>
  <c r="L110" i="23"/>
  <c r="L109" i="23"/>
  <c r="L108" i="23"/>
  <c r="L107" i="23"/>
  <c r="L106" i="23"/>
  <c r="L105" i="23"/>
  <c r="L104" i="23"/>
  <c r="L103" i="23"/>
  <c r="L102" i="23"/>
  <c r="L101" i="23"/>
  <c r="L143" i="26"/>
  <c r="L142" i="26"/>
  <c r="L141" i="26"/>
  <c r="L140" i="26"/>
  <c r="L139" i="26"/>
  <c r="L138" i="26"/>
  <c r="L137" i="26"/>
  <c r="L136" i="26"/>
  <c r="L135" i="26"/>
  <c r="L134" i="26"/>
  <c r="L133" i="26"/>
  <c r="L118" i="8"/>
  <c r="L117" i="8"/>
  <c r="L116" i="8"/>
  <c r="L115" i="8"/>
  <c r="L143" i="28"/>
  <c r="L116" i="28" l="1"/>
  <c r="L52" i="28"/>
  <c r="L176" i="28" l="1"/>
  <c r="L175" i="28"/>
  <c r="L174" i="28"/>
  <c r="L173" i="28"/>
  <c r="L172" i="28"/>
  <c r="L171" i="28"/>
  <c r="L170" i="28"/>
  <c r="L169" i="28"/>
  <c r="L168" i="28"/>
  <c r="L167" i="28"/>
  <c r="L166" i="28"/>
  <c r="L165" i="28"/>
  <c r="L164" i="28"/>
  <c r="L163" i="28"/>
  <c r="L162" i="28"/>
  <c r="L161" i="28"/>
  <c r="L160" i="28"/>
  <c r="L156" i="28"/>
  <c r="L147" i="28"/>
  <c r="L154" i="28"/>
  <c r="L159" i="28"/>
  <c r="L155" i="28"/>
  <c r="L151" i="28"/>
  <c r="L158" i="28"/>
  <c r="L157" i="28"/>
  <c r="L152" i="28"/>
  <c r="L150" i="28"/>
  <c r="L145" i="28"/>
  <c r="L148" i="28"/>
  <c r="L149" i="28"/>
  <c r="L153" i="28"/>
  <c r="L146" i="28"/>
  <c r="L144" i="28"/>
  <c r="L137" i="28"/>
  <c r="L139" i="28"/>
  <c r="L133" i="28"/>
  <c r="L142" i="28"/>
  <c r="L141" i="28"/>
  <c r="L140" i="28"/>
  <c r="L138" i="28"/>
  <c r="L136" i="28"/>
  <c r="L135" i="28"/>
  <c r="L134" i="28"/>
  <c r="L132" i="28"/>
  <c r="L131" i="28"/>
  <c r="L130" i="28"/>
  <c r="L129" i="28"/>
  <c r="L128" i="28"/>
  <c r="L127" i="28"/>
  <c r="L125" i="28"/>
  <c r="L117" i="28"/>
  <c r="L126" i="28"/>
  <c r="L124" i="28"/>
  <c r="L123" i="28"/>
  <c r="L119" i="28"/>
  <c r="L121" i="28"/>
  <c r="L122" i="28"/>
  <c r="L118" i="28"/>
  <c r="L115" i="28"/>
  <c r="L114" i="28"/>
  <c r="L113" i="28"/>
  <c r="L112" i="28"/>
  <c r="L110" i="28"/>
  <c r="L105" i="28"/>
  <c r="L111" i="28"/>
  <c r="L106" i="28"/>
  <c r="L109" i="28"/>
  <c r="L108" i="28"/>
  <c r="L107" i="28"/>
  <c r="L103" i="28"/>
  <c r="L104" i="28"/>
  <c r="L102" i="28"/>
  <c r="L101" i="28"/>
  <c r="L100" i="28"/>
  <c r="L99" i="28"/>
  <c r="L98" i="28"/>
  <c r="L97" i="28"/>
  <c r="L96" i="28"/>
  <c r="L95" i="28"/>
  <c r="L94" i="28"/>
  <c r="L93" i="28"/>
  <c r="L92" i="28"/>
  <c r="L91" i="28"/>
  <c r="L90" i="28"/>
  <c r="L74" i="28"/>
  <c r="L72" i="28"/>
  <c r="L84" i="28"/>
  <c r="L89" i="28"/>
  <c r="L88" i="28"/>
  <c r="L87" i="28"/>
  <c r="L86" i="28"/>
  <c r="L85" i="28"/>
  <c r="L83" i="28"/>
  <c r="L82" i="28"/>
  <c r="L81" i="28"/>
  <c r="L80" i="28"/>
  <c r="L79" i="28"/>
  <c r="L78" i="28"/>
  <c r="L77" i="28"/>
  <c r="L76" i="28"/>
  <c r="L75" i="28"/>
  <c r="L73" i="28"/>
  <c r="L71" i="28"/>
  <c r="L70" i="28"/>
  <c r="L69" i="28"/>
  <c r="L68" i="28"/>
  <c r="L56" i="28"/>
  <c r="L67" i="28"/>
  <c r="L66" i="28"/>
  <c r="L65" i="28"/>
  <c r="L64" i="28"/>
  <c r="L63" i="28"/>
  <c r="L62" i="28"/>
  <c r="L61" i="28"/>
  <c r="L60" i="28"/>
  <c r="L59" i="28"/>
  <c r="L58" i="28"/>
  <c r="L57" i="28"/>
  <c r="L55" i="28"/>
  <c r="L54" i="28"/>
  <c r="L53" i="28"/>
  <c r="L51" i="28"/>
  <c r="L50" i="28"/>
  <c r="L49" i="28"/>
  <c r="L48" i="28"/>
  <c r="L47" i="28"/>
  <c r="L45" i="28"/>
  <c r="L166" i="27" l="1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9" i="27"/>
  <c r="L148" i="27"/>
  <c r="L147" i="27"/>
  <c r="L146" i="27"/>
  <c r="L145" i="27"/>
  <c r="L144" i="27"/>
  <c r="L134" i="27"/>
  <c r="L140" i="27"/>
  <c r="L143" i="27"/>
  <c r="L142" i="27"/>
  <c r="L141" i="27"/>
  <c r="L139" i="27"/>
  <c r="L138" i="27"/>
  <c r="L137" i="27"/>
  <c r="L136" i="27"/>
  <c r="L135" i="27"/>
  <c r="L133" i="27"/>
  <c r="L132" i="27"/>
  <c r="L131" i="27"/>
  <c r="L130" i="27"/>
  <c r="L129" i="27"/>
  <c r="L128" i="27"/>
  <c r="L127" i="27"/>
  <c r="L126" i="27"/>
  <c r="L125" i="27"/>
  <c r="L122" i="27"/>
  <c r="L124" i="27"/>
  <c r="L123" i="27"/>
  <c r="L121" i="27"/>
  <c r="L120" i="27"/>
  <c r="L119" i="27"/>
  <c r="L118" i="27"/>
  <c r="L117" i="27"/>
  <c r="L116" i="27"/>
  <c r="L115" i="27"/>
  <c r="L114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89" i="27"/>
  <c r="L66" i="27"/>
  <c r="L65" i="27"/>
  <c r="L64" i="27"/>
  <c r="L63" i="27"/>
  <c r="L58" i="27"/>
  <c r="L62" i="27"/>
  <c r="L61" i="27"/>
  <c r="L60" i="27"/>
  <c r="L59" i="27"/>
  <c r="L41" i="27"/>
  <c r="L42" i="27"/>
  <c r="L35" i="27"/>
  <c r="L44" i="27"/>
  <c r="L43" i="27"/>
  <c r="L40" i="27"/>
  <c r="L39" i="27"/>
  <c r="L38" i="27"/>
  <c r="L37" i="27"/>
  <c r="L36" i="27"/>
  <c r="L34" i="27"/>
  <c r="L33" i="27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27" i="2"/>
  <c r="L131" i="2"/>
  <c r="L130" i="2"/>
  <c r="L129" i="2"/>
  <c r="L128" i="2"/>
  <c r="L126" i="2"/>
  <c r="L124" i="2"/>
  <c r="L123" i="2"/>
  <c r="L125" i="2"/>
  <c r="L122" i="2"/>
  <c r="L121" i="2"/>
  <c r="L120" i="2"/>
  <c r="L119" i="2"/>
  <c r="L118" i="2"/>
  <c r="L117" i="2"/>
  <c r="L116" i="2"/>
  <c r="L115" i="2"/>
  <c r="L111" i="2"/>
  <c r="L114" i="2"/>
  <c r="L113" i="2"/>
  <c r="L103" i="2"/>
  <c r="L108" i="2"/>
  <c r="L106" i="2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67" i="29"/>
  <c r="L76" i="29"/>
  <c r="L75" i="29"/>
  <c r="L74" i="29"/>
  <c r="L73" i="29"/>
  <c r="L72" i="29"/>
  <c r="L70" i="29"/>
  <c r="L69" i="29"/>
  <c r="L71" i="29"/>
  <c r="L66" i="29"/>
  <c r="L65" i="29"/>
  <c r="L68" i="29"/>
  <c r="L64" i="29"/>
  <c r="L63" i="29"/>
  <c r="L62" i="29"/>
  <c r="L61" i="29"/>
  <c r="L60" i="29"/>
  <c r="L59" i="29"/>
  <c r="L58" i="29"/>
  <c r="L57" i="29"/>
  <c r="L56" i="29"/>
  <c r="L53" i="29"/>
  <c r="L50" i="29"/>
  <c r="L45" i="29"/>
  <c r="L47" i="29"/>
  <c r="L52" i="29"/>
  <c r="L46" i="29"/>
  <c r="L55" i="29"/>
  <c r="L54" i="29"/>
  <c r="L51" i="29"/>
  <c r="L44" i="29"/>
  <c r="L42" i="29"/>
  <c r="L49" i="29"/>
  <c r="L43" i="29"/>
  <c r="L48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132" i="26"/>
  <c r="L131" i="26"/>
  <c r="L130" i="26"/>
  <c r="L129" i="26"/>
  <c r="L128" i="26"/>
  <c r="L127" i="26"/>
  <c r="L126" i="26"/>
  <c r="L44" i="26"/>
  <c r="L51" i="26"/>
  <c r="L37" i="26"/>
  <c r="L35" i="26"/>
  <c r="L52" i="26"/>
  <c r="L50" i="26"/>
  <c r="L49" i="26"/>
  <c r="L48" i="26"/>
  <c r="L47" i="26"/>
  <c r="L46" i="26"/>
  <c r="L45" i="26"/>
  <c r="L41" i="26"/>
  <c r="L33" i="26"/>
  <c r="L43" i="26"/>
  <c r="L38" i="26"/>
  <c r="L36" i="26"/>
  <c r="L34" i="26"/>
  <c r="L42" i="26"/>
  <c r="L39" i="26"/>
  <c r="L32" i="26"/>
  <c r="L7" i="26" l="1"/>
  <c r="N7" i="26" s="1"/>
  <c r="L18" i="29" l="1"/>
  <c r="N18" i="29" s="1"/>
  <c r="L8" i="3"/>
  <c r="L17" i="27"/>
  <c r="N17" i="27" s="1"/>
  <c r="L23" i="29"/>
  <c r="N23" i="29" s="1"/>
  <c r="L21" i="29"/>
  <c r="N21" i="29" s="1"/>
  <c r="L20" i="29"/>
  <c r="N20" i="29" s="1"/>
  <c r="L17" i="29"/>
  <c r="N17" i="29" s="1"/>
  <c r="L22" i="29"/>
  <c r="N22" i="29" s="1"/>
  <c r="L8" i="27"/>
  <c r="N8" i="27" s="1"/>
  <c r="L22" i="27"/>
  <c r="N22" i="27" s="1"/>
  <c r="L21" i="27"/>
  <c r="N21" i="27" s="1"/>
  <c r="L16" i="19" l="1"/>
  <c r="L17" i="19"/>
  <c r="L6" i="19"/>
  <c r="L14" i="29"/>
  <c r="N14" i="29" s="1"/>
  <c r="L12" i="29" l="1"/>
  <c r="N12" i="29" s="1"/>
  <c r="L5" i="25" l="1"/>
  <c r="L31" i="19" l="1"/>
  <c r="L24" i="19"/>
  <c r="L22" i="19"/>
  <c r="L23" i="19"/>
  <c r="L28" i="19"/>
  <c r="L21" i="19"/>
  <c r="L19" i="19"/>
  <c r="L18" i="19"/>
  <c r="L9" i="21"/>
  <c r="L8" i="21"/>
  <c r="L51" i="8"/>
  <c r="L53" i="8"/>
  <c r="L63" i="8"/>
  <c r="L17" i="28"/>
  <c r="N17" i="28" s="1"/>
  <c r="L87" i="8" l="1"/>
  <c r="L80" i="8"/>
  <c r="L85" i="8"/>
  <c r="L31" i="8"/>
  <c r="L42" i="8"/>
  <c r="L46" i="8"/>
  <c r="L41" i="8"/>
  <c r="L40" i="8"/>
  <c r="L26" i="8"/>
  <c r="L4" i="3" l="1"/>
  <c r="L11" i="3"/>
  <c r="L12" i="3"/>
  <c r="L110" i="2"/>
  <c r="L107" i="2"/>
  <c r="L112" i="2"/>
  <c r="L104" i="2"/>
  <c r="L102" i="2"/>
  <c r="L105" i="2"/>
  <c r="L109" i="2"/>
  <c r="L101" i="2"/>
  <c r="L100" i="2"/>
  <c r="L99" i="2"/>
  <c r="L98" i="2"/>
  <c r="L95" i="2"/>
  <c r="L81" i="2"/>
  <c r="L87" i="2"/>
  <c r="L84" i="2"/>
  <c r="L80" i="2"/>
  <c r="L86" i="2"/>
  <c r="L96" i="2"/>
  <c r="L90" i="2"/>
  <c r="L88" i="2"/>
  <c r="L91" i="2"/>
  <c r="L89" i="2"/>
  <c r="L83" i="2"/>
  <c r="L94" i="2"/>
  <c r="L92" i="2"/>
  <c r="L85" i="2"/>
  <c r="L93" i="2"/>
  <c r="L8" i="26" l="1"/>
  <c r="N8" i="26" s="1"/>
  <c r="L11" i="26"/>
  <c r="N11" i="26" s="1"/>
  <c r="L9" i="26"/>
  <c r="N9" i="26" s="1"/>
  <c r="L12" i="26"/>
  <c r="N12" i="26" s="1"/>
  <c r="L14" i="26"/>
  <c r="N14" i="26" s="1"/>
  <c r="L5" i="26"/>
  <c r="N5" i="26" s="1"/>
  <c r="L6" i="26"/>
  <c r="N6" i="26" s="1"/>
  <c r="L16" i="26"/>
  <c r="N16" i="26" s="1"/>
  <c r="L17" i="26"/>
  <c r="N17" i="26" s="1"/>
  <c r="L18" i="26"/>
  <c r="N18" i="26" s="1"/>
  <c r="L19" i="26"/>
  <c r="N19" i="26" s="1"/>
  <c r="L20" i="26"/>
  <c r="N20" i="26" s="1"/>
  <c r="L10" i="26"/>
  <c r="N10" i="26" s="1"/>
  <c r="L21" i="26"/>
  <c r="N21" i="26" s="1"/>
  <c r="L22" i="26"/>
  <c r="N22" i="26" s="1"/>
  <c r="L23" i="26"/>
  <c r="N23" i="26" s="1"/>
  <c r="L25" i="26"/>
  <c r="N25" i="26" s="1"/>
  <c r="L24" i="26"/>
  <c r="N24" i="26" s="1"/>
  <c r="L4" i="26"/>
  <c r="N4" i="26" s="1"/>
  <c r="L15" i="28"/>
  <c r="N15" i="28" s="1"/>
  <c r="L9" i="28" l="1"/>
  <c r="N9" i="28" s="1"/>
  <c r="L25" i="8"/>
  <c r="L16" i="29" l="1"/>
  <c r="N16" i="29" s="1"/>
  <c r="L69" i="19" l="1"/>
  <c r="L82" i="8" l="1"/>
  <c r="L72" i="8"/>
  <c r="L74" i="8"/>
  <c r="L68" i="8"/>
  <c r="L75" i="8"/>
  <c r="L65" i="8"/>
  <c r="L76" i="8"/>
  <c r="L73" i="8"/>
  <c r="L77" i="8"/>
  <c r="L79" i="8"/>
  <c r="L78" i="8"/>
  <c r="L83" i="8"/>
  <c r="L84" i="8"/>
  <c r="L81" i="8"/>
  <c r="L86" i="8"/>
  <c r="L25" i="23" l="1"/>
  <c r="L100" i="23"/>
  <c r="L99" i="23"/>
  <c r="L98" i="23"/>
  <c r="L13" i="27"/>
  <c r="N13" i="27" s="1"/>
  <c r="L16" i="27"/>
  <c r="N16" i="27" s="1"/>
  <c r="L9" i="27"/>
  <c r="N9" i="27" s="1"/>
  <c r="N7" i="27"/>
  <c r="L15" i="27"/>
  <c r="N15" i="27" s="1"/>
  <c r="L10" i="27"/>
  <c r="N10" i="27" s="1"/>
  <c r="L6" i="27"/>
  <c r="N6" i="27" s="1"/>
  <c r="L20" i="27"/>
  <c r="N20" i="27" s="1"/>
  <c r="L18" i="27"/>
  <c r="N18" i="27" s="1"/>
  <c r="L35" i="19" l="1"/>
  <c r="L13" i="26" l="1"/>
  <c r="N13" i="26" s="1"/>
  <c r="L152" i="8" l="1"/>
  <c r="L151" i="8"/>
  <c r="L150" i="8"/>
  <c r="L149" i="8"/>
  <c r="L148" i="8"/>
  <c r="L147" i="8"/>
  <c r="L146" i="8"/>
  <c r="L145" i="8"/>
  <c r="L144" i="8"/>
  <c r="L143" i="8"/>
  <c r="L142" i="8"/>
  <c r="L141" i="8"/>
  <c r="L140" i="8"/>
  <c r="L139" i="8"/>
  <c r="L126" i="8"/>
  <c r="L138" i="8"/>
  <c r="L121" i="8"/>
  <c r="L134" i="8"/>
  <c r="L124" i="8"/>
  <c r="L137" i="8"/>
  <c r="L136" i="8"/>
  <c r="L135" i="8"/>
  <c r="L133" i="8"/>
  <c r="L132" i="8"/>
  <c r="L131" i="8"/>
  <c r="L130" i="8"/>
  <c r="L129" i="8"/>
  <c r="L128" i="8"/>
  <c r="L127" i="8"/>
  <c r="L125" i="8"/>
  <c r="L122" i="8"/>
  <c r="L123" i="8"/>
  <c r="L120" i="8"/>
  <c r="L119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97" i="8"/>
  <c r="L92" i="8"/>
  <c r="L89" i="8"/>
  <c r="L94" i="8"/>
  <c r="L96" i="8"/>
  <c r="L93" i="8"/>
  <c r="L98" i="8"/>
  <c r="L90" i="8"/>
  <c r="L100" i="8"/>
  <c r="L99" i="8"/>
  <c r="L91" i="8"/>
  <c r="L88" i="8"/>
  <c r="L5" i="19" l="1"/>
  <c r="L8" i="19" l="1"/>
  <c r="L15" i="29"/>
  <c r="N15" i="29" s="1"/>
  <c r="L8" i="29"/>
  <c r="N8" i="29" s="1"/>
  <c r="L11" i="29"/>
  <c r="N11" i="29" s="1"/>
  <c r="L13" i="29"/>
  <c r="N13" i="29" s="1"/>
  <c r="L5" i="29"/>
  <c r="N5" i="29" s="1"/>
  <c r="L9" i="29"/>
  <c r="N9" i="29" s="1"/>
  <c r="L7" i="29"/>
  <c r="N7" i="29" s="1"/>
  <c r="L19" i="29"/>
  <c r="L10" i="29"/>
  <c r="N10" i="29" s="1"/>
  <c r="L6" i="29"/>
  <c r="N6" i="29" s="1"/>
  <c r="L71" i="19"/>
  <c r="L65" i="19"/>
  <c r="L72" i="19"/>
  <c r="L64" i="19"/>
  <c r="L67" i="19"/>
  <c r="L73" i="19"/>
  <c r="L75" i="19"/>
  <c r="L74" i="19"/>
  <c r="L63" i="19"/>
  <c r="L70" i="19"/>
  <c r="L61" i="19"/>
  <c r="L68" i="19"/>
  <c r="L62" i="19"/>
  <c r="L66" i="19"/>
  <c r="L60" i="19"/>
  <c r="L59" i="19"/>
  <c r="L46" i="19"/>
  <c r="L58" i="19"/>
  <c r="L49" i="19"/>
  <c r="L57" i="19"/>
  <c r="L51" i="19"/>
  <c r="L45" i="19"/>
  <c r="L50" i="19"/>
  <c r="L52" i="19"/>
  <c r="L55" i="19"/>
  <c r="L54" i="19"/>
  <c r="L47" i="19"/>
  <c r="L53" i="19"/>
  <c r="L55" i="8"/>
  <c r="L71" i="8"/>
  <c r="L62" i="8"/>
  <c r="L64" i="8"/>
  <c r="L66" i="8"/>
  <c r="L61" i="8"/>
  <c r="L50" i="8"/>
  <c r="L48" i="8"/>
  <c r="L59" i="8"/>
  <c r="L56" i="8"/>
  <c r="L44" i="8"/>
  <c r="L47" i="8"/>
  <c r="L49" i="8"/>
  <c r="N19" i="29" l="1"/>
  <c r="L8" i="28"/>
  <c r="N8" i="28" s="1"/>
  <c r="L5" i="28"/>
  <c r="N5" i="28" s="1"/>
  <c r="L13" i="28"/>
  <c r="N13" i="28" s="1"/>
  <c r="L11" i="28"/>
  <c r="N11" i="28" s="1"/>
  <c r="L20" i="28"/>
  <c r="N20" i="28" s="1"/>
  <c r="L26" i="28"/>
  <c r="N26" i="28" s="1"/>
  <c r="L14" i="28"/>
  <c r="N14" i="28" s="1"/>
  <c r="L18" i="28"/>
  <c r="N18" i="28" s="1"/>
  <c r="L6" i="28"/>
  <c r="N6" i="28" s="1"/>
  <c r="L19" i="28"/>
  <c r="N19" i="28" s="1"/>
  <c r="L21" i="28"/>
  <c r="N21" i="28" s="1"/>
  <c r="L16" i="28"/>
  <c r="N16" i="28" s="1"/>
  <c r="L23" i="28"/>
  <c r="N23" i="28" s="1"/>
  <c r="L7" i="28"/>
  <c r="N7" i="28" s="1"/>
  <c r="L12" i="28"/>
  <c r="N12" i="28" s="1"/>
  <c r="L27" i="28"/>
  <c r="N27" i="28" s="1"/>
  <c r="L10" i="28"/>
  <c r="N10" i="28" s="1"/>
  <c r="L25" i="28"/>
  <c r="N25" i="28" s="1"/>
  <c r="L23" i="27" l="1"/>
  <c r="L19" i="27"/>
  <c r="N19" i="27" s="1"/>
  <c r="L12" i="27"/>
  <c r="N12" i="27" s="1"/>
  <c r="L11" i="27"/>
  <c r="N11" i="27" s="1"/>
  <c r="L14" i="27"/>
  <c r="N14" i="27" s="1"/>
  <c r="L5" i="27"/>
  <c r="N5" i="27" s="1"/>
  <c r="L6" i="25" l="1"/>
  <c r="L8" i="25"/>
  <c r="L9" i="25"/>
  <c r="L7" i="25"/>
  <c r="L7" i="21" l="1"/>
  <c r="L3" i="21"/>
  <c r="L3" i="3"/>
  <c r="L9" i="3"/>
  <c r="L10" i="3"/>
  <c r="L7" i="3"/>
  <c r="L6" i="3"/>
  <c r="L5" i="3"/>
  <c r="L28" i="8" l="1"/>
  <c r="L97" i="2"/>
  <c r="L82" i="2"/>
  <c r="L79" i="2"/>
  <c r="L78" i="2"/>
  <c r="L77" i="2"/>
  <c r="L76" i="2"/>
  <c r="L75" i="2"/>
  <c r="L74" i="2"/>
  <c r="L73" i="2"/>
  <c r="L72" i="2"/>
  <c r="L71" i="2"/>
  <c r="L68" i="2"/>
  <c r="L70" i="2"/>
  <c r="L69" i="2"/>
  <c r="L61" i="2"/>
  <c r="L67" i="2"/>
  <c r="L66" i="2"/>
  <c r="L65" i="2"/>
  <c r="L64" i="2"/>
  <c r="L32" i="2"/>
  <c r="L35" i="2"/>
  <c r="L30" i="2"/>
  <c r="L34" i="2"/>
  <c r="L36" i="2"/>
  <c r="L41" i="2"/>
  <c r="L38" i="2"/>
  <c r="L40" i="2"/>
  <c r="L23" i="2"/>
  <c r="L33" i="2"/>
  <c r="L28" i="2"/>
  <c r="L31" i="2"/>
  <c r="L29" i="2"/>
  <c r="L19" i="2"/>
  <c r="L21" i="2"/>
  <c r="L27" i="2"/>
  <c r="L26" i="2"/>
  <c r="L20" i="2"/>
  <c r="L25" i="2"/>
  <c r="L18" i="2"/>
  <c r="L24" i="2"/>
  <c r="L8" i="2"/>
  <c r="L15" i="2"/>
  <c r="L7" i="2"/>
  <c r="L12" i="2"/>
  <c r="L14" i="2"/>
  <c r="L9" i="2"/>
  <c r="L11" i="2"/>
  <c r="L10" i="2"/>
  <c r="L17" i="2"/>
  <c r="L13" i="2"/>
  <c r="L22" i="2"/>
  <c r="L5" i="2"/>
  <c r="L16" i="2"/>
  <c r="L6" i="2"/>
  <c r="L21" i="8" l="1"/>
  <c r="L19" i="8"/>
  <c r="L11" i="8"/>
  <c r="L15" i="8"/>
  <c r="L70" i="8" l="1"/>
  <c r="L69" i="8"/>
  <c r="L67" i="8"/>
  <c r="L60" i="8"/>
  <c r="L58" i="8"/>
  <c r="L57" i="8"/>
  <c r="L43" i="8"/>
  <c r="L54" i="8"/>
  <c r="L52" i="8"/>
  <c r="L45" i="8"/>
  <c r="L30" i="8"/>
  <c r="L32" i="8"/>
  <c r="L36" i="8"/>
  <c r="L39" i="8"/>
  <c r="L35" i="8"/>
  <c r="L37" i="8"/>
  <c r="L34" i="8"/>
  <c r="L33" i="8"/>
  <c r="L27" i="8"/>
  <c r="L38" i="8"/>
  <c r="L29" i="8"/>
  <c r="L12" i="8"/>
  <c r="L10" i="8"/>
  <c r="L16" i="8"/>
  <c r="L24" i="8"/>
  <c r="L20" i="8"/>
  <c r="L7" i="8"/>
  <c r="L18" i="8"/>
  <c r="L6" i="8"/>
  <c r="L8" i="8"/>
  <c r="L9" i="8"/>
  <c r="L14" i="8"/>
  <c r="L13" i="8"/>
  <c r="L22" i="8"/>
  <c r="L17" i="8"/>
  <c r="L23" i="8"/>
  <c r="L29" i="19" l="1"/>
  <c r="L30" i="19"/>
  <c r="L39" i="19" l="1"/>
  <c r="L23" i="23" l="1"/>
  <c r="L9" i="23"/>
  <c r="L16" i="23"/>
  <c r="L7" i="23"/>
  <c r="L12" i="23"/>
  <c r="L6" i="23"/>
  <c r="L5" i="23"/>
  <c r="L20" i="23"/>
  <c r="L11" i="23"/>
  <c r="L19" i="23"/>
  <c r="L17" i="23"/>
  <c r="L4" i="23"/>
  <c r="L24" i="23"/>
  <c r="L15" i="23"/>
  <c r="L13" i="23"/>
  <c r="L21" i="23"/>
  <c r="L10" i="23"/>
  <c r="L14" i="23"/>
  <c r="L22" i="23"/>
  <c r="L8" i="23"/>
  <c r="L18" i="23"/>
  <c r="L10" i="25"/>
  <c r="L56" i="19" l="1"/>
  <c r="L43" i="19"/>
  <c r="L38" i="19"/>
  <c r="L48" i="19"/>
  <c r="L42" i="19"/>
  <c r="L44" i="19"/>
  <c r="L40" i="19"/>
  <c r="L41" i="19"/>
  <c r="L34" i="19"/>
  <c r="L36" i="19"/>
  <c r="L33" i="19"/>
  <c r="L37" i="19"/>
  <c r="L32" i="19"/>
  <c r="L25" i="19"/>
  <c r="L26" i="19"/>
  <c r="L27" i="19"/>
  <c r="L13" i="19"/>
  <c r="L10" i="19"/>
  <c r="L20" i="19"/>
  <c r="L15" i="19"/>
  <c r="L7" i="19"/>
  <c r="L11" i="19"/>
  <c r="L14" i="19"/>
  <c r="L12" i="19"/>
  <c r="L9" i="19"/>
  <c r="L10" i="21"/>
  <c r="L5" i="21"/>
</calcChain>
</file>

<file path=xl/sharedStrings.xml><?xml version="1.0" encoding="utf-8"?>
<sst xmlns="http://schemas.openxmlformats.org/spreadsheetml/2006/main" count="3834" uniqueCount="832">
  <si>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</si>
  <si>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</si>
  <si>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</si>
  <si>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</si>
  <si>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</si>
  <si>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</si>
  <si>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</si>
  <si>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</si>
  <si>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</si>
  <si>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</si>
  <si>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</si>
  <si>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</si>
  <si>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</si>
  <si>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</si>
  <si>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</si>
  <si>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</si>
  <si>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</si>
  <si>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</si>
  <si>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</si>
  <si>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</si>
  <si>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</si>
  <si>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</si>
  <si>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</si>
  <si>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</si>
  <si>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</si>
  <si>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</si>
  <si>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</si>
  <si>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</si>
  <si>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</si>
  <si>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</si>
  <si>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</si>
  <si>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</si>
  <si>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</si>
  <si>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</si>
  <si>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</si>
  <si>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</si>
  <si>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</si>
  <si>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</si>
  <si>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</si>
  <si>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</si>
  <si>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</si>
  <si>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</si>
  <si>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Martin</t>
  </si>
  <si>
    <t>Tereza</t>
  </si>
  <si>
    <t>SLUN</t>
  </si>
  <si>
    <t>Ondřej</t>
  </si>
  <si>
    <t>1.kolo</t>
  </si>
  <si>
    <t>Slunečnice A</t>
  </si>
  <si>
    <t>Štěpán</t>
  </si>
  <si>
    <t>Adam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</si>
  <si>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</si>
  <si>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</si>
  <si>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</si>
  <si>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</si>
  <si>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</si>
  <si>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</si>
  <si>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</si>
  <si>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</si>
  <si>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</si>
  <si>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BODY</t>
  </si>
  <si>
    <t>Filip</t>
  </si>
  <si>
    <t>kolo 7</t>
  </si>
  <si>
    <t>kolo 8</t>
  </si>
  <si>
    <t>6.</t>
  </si>
  <si>
    <t>x</t>
  </si>
  <si>
    <t>PŘÍŠTÍ TURNAJ:</t>
  </si>
  <si>
    <t>Vítek</t>
  </si>
  <si>
    <t>Marek</t>
  </si>
  <si>
    <t>Michal</t>
  </si>
  <si>
    <t>Adéla</t>
  </si>
  <si>
    <t>7.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</si>
  <si>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</si>
  <si>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</si>
  <si>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</si>
  <si>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</si>
  <si>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</si>
  <si>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</si>
  <si>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</si>
  <si>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</si>
  <si>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</si>
  <si>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</si>
  <si>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</si>
  <si>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</si>
  <si>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</si>
  <si>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</si>
  <si>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</si>
  <si>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Vojtěch</t>
  </si>
  <si>
    <t>O 5.MÍSTO / A</t>
  </si>
  <si>
    <t>Barbora</t>
  </si>
  <si>
    <t>Soutěž střelců - kategorie:</t>
  </si>
  <si>
    <t>skóre</t>
  </si>
  <si>
    <t>body</t>
  </si>
  <si>
    <t>body za turnaj</t>
  </si>
  <si>
    <t>interkros</t>
  </si>
  <si>
    <t>Kateřina</t>
  </si>
  <si>
    <t xml:space="preserve">INDIVIDUÁLNÍ STATISTIKY 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</si>
  <si>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</si>
  <si>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</si>
  <si>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</si>
  <si>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</si>
  <si>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</si>
  <si>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</si>
  <si>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</si>
  <si>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</si>
  <si>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</si>
  <si>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</si>
  <si>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</si>
  <si>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</si>
  <si>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</si>
  <si>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</si>
  <si>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skupina A</t>
  </si>
  <si>
    <t>skupina B</t>
  </si>
  <si>
    <t>Matouš</t>
  </si>
  <si>
    <t>Julie</t>
  </si>
  <si>
    <t>Body - užitečí hráč</t>
  </si>
  <si>
    <t>BRANKÁŘI</t>
  </si>
  <si>
    <t>příjmení</t>
  </si>
  <si>
    <t>Body - brankáři</t>
  </si>
  <si>
    <t>hráči- body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</si>
  <si>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</si>
  <si>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</si>
  <si>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</si>
  <si>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</si>
  <si>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</si>
  <si>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</si>
  <si>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</si>
  <si>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</si>
  <si>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</si>
  <si>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SPOŘ.A</t>
  </si>
  <si>
    <t>O 7.MÍSTO</t>
  </si>
  <si>
    <t>Hugo</t>
  </si>
  <si>
    <t>Hodnocení brankářů</t>
  </si>
  <si>
    <t>Sokol Libuš</t>
  </si>
  <si>
    <t>1./2.</t>
  </si>
  <si>
    <t>6./5.</t>
  </si>
  <si>
    <t>4./3.</t>
  </si>
  <si>
    <t>LIBU</t>
  </si>
  <si>
    <t>3./4.</t>
  </si>
  <si>
    <t>2./1.</t>
  </si>
  <si>
    <t xml:space="preserve">Soutěž střelců </t>
  </si>
  <si>
    <t>Soutěž střelců</t>
  </si>
  <si>
    <t>Jindřich</t>
  </si>
  <si>
    <t>poč.turnajů...min.dělitel=6</t>
  </si>
  <si>
    <t>celkem</t>
  </si>
  <si>
    <t>Poř.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</si>
  <si>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</si>
  <si>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</si>
  <si>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</si>
  <si>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</si>
  <si>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</si>
  <si>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</si>
  <si>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</si>
  <si>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Viktor</t>
  </si>
  <si>
    <t>Milan</t>
  </si>
  <si>
    <t>Viktorie</t>
  </si>
  <si>
    <t>Rozálie</t>
  </si>
  <si>
    <t>Pavel</t>
  </si>
  <si>
    <t>Max</t>
  </si>
  <si>
    <t>9.</t>
  </si>
  <si>
    <t>10.</t>
  </si>
  <si>
    <t>13:6</t>
  </si>
  <si>
    <t>6:13</t>
  </si>
  <si>
    <t>PRAVDĚPODOBNÉ 1.ZÁPASY:</t>
  </si>
  <si>
    <t>22:8</t>
  </si>
  <si>
    <t>8:22</t>
  </si>
  <si>
    <t>13</t>
  </si>
  <si>
    <t>6</t>
  </si>
  <si>
    <t>4</t>
  </si>
  <si>
    <t>Vašek</t>
  </si>
  <si>
    <t>29</t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</si>
  <si>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</si>
  <si>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</si>
  <si>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</si>
  <si>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</si>
  <si>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</si>
  <si>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</si>
  <si>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</si>
  <si>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</si>
  <si>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</si>
  <si>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</si>
  <si>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</si>
  <si>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</si>
  <si>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</si>
  <si>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</si>
  <si>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</si>
  <si>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</si>
  <si>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</si>
  <si>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TJ MALEŠICE</t>
  </si>
  <si>
    <t>SK LACOSSE JM</t>
  </si>
  <si>
    <t>SOKOL SPOŘILOV</t>
  </si>
  <si>
    <t>SOKOL LIBUŠ</t>
  </si>
  <si>
    <t>MALEŠ</t>
  </si>
  <si>
    <t>12:9</t>
  </si>
  <si>
    <t>9:12</t>
  </si>
  <si>
    <t>2</t>
  </si>
  <si>
    <t>0</t>
  </si>
  <si>
    <t>LIBUŠ</t>
  </si>
  <si>
    <t>ČANDA</t>
  </si>
  <si>
    <t>KŘEČEK</t>
  </si>
  <si>
    <t>POLÍVKOVÁ</t>
  </si>
  <si>
    <t>STEFANOVIČ</t>
  </si>
  <si>
    <t>ČESKÁ</t>
  </si>
  <si>
    <t>Andrej</t>
  </si>
  <si>
    <t>DLOUHÝ</t>
  </si>
  <si>
    <t>MALINA</t>
  </si>
  <si>
    <t>PETŘÍKOVÁ</t>
  </si>
  <si>
    <t>STUDENOVSKÝ</t>
  </si>
  <si>
    <t>STUDENOVSKÁ</t>
  </si>
  <si>
    <t>Arina</t>
  </si>
  <si>
    <t>Nikola</t>
  </si>
  <si>
    <t>BŘEZINA</t>
  </si>
  <si>
    <t>Samuel</t>
  </si>
  <si>
    <t>ŠTOLBA</t>
  </si>
  <si>
    <t>Albert</t>
  </si>
  <si>
    <t>Oliver</t>
  </si>
  <si>
    <t>Viliam</t>
  </si>
  <si>
    <t>Jiří</t>
  </si>
  <si>
    <t>AUGUSTOVÁ</t>
  </si>
  <si>
    <t>ŠIMEK</t>
  </si>
  <si>
    <t>Emílie</t>
  </si>
  <si>
    <t>PETER</t>
  </si>
  <si>
    <t>Jednotlivé týmy a jejich střelci - liga do 9 let</t>
  </si>
  <si>
    <t>HRÁČI PO TÝMECH - liga do 9 let</t>
  </si>
  <si>
    <t>Jednotlivé týmy a jejich střelci - liga do 11 let</t>
  </si>
  <si>
    <t>Jednotlivé týmy a jejich hráči - liga do 11 let</t>
  </si>
  <si>
    <t>Jednotlivé týmy a jejich střelci - liga do 13 let</t>
  </si>
  <si>
    <t xml:space="preserve">Jednotlivé týmy a jejich hráči - liga do 13 let </t>
  </si>
  <si>
    <t>Jednotlivé týmy a jejich střelci - liga do 15 let</t>
  </si>
  <si>
    <t>HRÁČI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</si>
  <si>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</si>
  <si>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PAULAS</t>
  </si>
  <si>
    <t>NEŠPOR</t>
  </si>
  <si>
    <t>KOBRLE</t>
  </si>
  <si>
    <t>ZACHATOVÁ</t>
  </si>
  <si>
    <t>BAJER</t>
  </si>
  <si>
    <t>MIKULKA</t>
  </si>
  <si>
    <t>TŮMA</t>
  </si>
  <si>
    <t>TJ MALEŠICE B</t>
  </si>
  <si>
    <t>SOKOL SPOŘILOV B</t>
  </si>
  <si>
    <t>ŘÍČANY</t>
  </si>
  <si>
    <t>ŘÍČA</t>
  </si>
  <si>
    <t>24</t>
  </si>
  <si>
    <t>HOŠČUK</t>
  </si>
  <si>
    <t>HŘÍBAL</t>
  </si>
  <si>
    <t>HORÁK</t>
  </si>
  <si>
    <t>JURÁK</t>
  </si>
  <si>
    <t>Václav</t>
  </si>
  <si>
    <t>MIKULKOVÁ</t>
  </si>
  <si>
    <t>VLČEK</t>
  </si>
  <si>
    <t>SMETANA</t>
  </si>
  <si>
    <t>skupina C</t>
  </si>
  <si>
    <t>o 7.-9.místo</t>
  </si>
  <si>
    <t>o 1.-3.místo</t>
  </si>
  <si>
    <t>o 4.-6.místo</t>
  </si>
  <si>
    <t>6:9</t>
  </si>
  <si>
    <t>9:6</t>
  </si>
  <si>
    <t>VÁCHOVÁ</t>
  </si>
  <si>
    <t>ČÍŽEK</t>
  </si>
  <si>
    <t>DOSTÁLOVÁ</t>
  </si>
  <si>
    <t>VOŠMIKOVÁ</t>
  </si>
  <si>
    <t>PETR</t>
  </si>
  <si>
    <t>Karel</t>
  </si>
  <si>
    <t>Ema</t>
  </si>
  <si>
    <t>Vítězslav</t>
  </si>
  <si>
    <t>LK ATOM ŘÍČANY</t>
  </si>
  <si>
    <t>5./6.</t>
  </si>
  <si>
    <t>2.KOLO</t>
  </si>
  <si>
    <t>3</t>
  </si>
  <si>
    <t>1</t>
  </si>
  <si>
    <t>Sam</t>
  </si>
  <si>
    <t>2.kolo</t>
  </si>
  <si>
    <t>SLUNE</t>
  </si>
  <si>
    <t>18:16</t>
  </si>
  <si>
    <t>16:18</t>
  </si>
  <si>
    <t>22:11</t>
  </si>
  <si>
    <t>11:22</t>
  </si>
  <si>
    <t>SK LACROSSE JM</t>
  </si>
  <si>
    <t>3.KOLO</t>
  </si>
  <si>
    <t>3.kolo</t>
  </si>
  <si>
    <t>17:1</t>
  </si>
  <si>
    <t>1:17</t>
  </si>
  <si>
    <t>SK LAX J.MĚSTO</t>
  </si>
  <si>
    <t>15</t>
  </si>
  <si>
    <t>4.kolo</t>
  </si>
  <si>
    <t>poř.ve sk.</t>
  </si>
  <si>
    <t>4.KOLO</t>
  </si>
  <si>
    <t>LUKAVEC</t>
  </si>
  <si>
    <t>Milda</t>
  </si>
  <si>
    <t>5.kolo</t>
  </si>
  <si>
    <t>LUKAVCOVÁ</t>
  </si>
  <si>
    <t>Jana</t>
  </si>
  <si>
    <t>MEISNAR</t>
  </si>
  <si>
    <t>5.KOLO</t>
  </si>
  <si>
    <t xml:space="preserve">MĚSTSKÁ ČÁST </t>
  </si>
  <si>
    <t>6.KOLO</t>
  </si>
  <si>
    <t>(PŘEDBĚŽNÉ ÚDAJE)</t>
  </si>
  <si>
    <t>ČERVEN</t>
  </si>
  <si>
    <t>O 5.MÍSTO/1</t>
  </si>
  <si>
    <t>6.kolo</t>
  </si>
  <si>
    <t xml:space="preserve"> celkem</t>
  </si>
  <si>
    <t>16:10</t>
  </si>
  <si>
    <t>22</t>
  </si>
  <si>
    <t>8:2</t>
  </si>
  <si>
    <t>2:8</t>
  </si>
  <si>
    <t>VÝSLEDKY LIGY (série otevřených turnajů) do 15 let 2021/22</t>
  </si>
  <si>
    <t xml:space="preserve">Sokol Spořilov </t>
  </si>
  <si>
    <t>Sokol Zbraslav</t>
  </si>
  <si>
    <t xml:space="preserve">SOKOL SPOŘILOV </t>
  </si>
  <si>
    <t>SOBOTA 16.10.2021</t>
  </si>
  <si>
    <t>SOBOTA 13.11.2021</t>
  </si>
  <si>
    <t>SOBOTA 11.12.2021</t>
  </si>
  <si>
    <t>SOBOTA 15.1.2022</t>
  </si>
  <si>
    <t>SOBOTA 19.2.2022</t>
  </si>
  <si>
    <t>SOBOTA 19.3.2022</t>
  </si>
  <si>
    <t>33:6</t>
  </si>
  <si>
    <t>6:33</t>
  </si>
  <si>
    <t>PULLOVÁ</t>
  </si>
  <si>
    <t xml:space="preserve"> VÝSLEDKY LIGY (série otevřených turnajů) do 9 let 2021-22</t>
  </si>
  <si>
    <t>NEDĚLE 17.10.2021</t>
  </si>
  <si>
    <t>VÝSLEDKY LIGY (série otevřených turnajů) do 11 let 2021-22</t>
  </si>
  <si>
    <t>Městská část Praha 11</t>
  </si>
  <si>
    <t>NEDĚLE 14.11.2021</t>
  </si>
  <si>
    <t>NEDĚLE 12.12.2021</t>
  </si>
  <si>
    <t>NEDĚLE 16.1.2021</t>
  </si>
  <si>
    <t>NEDĚLE 20.2.2021</t>
  </si>
  <si>
    <t>NEDĚLE 20.3.2021</t>
  </si>
  <si>
    <t>SPOŘI</t>
  </si>
  <si>
    <t>16:4</t>
  </si>
  <si>
    <t xml:space="preserve"> 45:20</t>
  </si>
  <si>
    <t>4:16</t>
  </si>
  <si>
    <t>21:1</t>
  </si>
  <si>
    <t>14:1</t>
  </si>
  <si>
    <t>1:21</t>
  </si>
  <si>
    <t>1:14</t>
  </si>
  <si>
    <t xml:space="preserve"> 45:18</t>
  </si>
  <si>
    <t xml:space="preserve"> 7:45</t>
  </si>
  <si>
    <t xml:space="preserve"> 15:29</t>
  </si>
  <si>
    <t>2021-22</t>
  </si>
  <si>
    <t>poč.turnajů...min.dělitel=8</t>
  </si>
  <si>
    <t>PETÁK</t>
  </si>
  <si>
    <t>PECINA</t>
  </si>
  <si>
    <t>Olda</t>
  </si>
  <si>
    <t>HERZEG</t>
  </si>
  <si>
    <t>McDANIEL</t>
  </si>
  <si>
    <t>FISCNER</t>
  </si>
  <si>
    <t>Čenda</t>
  </si>
  <si>
    <t>VLK</t>
  </si>
  <si>
    <t>Ondra</t>
  </si>
  <si>
    <t>PAUŘÍK</t>
  </si>
  <si>
    <t>Vilém</t>
  </si>
  <si>
    <t>HALÍK</t>
  </si>
  <si>
    <t>ČANDOVÁ</t>
  </si>
  <si>
    <t>Tonička</t>
  </si>
  <si>
    <t>GYORFY</t>
  </si>
  <si>
    <t>PAWLAS</t>
  </si>
  <si>
    <t>DOLEČEK</t>
  </si>
  <si>
    <t>DOLEČKOVÁ</t>
  </si>
  <si>
    <t>Timi</t>
  </si>
  <si>
    <t>Simon</t>
  </si>
  <si>
    <t>Šavelka</t>
  </si>
  <si>
    <t>Kuchař</t>
  </si>
  <si>
    <t>Cábová</t>
  </si>
  <si>
    <t>Zeman</t>
  </si>
  <si>
    <t>Košťálová</t>
  </si>
  <si>
    <t>Magdale.</t>
  </si>
  <si>
    <t>Lelek</t>
  </si>
  <si>
    <t>Šimon</t>
  </si>
  <si>
    <t>Tobišková</t>
  </si>
  <si>
    <t>Andělka</t>
  </si>
  <si>
    <t>Lelkova</t>
  </si>
  <si>
    <t>Amálka</t>
  </si>
  <si>
    <t>Žofka</t>
  </si>
  <si>
    <t>Tikol</t>
  </si>
  <si>
    <t xml:space="preserve">Jan </t>
  </si>
  <si>
    <t>Augustová</t>
  </si>
  <si>
    <t>Šimková</t>
  </si>
  <si>
    <t>Bára</t>
  </si>
  <si>
    <t>DOŠLÝ</t>
  </si>
  <si>
    <t>DALIBOR</t>
  </si>
  <si>
    <t>FILIP</t>
  </si>
  <si>
    <t>SAMUEL</t>
  </si>
  <si>
    <t>VANESA</t>
  </si>
  <si>
    <t>TOBIÁŠ</t>
  </si>
  <si>
    <t>JANDA</t>
  </si>
  <si>
    <t>JAKUB</t>
  </si>
  <si>
    <t>VESELÁ</t>
  </si>
  <si>
    <t>ADA</t>
  </si>
  <si>
    <t>HLAVATÁ</t>
  </si>
  <si>
    <t>KLÁRA</t>
  </si>
  <si>
    <t>VÁCHA</t>
  </si>
  <si>
    <t>Tonda</t>
  </si>
  <si>
    <t xml:space="preserve">Adámek </t>
  </si>
  <si>
    <t>Bubloš</t>
  </si>
  <si>
    <t>Jelínek</t>
  </si>
  <si>
    <t>Ondruš</t>
  </si>
  <si>
    <t>Foglová</t>
  </si>
  <si>
    <t>Plecitý</t>
  </si>
  <si>
    <t>Klokan</t>
  </si>
  <si>
    <t>Eliáš</t>
  </si>
  <si>
    <t>Šprongl</t>
  </si>
  <si>
    <t>Zika</t>
  </si>
  <si>
    <t>Pleskot</t>
  </si>
  <si>
    <t>Ťupa</t>
  </si>
  <si>
    <t>Melounová</t>
  </si>
  <si>
    <t>Lucie</t>
  </si>
  <si>
    <t>Nasťa</t>
  </si>
  <si>
    <t>Adámková</t>
  </si>
  <si>
    <t>Anežka</t>
  </si>
  <si>
    <t xml:space="preserve">BRANKÁŘI - liga do 9 let </t>
  </si>
  <si>
    <t>24:2</t>
  </si>
  <si>
    <t>21:5</t>
  </si>
  <si>
    <t>5:21</t>
  </si>
  <si>
    <t>2:24</t>
  </si>
  <si>
    <t>45:14</t>
  </si>
  <si>
    <t>54:17</t>
  </si>
  <si>
    <t>12:49</t>
  </si>
  <si>
    <t>15:44</t>
  </si>
  <si>
    <t>FISCHER</t>
  </si>
  <si>
    <t>Souček</t>
  </si>
  <si>
    <t>Benický</t>
  </si>
  <si>
    <t>Vosáhlo</t>
  </si>
  <si>
    <t>Vrňata</t>
  </si>
  <si>
    <t>Rezková</t>
  </si>
  <si>
    <t>Kamarytová</t>
  </si>
  <si>
    <t>Laura</t>
  </si>
  <si>
    <t>SPĚVÁČKOVÁ</t>
  </si>
  <si>
    <t>Herčík</t>
  </si>
  <si>
    <t xml:space="preserve">Malina </t>
  </si>
  <si>
    <t>Fligl</t>
  </si>
  <si>
    <t xml:space="preserve">Borisová </t>
  </si>
  <si>
    <t xml:space="preserve">Erbenová </t>
  </si>
  <si>
    <t xml:space="preserve">Vinařová </t>
  </si>
  <si>
    <t>Petříková</t>
  </si>
  <si>
    <t>Brozek</t>
  </si>
  <si>
    <t>Haziová</t>
  </si>
  <si>
    <t>Langer</t>
  </si>
  <si>
    <t>Tomeš</t>
  </si>
  <si>
    <t xml:space="preserve">Vítek </t>
  </si>
  <si>
    <t>Čech</t>
  </si>
  <si>
    <t>Nedbal</t>
  </si>
  <si>
    <t>HANZÍK</t>
  </si>
  <si>
    <t>Kalaš</t>
  </si>
  <si>
    <t>TT MALEŠICE</t>
  </si>
  <si>
    <t>ATOM ŘÍČANY</t>
  </si>
  <si>
    <t>ŘÍČAŃY</t>
  </si>
  <si>
    <t>36:7</t>
  </si>
  <si>
    <t>7:36</t>
  </si>
  <si>
    <t>25:7</t>
  </si>
  <si>
    <t>7:25</t>
  </si>
  <si>
    <t>27:9</t>
  </si>
  <si>
    <t>9:27</t>
  </si>
  <si>
    <t>17:25</t>
  </si>
  <si>
    <t>25:17</t>
  </si>
  <si>
    <t>SK ATOM ŘÍČANY</t>
  </si>
  <si>
    <t>DIMMER</t>
  </si>
  <si>
    <t>MARÁKOVÁ</t>
  </si>
  <si>
    <t>RICHTR</t>
  </si>
  <si>
    <t xml:space="preserve">LÖWENHÖFFER </t>
  </si>
  <si>
    <t>HŘEBÍČEK</t>
  </si>
  <si>
    <t>ŠEJCOVÁ</t>
  </si>
  <si>
    <t>MOUKA</t>
  </si>
  <si>
    <t>Šárka</t>
  </si>
  <si>
    <t>Prokop</t>
  </si>
  <si>
    <t>Lukáš</t>
  </si>
  <si>
    <t>Hanka</t>
  </si>
  <si>
    <t>Patrik</t>
  </si>
  <si>
    <t>KANIA</t>
  </si>
  <si>
    <t>Eysselt</t>
  </si>
  <si>
    <t>Edward</t>
  </si>
  <si>
    <t>Stibor</t>
  </si>
  <si>
    <t>Hera</t>
  </si>
  <si>
    <t>Bohumil</t>
  </si>
  <si>
    <t>Smetana</t>
  </si>
  <si>
    <t>Švecová</t>
  </si>
  <si>
    <t>Veronika</t>
  </si>
  <si>
    <t>Neužil</t>
  </si>
  <si>
    <t>Našta</t>
  </si>
  <si>
    <t>Mraček</t>
  </si>
  <si>
    <t>Kelbler</t>
  </si>
  <si>
    <t>Richard</t>
  </si>
  <si>
    <t>Lodinová</t>
  </si>
  <si>
    <t>Sophia</t>
  </si>
  <si>
    <t>Harvan</t>
  </si>
  <si>
    <t>Lodin</t>
  </si>
  <si>
    <t>Nicolas</t>
  </si>
  <si>
    <t xml:space="preserve">Neškudla </t>
  </si>
  <si>
    <t>Pelka</t>
  </si>
  <si>
    <t>Tadeáš</t>
  </si>
  <si>
    <t>Podzemský</t>
  </si>
  <si>
    <t>Jaroš</t>
  </si>
  <si>
    <t>Naxera</t>
  </si>
  <si>
    <t>Zmátlík</t>
  </si>
  <si>
    <t>MALE</t>
  </si>
  <si>
    <t>Královcová</t>
  </si>
  <si>
    <t xml:space="preserve">Petříková </t>
  </si>
  <si>
    <t>Řehák</t>
  </si>
  <si>
    <t>Cejnar</t>
  </si>
  <si>
    <t>Borisov</t>
  </si>
  <si>
    <t>Větrovec</t>
  </si>
  <si>
    <t>Antonín</t>
  </si>
  <si>
    <t>Dřízhal</t>
  </si>
  <si>
    <t>Březina</t>
  </si>
  <si>
    <t>Vinařová</t>
  </si>
  <si>
    <t>Erbenová</t>
  </si>
  <si>
    <t>Vachuda</t>
  </si>
  <si>
    <t xml:space="preserve">Nedbal </t>
  </si>
  <si>
    <t>Radek</t>
  </si>
  <si>
    <t>Vlček</t>
  </si>
  <si>
    <t>LEPIARZ</t>
  </si>
  <si>
    <t>PODZEMSKÝ</t>
  </si>
  <si>
    <t>ZMATLÍK</t>
  </si>
  <si>
    <t>Robin</t>
  </si>
  <si>
    <t>Emilia</t>
  </si>
  <si>
    <t>LODINOVÁ</t>
  </si>
  <si>
    <t>HAZIOVÁ</t>
  </si>
  <si>
    <t>ŠAVELKA</t>
  </si>
  <si>
    <t>KALAŠ</t>
  </si>
  <si>
    <t>Brožek</t>
  </si>
  <si>
    <t>JANKOVIČ</t>
  </si>
  <si>
    <t>Nikolas</t>
  </si>
  <si>
    <t>POYRA</t>
  </si>
  <si>
    <t>SKLÁDALOVÁ</t>
  </si>
  <si>
    <t>36:13</t>
  </si>
  <si>
    <t>13:36</t>
  </si>
  <si>
    <t>22:3</t>
  </si>
  <si>
    <t>2:7</t>
  </si>
  <si>
    <t>22:4</t>
  </si>
  <si>
    <t>3:22</t>
  </si>
  <si>
    <t>8:12</t>
  </si>
  <si>
    <t xml:space="preserve"> 10:10</t>
  </si>
  <si>
    <t>7:2</t>
  </si>
  <si>
    <t>12:8</t>
  </si>
  <si>
    <t>14:3</t>
  </si>
  <si>
    <t>4:22</t>
  </si>
  <si>
    <t>10:10</t>
  </si>
  <si>
    <t>3:14</t>
  </si>
  <si>
    <r>
      <t xml:space="preserve"> 21:44 </t>
    </r>
    <r>
      <rPr>
        <sz val="6"/>
        <rFont val="Tahoma"/>
        <family val="2"/>
        <charset val="238"/>
      </rPr>
      <t>(-23)</t>
    </r>
  </si>
  <si>
    <r>
      <t xml:space="preserve"> 17:46 </t>
    </r>
    <r>
      <rPr>
        <sz val="6"/>
        <rFont val="Tahoma"/>
        <family val="2"/>
        <charset val="238"/>
      </rPr>
      <t>(-29)</t>
    </r>
  </si>
  <si>
    <t>ZBRASLAV</t>
  </si>
  <si>
    <t>Petr</t>
  </si>
  <si>
    <t>NASŤA</t>
  </si>
  <si>
    <t>ONDRUŠ</t>
  </si>
  <si>
    <t>Dadík</t>
  </si>
  <si>
    <t>Kaplan</t>
  </si>
  <si>
    <t>Sehnal</t>
  </si>
  <si>
    <t>Eda</t>
  </si>
  <si>
    <t>DRBOHLAVOVÁ</t>
  </si>
  <si>
    <t>Majda</t>
  </si>
  <si>
    <t>FRYDRYCH</t>
  </si>
  <si>
    <t>Teo</t>
  </si>
  <si>
    <t>SACAVANAN</t>
  </si>
  <si>
    <t>Surya</t>
  </si>
  <si>
    <t>MARTINŮ</t>
  </si>
  <si>
    <t>HEROUT</t>
  </si>
  <si>
    <t>Tomík</t>
  </si>
  <si>
    <t>DÁVID</t>
  </si>
  <si>
    <t>10:16</t>
  </si>
  <si>
    <t>LCJM + SPOŘ</t>
  </si>
  <si>
    <t>JM+SPO</t>
  </si>
  <si>
    <t>21:16</t>
  </si>
  <si>
    <t>13:13</t>
  </si>
  <si>
    <t>15:6</t>
  </si>
  <si>
    <t>16:21</t>
  </si>
  <si>
    <t>16:15</t>
  </si>
  <si>
    <t>20:3</t>
  </si>
  <si>
    <t>15:16</t>
  </si>
  <si>
    <t>21:3</t>
  </si>
  <si>
    <t>6:15</t>
  </si>
  <si>
    <t>3:20</t>
  </si>
  <si>
    <t>3:21</t>
  </si>
  <si>
    <t>5</t>
  </si>
  <si>
    <t>49:35</t>
  </si>
  <si>
    <t>52:39</t>
  </si>
  <si>
    <t>49:32</t>
  </si>
  <si>
    <t>12:56</t>
  </si>
  <si>
    <t>PETŘÍNOVÁ</t>
  </si>
  <si>
    <t>LANGER</t>
  </si>
  <si>
    <t>BEDNÁŘ</t>
  </si>
  <si>
    <t>Jindřích</t>
  </si>
  <si>
    <t>HAVLÍČEK</t>
  </si>
  <si>
    <t>PATRIK</t>
  </si>
  <si>
    <t>DADÍK</t>
  </si>
  <si>
    <t>PAVELKA</t>
  </si>
  <si>
    <t>25:9</t>
  </si>
  <si>
    <t>9:25</t>
  </si>
  <si>
    <t>18:13</t>
  </si>
  <si>
    <t>22:14</t>
  </si>
  <si>
    <t>14:22</t>
  </si>
  <si>
    <t>18</t>
  </si>
  <si>
    <t>SK LAX JIŽNÍ.MĚSTO</t>
  </si>
  <si>
    <t>19</t>
  </si>
  <si>
    <t>8</t>
  </si>
  <si>
    <t>23:8</t>
  </si>
  <si>
    <t>8:23</t>
  </si>
  <si>
    <t>23:10</t>
  </si>
  <si>
    <t>10:23</t>
  </si>
  <si>
    <t>24:9</t>
  </si>
  <si>
    <t>9:24</t>
  </si>
  <si>
    <t xml:space="preserve">POLATA </t>
  </si>
  <si>
    <t>EYSSELT</t>
  </si>
  <si>
    <t>KRÁLÍKOVÁ</t>
  </si>
  <si>
    <t>Alžběta</t>
  </si>
  <si>
    <t>poč.turnajů…
min.dělitel=6</t>
  </si>
  <si>
    <t>Vojta</t>
  </si>
  <si>
    <t>Polata</t>
  </si>
  <si>
    <t>Lukáč</t>
  </si>
  <si>
    <t>Horák</t>
  </si>
  <si>
    <t>15:18</t>
  </si>
  <si>
    <t>STŘELCI POKRAČOVÁNÍ:</t>
  </si>
  <si>
    <t xml:space="preserve"> 51:9</t>
  </si>
  <si>
    <t xml:space="preserve"> 28:18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</si>
  <si>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</si>
  <si>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 xml:space="preserve">
SLUN</t>
  </si>
  <si>
    <t>17:13</t>
  </si>
  <si>
    <t>13:5</t>
  </si>
  <si>
    <t>17:4</t>
  </si>
  <si>
    <t xml:space="preserve"> 47:22</t>
  </si>
  <si>
    <t>13:17</t>
  </si>
  <si>
    <t>12:5</t>
  </si>
  <si>
    <t>15:5</t>
  </si>
  <si>
    <t>14:8</t>
  </si>
  <si>
    <t>8:14</t>
  </si>
  <si>
    <t>5:15</t>
  </si>
  <si>
    <t>4:17</t>
  </si>
  <si>
    <t>5:13</t>
  </si>
  <si>
    <t>5:12</t>
  </si>
  <si>
    <t xml:space="preserve"> 4:27</t>
  </si>
  <si>
    <t xml:space="preserve"> 24:33</t>
  </si>
  <si>
    <t xml:space="preserve"> 17:46</t>
  </si>
  <si>
    <t>Matoušek</t>
  </si>
  <si>
    <t>Tikal</t>
  </si>
  <si>
    <t>Jonáš</t>
  </si>
  <si>
    <t>?</t>
  </si>
  <si>
    <t>KERNER</t>
  </si>
  <si>
    <t>MARTINKA</t>
  </si>
  <si>
    <t>VÁVROVÁ</t>
  </si>
  <si>
    <t>29:24</t>
  </si>
  <si>
    <t>24:29</t>
  </si>
  <si>
    <t>KLÍČ</t>
  </si>
  <si>
    <t>DŘÍZHAL</t>
  </si>
  <si>
    <t xml:space="preserve">LCJM </t>
  </si>
  <si>
    <t>7:12</t>
  </si>
  <si>
    <t>13:16</t>
  </si>
  <si>
    <t>9:8</t>
  </si>
  <si>
    <t>12:7</t>
  </si>
  <si>
    <t>17:14</t>
  </si>
  <si>
    <t>26:13</t>
  </si>
  <si>
    <t>16:9</t>
  </si>
  <si>
    <t>9:16</t>
  </si>
  <si>
    <t>14:17</t>
  </si>
  <si>
    <t>13:26</t>
  </si>
  <si>
    <t>8:9</t>
  </si>
  <si>
    <t>16:13</t>
  </si>
  <si>
    <t>29:36</t>
  </si>
  <si>
    <t>55:34</t>
  </si>
  <si>
    <t>30:51</t>
  </si>
  <si>
    <t>46:39</t>
  </si>
  <si>
    <t>LCJM - SLUNEČNICE</t>
  </si>
  <si>
    <t>SPOŘILOV - ŘÍČANY</t>
  </si>
  <si>
    <t>HÜTTNEROVÁ</t>
  </si>
  <si>
    <t>Zuzana</t>
  </si>
  <si>
    <t>Uhlíř</t>
  </si>
  <si>
    <t>Jeroným</t>
  </si>
  <si>
    <t>Adámek</t>
  </si>
  <si>
    <t>BROŽEK</t>
  </si>
  <si>
    <t>SPOŘ.B</t>
  </si>
  <si>
    <t>SLUN.</t>
  </si>
  <si>
    <t>MALEŠICER</t>
  </si>
  <si>
    <t>23:12</t>
  </si>
  <si>
    <t>23:5</t>
  </si>
  <si>
    <t>26:9</t>
  </si>
  <si>
    <t>19:17</t>
  </si>
  <si>
    <t>9:11</t>
  </si>
  <si>
    <t>12:23</t>
  </si>
  <si>
    <t>5:23</t>
  </si>
  <si>
    <t>9:26</t>
  </si>
  <si>
    <t>17:19</t>
  </si>
  <si>
    <t>11:9</t>
  </si>
  <si>
    <t>27:10</t>
  </si>
  <si>
    <t>10:27</t>
  </si>
  <si>
    <t>18:8</t>
  </si>
  <si>
    <t>8:18</t>
  </si>
  <si>
    <t>SOKOL SPOŘILOV A</t>
  </si>
  <si>
    <t>16</t>
  </si>
  <si>
    <t>14</t>
  </si>
  <si>
    <t>1. / 2.</t>
  </si>
  <si>
    <t>4. / 3.</t>
  </si>
  <si>
    <t>21</t>
  </si>
  <si>
    <t>5. / 7.</t>
  </si>
  <si>
    <t>7. / 6.</t>
  </si>
  <si>
    <t>STŘELCI - POKRAČOVÁNÍ</t>
  </si>
  <si>
    <t>38:19</t>
  </si>
  <si>
    <t>19:38</t>
  </si>
  <si>
    <t>21:11</t>
  </si>
  <si>
    <t>16:11</t>
  </si>
  <si>
    <t>23:6</t>
  </si>
  <si>
    <t>11:21</t>
  </si>
  <si>
    <t>7:14</t>
  </si>
  <si>
    <t>12:10</t>
  </si>
  <si>
    <t>8:17</t>
  </si>
  <si>
    <t>11:16</t>
  </si>
  <si>
    <t>14:7</t>
  </si>
  <si>
    <t>15:14</t>
  </si>
  <si>
    <t>7:21</t>
  </si>
  <si>
    <t>21:7</t>
  </si>
  <si>
    <t>6:23</t>
  </si>
  <si>
    <t>10:12</t>
  </si>
  <si>
    <t>17:8</t>
  </si>
  <si>
    <t>14:15</t>
  </si>
  <si>
    <t>78:40</t>
  </si>
  <si>
    <t>38:62</t>
  </si>
  <si>
    <t>54:40</t>
  </si>
  <si>
    <t>26:70</t>
  </si>
  <si>
    <t>64:58</t>
  </si>
  <si>
    <t>Magda</t>
  </si>
  <si>
    <t>ČERNÁ</t>
  </si>
  <si>
    <t>Štrěpán</t>
  </si>
  <si>
    <t>NEŠKUDLA</t>
  </si>
  <si>
    <t>Vítková</t>
  </si>
  <si>
    <t>Eliška</t>
  </si>
  <si>
    <t>VÍTKOVÁ</t>
  </si>
  <si>
    <t>7:11</t>
  </si>
  <si>
    <t>2:15</t>
  </si>
  <si>
    <t>9:19</t>
  </si>
  <si>
    <t>11:7</t>
  </si>
  <si>
    <t>12:6</t>
  </si>
  <si>
    <t>22:15</t>
  </si>
  <si>
    <t>15:2</t>
  </si>
  <si>
    <t>6:12</t>
  </si>
  <si>
    <t>10:13</t>
  </si>
  <si>
    <t>13:10</t>
  </si>
  <si>
    <t>19:9</t>
  </si>
  <si>
    <t>15:27</t>
  </si>
  <si>
    <t xml:space="preserve"> 18:45</t>
  </si>
  <si>
    <t xml:space="preserve"> 45:28</t>
  </si>
  <si>
    <t xml:space="preserve"> 31:27</t>
  </si>
  <si>
    <t xml:space="preserve"> 47:46</t>
  </si>
  <si>
    <t>RYZEC</t>
  </si>
  <si>
    <t>Magdaléna</t>
  </si>
  <si>
    <t>SLUNEČ</t>
  </si>
  <si>
    <t>26:7</t>
  </si>
  <si>
    <t>34:10</t>
  </si>
  <si>
    <t>14:26</t>
  </si>
  <si>
    <t>26:14</t>
  </si>
  <si>
    <t>7:26</t>
  </si>
  <si>
    <t>10:34</t>
  </si>
  <si>
    <t>32:10</t>
  </si>
  <si>
    <t>18:11</t>
  </si>
  <si>
    <t>23:16</t>
  </si>
  <si>
    <t>16:23</t>
  </si>
  <si>
    <t>11:18</t>
  </si>
  <si>
    <t>10:32</t>
  </si>
  <si>
    <t>SK LACROSSE J.MĚSTO</t>
  </si>
  <si>
    <t>26</t>
  </si>
  <si>
    <t xml:space="preserve"> NEDĚLE 20.3.2022</t>
  </si>
  <si>
    <t>MALEŠIVER</t>
  </si>
  <si>
    <t>LINUŠ</t>
  </si>
  <si>
    <t>14:13</t>
  </si>
  <si>
    <t>10:7</t>
  </si>
  <si>
    <t>10:5</t>
  </si>
  <si>
    <t>13:9</t>
  </si>
  <si>
    <t>13:14</t>
  </si>
  <si>
    <t>7:8</t>
  </si>
  <si>
    <t>9:2</t>
  </si>
  <si>
    <t>7:19</t>
  </si>
  <si>
    <t>7:10</t>
  </si>
  <si>
    <t>8:7</t>
  </si>
  <si>
    <t>9:3</t>
  </si>
  <si>
    <t>3:10</t>
  </si>
  <si>
    <t>5:10</t>
  </si>
  <si>
    <t>2:9</t>
  </si>
  <si>
    <t>3:9</t>
  </si>
  <si>
    <t>9:13</t>
  </si>
  <si>
    <t>19:7</t>
  </si>
  <si>
    <t>10:3</t>
  </si>
  <si>
    <t>47:34</t>
  </si>
  <si>
    <t>36:33</t>
  </si>
  <si>
    <t>27:30</t>
  </si>
  <si>
    <t>15:38</t>
  </si>
  <si>
    <t>48:28</t>
  </si>
  <si>
    <t>LCJM - ZBRASLAV</t>
  </si>
  <si>
    <t>MALEŠICE - SPOŘILOV B</t>
  </si>
  <si>
    <t>Sokol Spořilov B</t>
  </si>
  <si>
    <t>Sokol Spořilov A</t>
  </si>
  <si>
    <t>ŘÍČAN</t>
  </si>
  <si>
    <t>15:9</t>
  </si>
  <si>
    <t>21:4</t>
  </si>
  <si>
    <t>18:2</t>
  </si>
  <si>
    <t>9:15</t>
  </si>
  <si>
    <t>16:3</t>
  </si>
  <si>
    <t>17:15</t>
  </si>
  <si>
    <t>16:7</t>
  </si>
  <si>
    <t>4:21</t>
  </si>
  <si>
    <t>15:17</t>
  </si>
  <si>
    <t>2:18</t>
  </si>
  <si>
    <t>3:16</t>
  </si>
  <si>
    <t>7:16</t>
  </si>
  <si>
    <t>78:24</t>
  </si>
  <si>
    <t>52:59</t>
  </si>
  <si>
    <t>43:63</t>
  </si>
  <si>
    <t>21:63</t>
  </si>
  <si>
    <t xml:space="preserve"> SOBOTA 19.3.2022</t>
  </si>
  <si>
    <t>body
za turnaj</t>
  </si>
  <si>
    <t>body 
za turnaj</t>
  </si>
  <si>
    <t>35:10</t>
  </si>
  <si>
    <t>10:35</t>
  </si>
  <si>
    <t>27:26</t>
  </si>
  <si>
    <t>26:27</t>
  </si>
  <si>
    <t>27</t>
  </si>
  <si>
    <t>23</t>
  </si>
  <si>
    <t xml:space="preserve"> 1./2.</t>
  </si>
  <si>
    <t xml:space="preserve"> 4./3.</t>
  </si>
  <si>
    <t>Tyka</t>
  </si>
  <si>
    <t>VOLF</t>
  </si>
  <si>
    <t>KRÁLOVCOVÁ</t>
  </si>
  <si>
    <t>HAZI</t>
  </si>
  <si>
    <t>Hazi</t>
  </si>
  <si>
    <t>GYOFRY</t>
  </si>
  <si>
    <t>6.KOLO: sraz v 8,45h</t>
  </si>
  <si>
    <t>6.KOLO: sraz před 13:00h</t>
  </si>
  <si>
    <t>7.KOLO</t>
  </si>
  <si>
    <t>NEDĚLE 24.4.2021</t>
  </si>
  <si>
    <t>8.KOLO</t>
  </si>
  <si>
    <t>NEDĚLE 22.5.2021</t>
  </si>
  <si>
    <t>6.KOLO: sraz asi ve 13:00h</t>
  </si>
  <si>
    <t>51:24</t>
  </si>
  <si>
    <t>24:51</t>
  </si>
  <si>
    <t>Sokol Libuš (?)</t>
  </si>
  <si>
    <t>PELKA</t>
  </si>
  <si>
    <t>VERONIKA</t>
  </si>
  <si>
    <t>LIBUŠ - LCJM</t>
  </si>
  <si>
    <t>SLUNEČNICE - SPOŘILOV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</si>
</sst>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35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b/>
      <i/>
      <sz val="7.5"/>
      <color rgb="FFC00000"/>
      <name val="Tahoma"/>
      <family val="2"/>
      <charset val="238"/>
    </font>
    <font>
      <b/>
      <i/>
      <sz val="7.5"/>
      <color rgb="FF0070C0"/>
      <name val="Tahoma"/>
      <family val="2"/>
      <charset val="238"/>
    </font>
    <font>
      <b/>
      <i/>
      <sz val="5"/>
      <name val="Tahoma"/>
      <family val="2"/>
      <charset val="238"/>
    </font>
    <font>
      <b/>
      <sz val="8"/>
      <color indexed="9"/>
      <name val="Tahoma"/>
      <family val="2"/>
      <charset val="238"/>
    </font>
    <font>
      <i/>
      <sz val="12"/>
      <color rgb="FFC00000"/>
      <name val="Tahoma"/>
      <family val="2"/>
      <charset val="238"/>
    </font>
    <font>
      <i/>
      <sz val="11"/>
      <color rgb="FFFF0000"/>
      <name val="Tahoma"/>
      <family val="2"/>
      <charset val="238"/>
    </font>
    <font>
      <b/>
      <sz val="7.5"/>
      <name val="Tahoma"/>
      <family val="2"/>
      <charset val="238"/>
    </font>
    <font>
      <b/>
      <sz val="7"/>
      <color indexed="9"/>
      <name val="Tahoma"/>
      <family val="2"/>
      <charset val="238"/>
    </font>
    <font>
      <b/>
      <sz val="42"/>
      <color indexed="9"/>
      <name val="Tahoma"/>
      <family val="2"/>
      <charset val="238"/>
    </font>
    <font>
      <sz val="14"/>
      <color indexed="16"/>
      <name val="Tahoma"/>
      <family val="2"/>
      <charset val="238"/>
    </font>
    <font>
      <b/>
      <sz val="7"/>
      <color theme="0"/>
      <name val="Tahoma"/>
      <family val="2"/>
      <charset val="238"/>
    </font>
    <font>
      <b/>
      <sz val="7.5"/>
      <color rgb="FF0070C0"/>
      <name val="Arial"/>
      <family val="2"/>
      <charset val="238"/>
    </font>
    <font>
      <b/>
      <sz val="7"/>
      <color rgb="FF0070C0"/>
      <name val="Arial"/>
      <family val="2"/>
      <charset val="238"/>
    </font>
    <font>
      <b/>
      <i/>
      <sz val="32"/>
      <color rgb="FFC00000"/>
      <name val="Segoe UI Black"/>
      <family val="2"/>
      <charset val="238"/>
    </font>
    <font>
      <b/>
      <sz val="6.5"/>
      <color theme="9" tint="-0.249977111117893"/>
      <name val="Tahoma"/>
      <family val="2"/>
      <charset val="238"/>
    </font>
    <font>
      <sz val="8"/>
      <color theme="9" tint="-0.249977111117893"/>
      <name val="Tahoma"/>
      <family val="2"/>
      <charset val="238"/>
    </font>
    <font>
      <i/>
      <sz val="7"/>
      <color theme="1"/>
      <name val="Tahoma"/>
      <family val="2"/>
      <charset val="238"/>
    </font>
    <font>
      <sz val="7"/>
      <color theme="1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7"/>
      <color theme="1"/>
      <name val="Arial"/>
      <family val="2"/>
      <charset val="238"/>
    </font>
    <font>
      <b/>
      <sz val="6.5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.5"/>
      <color indexed="8"/>
      <name val="Arial"/>
      <family val="2"/>
      <charset val="238"/>
    </font>
    <font>
      <sz val="7.5"/>
      <name val="Arial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name val="Arial"/>
      <family val="2"/>
      <charset val="238"/>
    </font>
    <font>
      <b/>
      <sz val="6"/>
      <name val="Tahoma"/>
      <family val="2"/>
      <charset val="238"/>
    </font>
    <font>
      <b/>
      <sz val="10"/>
      <name val="Arial Narrow"/>
      <family val="2"/>
      <charset val="238"/>
    </font>
    <font>
      <b/>
      <i/>
      <sz val="10"/>
      <color theme="0"/>
      <name val="Tahoma"/>
      <family val="2"/>
      <charset val="238"/>
    </font>
    <font>
      <sz val="7"/>
      <color theme="0"/>
      <name val="Tahoma"/>
      <family val="2"/>
      <charset val="238"/>
    </font>
    <font>
      <b/>
      <sz val="5"/>
      <color theme="0"/>
      <name val="Tahoma"/>
      <family val="2"/>
      <charset val="238"/>
    </font>
    <font>
      <sz val="7"/>
      <color theme="1"/>
      <name val="Arial Narrow"/>
      <family val="2"/>
      <charset val="238"/>
    </font>
    <font>
      <b/>
      <sz val="42"/>
      <color theme="0"/>
      <name val="Tahoma"/>
      <family val="2"/>
      <charset val="238"/>
    </font>
    <font>
      <b/>
      <i/>
      <sz val="16.5"/>
      <color theme="0"/>
      <name val="Tahoma"/>
      <family val="2"/>
      <charset val="238"/>
    </font>
    <font>
      <sz val="16.5"/>
      <color indexed="16"/>
      <name val="Tahoma"/>
      <family val="2"/>
      <charset val="238"/>
    </font>
    <font>
      <b/>
      <sz val="16.5"/>
      <name val="Tahoma"/>
      <family val="2"/>
      <charset val="238"/>
    </font>
    <font>
      <b/>
      <sz val="10"/>
      <color theme="0"/>
      <name val="Tahoma"/>
      <family val="2"/>
      <charset val="238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53D2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3B3B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3300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507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28" xfId="4" applyFont="1" applyFill="1" applyBorder="1" applyAlignment="1">
      <alignment horizontal="left"/>
    </xf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49" fontId="30" fillId="7" borderId="43" xfId="4" applyNumberFormat="1" applyFont="1" applyFill="1" applyBorder="1" applyAlignment="1">
      <alignment horizontal="left"/>
    </xf>
    <xf numFmtId="0" fontId="10" fillId="0" borderId="74" xfId="0" applyFont="1" applyFill="1" applyBorder="1"/>
    <xf numFmtId="0" fontId="23" fillId="17" borderId="75" xfId="4" applyFont="1" applyFill="1" applyBorder="1" applyAlignment="1">
      <alignment horizontal="center"/>
    </xf>
    <xf numFmtId="0" fontId="7" fillId="0" borderId="74" xfId="4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3" borderId="16" xfId="4" applyNumberFormat="1" applyFont="1" applyFill="1" applyBorder="1" applyAlignment="1">
      <alignment horizontal="center" vertical="center"/>
    </xf>
    <xf numFmtId="49" fontId="14" fillId="23" borderId="17" xfId="4" applyNumberFormat="1" applyFont="1" applyFill="1" applyBorder="1" applyAlignment="1">
      <alignment horizontal="center" vertical="center"/>
    </xf>
    <xf numFmtId="0" fontId="14" fillId="23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3" borderId="57" xfId="4" applyNumberFormat="1" applyFont="1" applyFill="1" applyBorder="1" applyAlignment="1">
      <alignment horizontal="center" vertical="center"/>
    </xf>
    <xf numFmtId="49" fontId="14" fillId="23" borderId="31" xfId="4" applyNumberFormat="1" applyFont="1" applyFill="1" applyBorder="1" applyAlignment="1">
      <alignment horizontal="center" vertical="center"/>
    </xf>
    <xf numFmtId="49" fontId="14" fillId="23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49" fontId="14" fillId="23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6" borderId="20" xfId="4" applyFont="1" applyFill="1" applyBorder="1" applyAlignment="1">
      <alignment horizontal="center"/>
    </xf>
    <xf numFmtId="0" fontId="12" fillId="26" borderId="36" xfId="4" applyFont="1" applyFill="1" applyBorder="1" applyAlignment="1">
      <alignment horizontal="center"/>
    </xf>
    <xf numFmtId="0" fontId="31" fillId="26" borderId="22" xfId="4" applyFont="1" applyFill="1" applyBorder="1" applyAlignment="1">
      <alignment horizontal="center" vertical="justify"/>
    </xf>
    <xf numFmtId="0" fontId="21" fillId="26" borderId="39" xfId="4" applyFont="1" applyFill="1" applyBorder="1" applyAlignment="1">
      <alignment horizontal="justify" vertical="center"/>
    </xf>
    <xf numFmtId="0" fontId="13" fillId="26" borderId="83" xfId="4" applyFont="1" applyFill="1" applyBorder="1" applyAlignment="1">
      <alignment horizontal="center" vertical="justify"/>
    </xf>
    <xf numFmtId="0" fontId="13" fillId="26" borderId="84" xfId="4" applyFont="1" applyFill="1" applyBorder="1" applyAlignment="1">
      <alignment horizontal="center" vertical="justify"/>
    </xf>
    <xf numFmtId="0" fontId="13" fillId="26" borderId="85" xfId="4" applyFont="1" applyFill="1" applyBorder="1" applyAlignment="1">
      <alignment horizontal="center" vertical="justify"/>
    </xf>
    <xf numFmtId="0" fontId="21" fillId="26" borderId="38" xfId="4" applyFont="1" applyFill="1" applyBorder="1" applyAlignment="1">
      <alignment horizontal="justify" vertical="center"/>
    </xf>
    <xf numFmtId="0" fontId="13" fillId="26" borderId="46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7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28" borderId="20" xfId="4" applyFont="1" applyFill="1" applyBorder="1" applyAlignment="1">
      <alignment horizontal="center" vertical="justify"/>
    </xf>
    <xf numFmtId="0" fontId="13" fillId="28" borderId="9" xfId="4" applyFont="1" applyFill="1" applyBorder="1" applyAlignment="1">
      <alignment horizontal="center" vertical="justify"/>
    </xf>
    <xf numFmtId="0" fontId="13" fillId="28" borderId="50" xfId="4" applyFont="1" applyFill="1" applyBorder="1" applyAlignment="1">
      <alignment horizontal="center" vertical="justify"/>
    </xf>
    <xf numFmtId="0" fontId="13" fillId="28" borderId="19" xfId="4" applyFont="1" applyFill="1" applyBorder="1" applyAlignment="1">
      <alignment horizontal="center" vertical="justify"/>
    </xf>
    <xf numFmtId="0" fontId="13" fillId="28" borderId="18" xfId="4" applyFont="1" applyFill="1" applyBorder="1" applyAlignment="1">
      <alignment horizontal="center" vertical="justify"/>
    </xf>
    <xf numFmtId="0" fontId="21" fillId="28" borderId="34" xfId="4" applyFont="1" applyFill="1" applyBorder="1" applyAlignment="1">
      <alignment horizontal="justify" vertical="center"/>
    </xf>
    <xf numFmtId="0" fontId="21" fillId="28" borderId="21" xfId="4" applyFont="1" applyFill="1" applyBorder="1" applyAlignment="1">
      <alignment horizontal="justify" vertical="center"/>
    </xf>
    <xf numFmtId="0" fontId="21" fillId="28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28" borderId="36" xfId="4" applyFont="1" applyFill="1" applyBorder="1" applyAlignment="1">
      <alignment horizontal="center"/>
    </xf>
    <xf numFmtId="0" fontId="7" fillId="0" borderId="45" xfId="0" applyFont="1" applyFill="1" applyBorder="1" applyAlignment="1">
      <alignment horizontal="center"/>
    </xf>
    <xf numFmtId="0" fontId="43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5" fillId="0" borderId="0" xfId="0" applyFont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0" borderId="31" xfId="4" applyNumberFormat="1" applyFont="1" applyFill="1" applyBorder="1" applyAlignment="1">
      <alignment horizontal="center" vertical="center"/>
    </xf>
    <xf numFmtId="49" fontId="14" fillId="30" borderId="1" xfId="4" applyNumberFormat="1" applyFont="1" applyFill="1" applyBorder="1" applyAlignment="1">
      <alignment horizontal="center" vertical="center"/>
    </xf>
    <xf numFmtId="49" fontId="14" fillId="30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1" borderId="31" xfId="4" applyNumberFormat="1" applyFont="1" applyFill="1" applyBorder="1" applyAlignment="1">
      <alignment horizontal="center" vertical="center"/>
    </xf>
    <xf numFmtId="49" fontId="21" fillId="31" borderId="1" xfId="4" applyNumberFormat="1" applyFont="1" applyFill="1" applyBorder="1" applyAlignment="1">
      <alignment horizontal="center" vertical="center"/>
    </xf>
    <xf numFmtId="49" fontId="21" fillId="31" borderId="28" xfId="4" applyNumberFormat="1" applyFont="1" applyFill="1" applyBorder="1" applyAlignment="1">
      <alignment horizontal="center" vertical="center"/>
    </xf>
    <xf numFmtId="0" fontId="12" fillId="25" borderId="13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7" fillId="0" borderId="0" xfId="0" applyFont="1" applyFill="1" applyBorder="1" applyAlignment="1">
      <alignment horizontal="right"/>
    </xf>
    <xf numFmtId="0" fontId="45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21" fillId="26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0" fontId="9" fillId="0" borderId="48" xfId="0" applyFont="1" applyFill="1" applyBorder="1"/>
    <xf numFmtId="0" fontId="12" fillId="0" borderId="87" xfId="4" applyFont="1" applyFill="1" applyBorder="1" applyAlignment="1">
      <alignment horizontal="center"/>
    </xf>
    <xf numFmtId="0" fontId="12" fillId="0" borderId="29" xfId="4" applyFont="1" applyFill="1" applyBorder="1" applyAlignment="1"/>
    <xf numFmtId="0" fontId="21" fillId="26" borderId="60" xfId="4" applyFont="1" applyFill="1" applyBorder="1" applyAlignment="1">
      <alignment horizontal="justify" vertical="center"/>
    </xf>
    <xf numFmtId="0" fontId="48" fillId="0" borderId="0" xfId="2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3" fillId="8" borderId="40" xfId="0" applyFont="1" applyFill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14" fontId="53" fillId="8" borderId="1" xfId="0" applyNumberFormat="1" applyFont="1" applyFill="1" applyBorder="1" applyAlignment="1">
      <alignment horizontal="center" vertical="center"/>
    </xf>
    <xf numFmtId="164" fontId="53" fillId="8" borderId="1" xfId="0" applyNumberFormat="1" applyFont="1" applyFill="1" applyBorder="1" applyAlignment="1">
      <alignment horizontal="center" vertical="center"/>
    </xf>
    <xf numFmtId="0" fontId="54" fillId="0" borderId="1" xfId="2" applyFont="1" applyFill="1" applyBorder="1" applyAlignment="1">
      <alignment horizontal="center" vertical="center"/>
    </xf>
    <xf numFmtId="0" fontId="54" fillId="0" borderId="1" xfId="2" quotePrefix="1" applyFont="1" applyFill="1" applyBorder="1" applyAlignment="1">
      <alignment horizontal="center" vertical="center"/>
    </xf>
    <xf numFmtId="0" fontId="54" fillId="0" borderId="1" xfId="6" applyFont="1" applyBorder="1" applyAlignment="1">
      <alignment horizontal="center" vertical="center"/>
    </xf>
    <xf numFmtId="0" fontId="54" fillId="0" borderId="1" xfId="3" applyFont="1" applyBorder="1" applyAlignment="1">
      <alignment horizontal="center" vertical="center"/>
    </xf>
    <xf numFmtId="166" fontId="59" fillId="21" borderId="34" xfId="0" applyNumberFormat="1" applyFont="1" applyFill="1" applyBorder="1" applyAlignment="1">
      <alignment horizontal="center" vertical="center"/>
    </xf>
    <xf numFmtId="0" fontId="54" fillId="21" borderId="12" xfId="0" applyFont="1" applyFill="1" applyBorder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0" fontId="54" fillId="17" borderId="12" xfId="0" applyFont="1" applyFill="1" applyBorder="1" applyAlignment="1">
      <alignment horizontal="center" vertical="center"/>
    </xf>
    <xf numFmtId="0" fontId="54" fillId="0" borderId="1" xfId="0" applyFont="1" applyFill="1" applyBorder="1" applyAlignment="1">
      <alignment horizontal="center" vertical="center"/>
    </xf>
    <xf numFmtId="166" fontId="59" fillId="21" borderId="21" xfId="0" applyNumberFormat="1" applyFont="1" applyFill="1" applyBorder="1" applyAlignment="1">
      <alignment horizontal="center" vertical="center"/>
    </xf>
    <xf numFmtId="0" fontId="54" fillId="18" borderId="1" xfId="0" applyFont="1" applyFill="1" applyBorder="1" applyAlignment="1">
      <alignment horizontal="center" vertical="center"/>
    </xf>
    <xf numFmtId="0" fontId="54" fillId="0" borderId="1" xfId="6" applyFont="1" applyFill="1" applyBorder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4" fillId="16" borderId="0" xfId="3" applyFont="1" applyFill="1" applyBorder="1" applyAlignment="1">
      <alignment horizontal="left" vertical="center"/>
    </xf>
    <xf numFmtId="0" fontId="65" fillId="0" borderId="0" xfId="3" applyFont="1" applyAlignment="1">
      <alignment horizontal="left" vertical="center"/>
    </xf>
    <xf numFmtId="0" fontId="54" fillId="0" borderId="0" xfId="3" applyFont="1" applyAlignment="1">
      <alignment horizontal="center" vertical="center"/>
    </xf>
    <xf numFmtId="0" fontId="54" fillId="0" borderId="0" xfId="0" applyFont="1" applyAlignment="1">
      <alignment vertical="center"/>
    </xf>
    <xf numFmtId="0" fontId="64" fillId="0" borderId="36" xfId="3" applyFont="1" applyFill="1" applyBorder="1" applyAlignment="1">
      <alignment horizontal="left" vertical="center"/>
    </xf>
    <xf numFmtId="0" fontId="56" fillId="0" borderId="0" xfId="3" applyFont="1" applyAlignment="1">
      <alignment horizontal="left" vertical="center"/>
    </xf>
    <xf numFmtId="0" fontId="54" fillId="4" borderId="32" xfId="3" applyFont="1" applyFill="1" applyBorder="1" applyAlignment="1">
      <alignment horizontal="left" vertical="center"/>
    </xf>
    <xf numFmtId="0" fontId="54" fillId="4" borderId="32" xfId="2" applyFont="1" applyFill="1" applyBorder="1" applyAlignment="1">
      <alignment horizontal="center" vertical="center"/>
    </xf>
    <xf numFmtId="0" fontId="56" fillId="4" borderId="23" xfId="2" applyFont="1" applyFill="1" applyBorder="1" applyAlignment="1">
      <alignment vertical="center"/>
    </xf>
    <xf numFmtId="0" fontId="56" fillId="4" borderId="48" xfId="2" applyFont="1" applyFill="1" applyBorder="1" applyAlignment="1">
      <alignment vertical="center"/>
    </xf>
    <xf numFmtId="0" fontId="54" fillId="4" borderId="1" xfId="3" applyFont="1" applyFill="1" applyBorder="1" applyAlignment="1">
      <alignment horizontal="left" vertical="center"/>
    </xf>
    <xf numFmtId="0" fontId="54" fillId="4" borderId="1" xfId="2" applyFont="1" applyFill="1" applyBorder="1" applyAlignment="1">
      <alignment horizontal="center" vertical="center"/>
    </xf>
    <xf numFmtId="17" fontId="54" fillId="4" borderId="1" xfId="2" applyNumberFormat="1" applyFont="1" applyFill="1" applyBorder="1" applyAlignment="1">
      <alignment horizontal="center" vertical="center"/>
    </xf>
    <xf numFmtId="49" fontId="58" fillId="24" borderId="1" xfId="0" applyNumberFormat="1" applyFont="1" applyFill="1" applyBorder="1" applyAlignment="1">
      <alignment horizontal="left" vertical="center"/>
    </xf>
    <xf numFmtId="0" fontId="59" fillId="0" borderId="0" xfId="0" applyFont="1" applyAlignment="1">
      <alignment horizontal="center" vertical="center"/>
    </xf>
    <xf numFmtId="0" fontId="54" fillId="0" borderId="1" xfId="0" applyFont="1" applyFill="1" applyBorder="1" applyAlignment="1">
      <alignment vertical="center"/>
    </xf>
    <xf numFmtId="49" fontId="58" fillId="24" borderId="1" xfId="0" applyNumberFormat="1" applyFont="1" applyFill="1" applyBorder="1" applyAlignment="1">
      <alignment vertical="center"/>
    </xf>
    <xf numFmtId="0" fontId="57" fillId="0" borderId="1" xfId="10" applyFont="1" applyBorder="1" applyAlignment="1">
      <alignment horizontal="left" vertical="center"/>
    </xf>
    <xf numFmtId="0" fontId="54" fillId="0" borderId="1" xfId="0" applyFont="1" applyBorder="1" applyAlignment="1">
      <alignment horizontal="left" vertical="center" wrapText="1"/>
    </xf>
    <xf numFmtId="0" fontId="54" fillId="2" borderId="1" xfId="0" applyFont="1" applyFill="1" applyBorder="1" applyAlignment="1" applyProtection="1">
      <alignment horizontal="left" vertical="center"/>
      <protection locked="0"/>
    </xf>
    <xf numFmtId="0" fontId="54" fillId="0" borderId="1" xfId="2" applyFont="1" applyFill="1" applyBorder="1" applyAlignment="1">
      <alignment horizontal="left" vertical="center"/>
    </xf>
    <xf numFmtId="0" fontId="54" fillId="0" borderId="1" xfId="0" applyFont="1" applyFill="1" applyBorder="1" applyAlignment="1">
      <alignment horizontal="left" vertical="center" wrapText="1"/>
    </xf>
    <xf numFmtId="0" fontId="54" fillId="0" borderId="1" xfId="0" applyFont="1" applyFill="1" applyBorder="1" applyAlignment="1">
      <alignment horizontal="left" vertical="center"/>
    </xf>
    <xf numFmtId="0" fontId="54" fillId="0" borderId="1" xfId="0" applyFont="1" applyBorder="1" applyAlignment="1">
      <alignment horizontal="left" vertical="center"/>
    </xf>
    <xf numFmtId="0" fontId="58" fillId="0" borderId="1" xfId="1" applyFont="1" applyBorder="1" applyAlignment="1">
      <alignment horizontal="left" vertical="center"/>
    </xf>
    <xf numFmtId="165" fontId="57" fillId="0" borderId="1" xfId="7" applyFont="1" applyBorder="1" applyAlignment="1">
      <alignment horizontal="left" vertical="center"/>
    </xf>
    <xf numFmtId="166" fontId="59" fillId="21" borderId="60" xfId="0" applyNumberFormat="1" applyFont="1" applyFill="1" applyBorder="1" applyAlignment="1">
      <alignment horizontal="center" vertical="center"/>
    </xf>
    <xf numFmtId="0" fontId="54" fillId="0" borderId="0" xfId="0" applyFont="1" applyAlignment="1">
      <alignment horizontal="left" vertical="center"/>
    </xf>
    <xf numFmtId="0" fontId="68" fillId="0" borderId="0" xfId="0" applyFont="1" applyFill="1" applyAlignment="1">
      <alignment vertical="center"/>
    </xf>
    <xf numFmtId="0" fontId="54" fillId="0" borderId="0" xfId="0" applyFont="1" applyFill="1" applyAlignment="1">
      <alignment vertical="center"/>
    </xf>
    <xf numFmtId="0" fontId="64" fillId="16" borderId="0" xfId="3" applyFont="1" applyFill="1" applyAlignment="1">
      <alignment horizontal="left" vertical="center"/>
    </xf>
    <xf numFmtId="0" fontId="68" fillId="0" borderId="0" xfId="0" applyFont="1" applyAlignment="1">
      <alignment vertical="center"/>
    </xf>
    <xf numFmtId="0" fontId="69" fillId="0" borderId="2" xfId="3" applyFont="1" applyBorder="1" applyAlignment="1">
      <alignment horizontal="left" vertical="center"/>
    </xf>
    <xf numFmtId="0" fontId="56" fillId="4" borderId="23" xfId="2" applyFont="1" applyFill="1" applyBorder="1" applyAlignment="1">
      <alignment horizontal="center" vertical="center"/>
    </xf>
    <xf numFmtId="0" fontId="56" fillId="4" borderId="48" xfId="2" applyFont="1" applyFill="1" applyBorder="1" applyAlignment="1">
      <alignment horizontal="center" vertical="center"/>
    </xf>
    <xf numFmtId="0" fontId="54" fillId="0" borderId="1" xfId="0" applyFont="1" applyBorder="1" applyAlignment="1">
      <alignment vertical="center"/>
    </xf>
    <xf numFmtId="0" fontId="54" fillId="0" borderId="0" xfId="0" applyFont="1" applyFill="1" applyBorder="1" applyAlignment="1">
      <alignment vertical="center"/>
    </xf>
    <xf numFmtId="0" fontId="54" fillId="0" borderId="0" xfId="0" applyFont="1" applyFill="1" applyBorder="1" applyAlignment="1" applyProtection="1">
      <alignment horizontal="center" vertical="center"/>
      <protection locked="0"/>
    </xf>
    <xf numFmtId="0" fontId="54" fillId="0" borderId="0" xfId="2" applyFont="1" applyFill="1" applyBorder="1" applyAlignment="1">
      <alignment horizontal="center" vertical="center"/>
    </xf>
    <xf numFmtId="0" fontId="54" fillId="0" borderId="0" xfId="3" applyFont="1" applyFill="1" applyBorder="1" applyAlignment="1">
      <alignment horizontal="center" vertical="center"/>
    </xf>
    <xf numFmtId="0" fontId="57" fillId="0" borderId="1" xfId="0" applyFont="1" applyFill="1" applyBorder="1" applyAlignment="1">
      <alignment horizontal="left" vertical="center"/>
    </xf>
    <xf numFmtId="0" fontId="57" fillId="0" borderId="1" xfId="0" applyFont="1" applyBorder="1" applyAlignment="1">
      <alignment horizontal="left" vertical="center"/>
    </xf>
    <xf numFmtId="0" fontId="54" fillId="0" borderId="1" xfId="3" applyFont="1" applyBorder="1" applyAlignment="1">
      <alignment horizontal="left" vertical="center"/>
    </xf>
    <xf numFmtId="0" fontId="54" fillId="3" borderId="1" xfId="0" applyFont="1" applyFill="1" applyBorder="1" applyAlignment="1" applyProtection="1">
      <alignment horizontal="left" vertical="center"/>
      <protection locked="0"/>
    </xf>
    <xf numFmtId="0" fontId="63" fillId="0" borderId="0" xfId="3" applyFont="1" applyAlignment="1">
      <alignment horizontal="left" vertical="center"/>
    </xf>
    <xf numFmtId="0" fontId="70" fillId="0" borderId="0" xfId="3" applyFont="1" applyAlignment="1">
      <alignment horizontal="left" vertical="center"/>
    </xf>
    <xf numFmtId="0" fontId="63" fillId="0" borderId="0" xfId="3" applyFont="1" applyAlignment="1">
      <alignment horizontal="center" vertical="center"/>
    </xf>
    <xf numFmtId="0" fontId="63" fillId="10" borderId="0" xfId="0" applyFont="1" applyFill="1" applyAlignment="1">
      <alignment vertical="center"/>
    </xf>
    <xf numFmtId="0" fontId="63" fillId="0" borderId="0" xfId="0" applyFont="1" applyAlignment="1">
      <alignment vertical="center"/>
    </xf>
    <xf numFmtId="0" fontId="71" fillId="0" borderId="2" xfId="3" applyFont="1" applyBorder="1" applyAlignment="1">
      <alignment horizontal="left" vertical="center"/>
    </xf>
    <xf numFmtId="0" fontId="72" fillId="0" borderId="0" xfId="3" applyFont="1" applyAlignment="1">
      <alignment horizontal="left" vertical="center"/>
    </xf>
    <xf numFmtId="0" fontId="63" fillId="4" borderId="32" xfId="3" applyFont="1" applyFill="1" applyBorder="1" applyAlignment="1">
      <alignment horizontal="left" vertical="center"/>
    </xf>
    <xf numFmtId="0" fontId="63" fillId="4" borderId="32" xfId="2" applyFont="1" applyFill="1" applyBorder="1" applyAlignment="1">
      <alignment horizontal="center" vertical="center"/>
    </xf>
    <xf numFmtId="0" fontId="72" fillId="4" borderId="23" xfId="2" applyFont="1" applyFill="1" applyBorder="1" applyAlignment="1">
      <alignment horizontal="center" vertical="center"/>
    </xf>
    <xf numFmtId="0" fontId="72" fillId="4" borderId="48" xfId="2" applyFont="1" applyFill="1" applyBorder="1" applyAlignment="1">
      <alignment horizontal="center" vertical="center"/>
    </xf>
    <xf numFmtId="0" fontId="72" fillId="10" borderId="24" xfId="2" applyFont="1" applyFill="1" applyBorder="1" applyAlignment="1">
      <alignment horizontal="center" vertical="center"/>
    </xf>
    <xf numFmtId="0" fontId="63" fillId="4" borderId="1" xfId="3" applyFont="1" applyFill="1" applyBorder="1" applyAlignment="1">
      <alignment horizontal="left" vertical="center"/>
    </xf>
    <xf numFmtId="0" fontId="63" fillId="4" borderId="1" xfId="2" applyFont="1" applyFill="1" applyBorder="1" applyAlignment="1">
      <alignment horizontal="center" vertical="center"/>
    </xf>
    <xf numFmtId="17" fontId="63" fillId="4" borderId="1" xfId="2" applyNumberFormat="1" applyFont="1" applyFill="1" applyBorder="1" applyAlignment="1">
      <alignment horizontal="center" vertical="center"/>
    </xf>
    <xf numFmtId="0" fontId="72" fillId="10" borderId="1" xfId="2" applyFont="1" applyFill="1" applyBorder="1" applyAlignment="1">
      <alignment horizontal="center" vertical="center"/>
    </xf>
    <xf numFmtId="0" fontId="63" fillId="0" borderId="1" xfId="0" applyFont="1" applyBorder="1" applyAlignment="1">
      <alignment vertical="center"/>
    </xf>
    <xf numFmtId="0" fontId="63" fillId="0" borderId="1" xfId="1" applyFont="1" applyBorder="1" applyAlignment="1">
      <alignment horizontal="left" vertical="center"/>
    </xf>
    <xf numFmtId="0" fontId="63" fillId="0" borderId="1" xfId="2" applyFont="1" applyFill="1" applyBorder="1" applyAlignment="1">
      <alignment horizontal="center" vertical="center"/>
    </xf>
    <xf numFmtId="0" fontId="63" fillId="0" borderId="1" xfId="6" applyFont="1" applyBorder="1" applyAlignment="1">
      <alignment horizontal="center" vertical="center"/>
    </xf>
    <xf numFmtId="0" fontId="63" fillId="0" borderId="1" xfId="0" applyFont="1" applyFill="1" applyBorder="1" applyAlignment="1">
      <alignment vertical="center"/>
    </xf>
    <xf numFmtId="165" fontId="63" fillId="0" borderId="1" xfId="7" applyFont="1" applyBorder="1" applyAlignment="1">
      <alignment vertical="center"/>
    </xf>
    <xf numFmtId="0" fontId="63" fillId="0" borderId="1" xfId="0" quotePrefix="1" applyFont="1" applyBorder="1" applyAlignment="1">
      <alignment vertical="center"/>
    </xf>
    <xf numFmtId="0" fontId="63" fillId="0" borderId="7" xfId="0" applyFont="1" applyBorder="1" applyAlignment="1">
      <alignment vertical="center"/>
    </xf>
    <xf numFmtId="165" fontId="73" fillId="0" borderId="1" xfId="7" applyFont="1" applyBorder="1" applyAlignment="1">
      <alignment vertical="center"/>
    </xf>
    <xf numFmtId="0" fontId="63" fillId="2" borderId="1" xfId="0" applyFont="1" applyFill="1" applyBorder="1" applyAlignment="1" applyProtection="1">
      <alignment horizontal="left" vertical="center"/>
      <protection locked="0"/>
    </xf>
    <xf numFmtId="0" fontId="63" fillId="0" borderId="1" xfId="2" applyFont="1" applyFill="1" applyBorder="1" applyAlignment="1">
      <alignment horizontal="left" vertical="center"/>
    </xf>
    <xf numFmtId="0" fontId="63" fillId="0" borderId="1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vertical="center"/>
    </xf>
    <xf numFmtId="0" fontId="63" fillId="0" borderId="0" xfId="0" applyFont="1" applyFill="1" applyBorder="1" applyAlignment="1" applyProtection="1">
      <alignment horizontal="center" vertical="center"/>
      <protection locked="0"/>
    </xf>
    <xf numFmtId="0" fontId="63" fillId="0" borderId="1" xfId="2" quotePrefix="1" applyFont="1" applyFill="1" applyBorder="1" applyAlignment="1">
      <alignment horizontal="center" vertical="center"/>
    </xf>
    <xf numFmtId="0" fontId="63" fillId="0" borderId="0" xfId="2" applyFont="1" applyFill="1" applyBorder="1" applyAlignment="1">
      <alignment horizontal="center" vertical="center"/>
    </xf>
    <xf numFmtId="0" fontId="63" fillId="0" borderId="0" xfId="3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3" applyFont="1" applyBorder="1" applyAlignment="1">
      <alignment horizontal="center" vertical="center"/>
    </xf>
    <xf numFmtId="0" fontId="63" fillId="0" borderId="1" xfId="0" applyFont="1" applyFill="1" applyBorder="1" applyAlignment="1">
      <alignment horizontal="left" vertical="center" wrapText="1"/>
    </xf>
    <xf numFmtId="0" fontId="63" fillId="0" borderId="1" xfId="0" applyFont="1" applyFill="1" applyBorder="1" applyAlignment="1">
      <alignment horizontal="left" vertical="center"/>
    </xf>
    <xf numFmtId="0" fontId="73" fillId="0" borderId="1" xfId="0" applyFont="1" applyFill="1" applyBorder="1" applyAlignment="1">
      <alignment horizontal="left" vertical="center"/>
    </xf>
    <xf numFmtId="0" fontId="73" fillId="0" borderId="68" xfId="10" applyFont="1" applyBorder="1" applyAlignment="1">
      <alignment horizontal="left" vertical="center"/>
    </xf>
    <xf numFmtId="0" fontId="63" fillId="0" borderId="0" xfId="0" applyFont="1" applyFill="1" applyAlignment="1">
      <alignment vertical="center"/>
    </xf>
    <xf numFmtId="0" fontId="73" fillId="0" borderId="80" xfId="10" applyFont="1" applyBorder="1" applyAlignment="1">
      <alignment horizontal="left" vertical="center"/>
    </xf>
    <xf numFmtId="0" fontId="73" fillId="0" borderId="79" xfId="10" applyFont="1" applyBorder="1" applyAlignment="1">
      <alignment horizontal="left" vertical="center"/>
    </xf>
    <xf numFmtId="0" fontId="73" fillId="0" borderId="67" xfId="10" applyFont="1" applyBorder="1" applyAlignment="1">
      <alignment horizontal="left" vertical="center"/>
    </xf>
    <xf numFmtId="0" fontId="63" fillId="0" borderId="1" xfId="0" applyFont="1" applyBorder="1" applyAlignment="1">
      <alignment horizontal="left" vertical="center"/>
    </xf>
    <xf numFmtId="0" fontId="74" fillId="0" borderId="7" xfId="1" applyFont="1" applyBorder="1" applyAlignment="1">
      <alignment horizontal="left" vertical="center"/>
    </xf>
    <xf numFmtId="0" fontId="73" fillId="0" borderId="1" xfId="10" applyFont="1" applyBorder="1" applyAlignment="1">
      <alignment horizontal="left" vertical="center"/>
    </xf>
    <xf numFmtId="0" fontId="73" fillId="0" borderId="7" xfId="10" applyFont="1" applyBorder="1" applyAlignment="1">
      <alignment horizontal="left" vertical="center"/>
    </xf>
    <xf numFmtId="0" fontId="73" fillId="0" borderId="1" xfId="0" applyFont="1" applyBorder="1" applyAlignment="1">
      <alignment horizontal="left" vertical="center"/>
    </xf>
    <xf numFmtId="49" fontId="74" fillId="24" borderId="1" xfId="0" applyNumberFormat="1" applyFont="1" applyFill="1" applyBorder="1" applyAlignment="1">
      <alignment horizontal="left" vertical="center"/>
    </xf>
    <xf numFmtId="49" fontId="74" fillId="24" borderId="1" xfId="0" applyNumberFormat="1" applyFont="1" applyFill="1" applyBorder="1" applyAlignment="1">
      <alignment vertical="center"/>
    </xf>
    <xf numFmtId="0" fontId="75" fillId="0" borderId="1" xfId="0" applyFont="1" applyBorder="1" applyAlignment="1">
      <alignment horizontal="left" vertical="center"/>
    </xf>
    <xf numFmtId="0" fontId="63" fillId="0" borderId="1" xfId="3" applyFont="1" applyBorder="1" applyAlignment="1">
      <alignment horizontal="left" vertical="center"/>
    </xf>
    <xf numFmtId="0" fontId="63" fillId="0" borderId="1" xfId="0" applyFont="1" applyBorder="1" applyAlignment="1">
      <alignment horizontal="left" vertical="center" wrapText="1"/>
    </xf>
    <xf numFmtId="165" fontId="73" fillId="0" borderId="1" xfId="7" applyFont="1" applyBorder="1" applyAlignment="1">
      <alignment horizontal="left" vertical="center"/>
    </xf>
    <xf numFmtId="0" fontId="63" fillId="3" borderId="1" xfId="0" applyFont="1" applyFill="1" applyBorder="1" applyAlignment="1" applyProtection="1">
      <alignment horizontal="left" vertical="center"/>
      <protection locked="0"/>
    </xf>
    <xf numFmtId="0" fontId="63" fillId="0" borderId="0" xfId="0" applyFont="1" applyAlignment="1">
      <alignment horizontal="left" vertical="center"/>
    </xf>
    <xf numFmtId="0" fontId="48" fillId="0" borderId="0" xfId="2" applyFont="1" applyBorder="1" applyAlignment="1">
      <alignment horizontal="right" vertical="center"/>
    </xf>
    <xf numFmtId="0" fontId="48" fillId="0" borderId="0" xfId="2" applyFont="1" applyBorder="1" applyAlignment="1">
      <alignment horizontal="left" vertical="center"/>
    </xf>
    <xf numFmtId="0" fontId="48" fillId="0" borderId="0" xfId="2" applyFont="1" applyBorder="1" applyAlignment="1">
      <alignment vertical="center"/>
    </xf>
    <xf numFmtId="0" fontId="49" fillId="0" borderId="0" xfId="0" applyFont="1" applyBorder="1" applyAlignment="1">
      <alignment vertical="center"/>
    </xf>
    <xf numFmtId="0" fontId="60" fillId="0" borderId="0" xfId="0" applyFont="1" applyAlignment="1">
      <alignment vertical="center"/>
    </xf>
    <xf numFmtId="0" fontId="61" fillId="0" borderId="0" xfId="0" applyFont="1" applyAlignment="1">
      <alignment vertical="center"/>
    </xf>
    <xf numFmtId="0" fontId="62" fillId="0" borderId="0" xfId="0" applyFont="1" applyAlignment="1">
      <alignment vertical="center"/>
    </xf>
    <xf numFmtId="0" fontId="76" fillId="0" borderId="0" xfId="0" applyFont="1" applyAlignment="1">
      <alignment vertical="center"/>
    </xf>
    <xf numFmtId="0" fontId="77" fillId="0" borderId="0" xfId="0" applyFont="1" applyAlignment="1">
      <alignment vertical="center"/>
    </xf>
    <xf numFmtId="0" fontId="77" fillId="0" borderId="0" xfId="0" applyFont="1" applyAlignment="1">
      <alignment horizontal="left" vertical="center"/>
    </xf>
    <xf numFmtId="0" fontId="77" fillId="0" borderId="0" xfId="0" applyFont="1" applyAlignment="1">
      <alignment horizontal="right" vertical="center"/>
    </xf>
    <xf numFmtId="0" fontId="77" fillId="0" borderId="0" xfId="0" applyFont="1" applyBorder="1" applyAlignment="1">
      <alignment horizontal="right" vertical="center"/>
    </xf>
    <xf numFmtId="0" fontId="77" fillId="0" borderId="0" xfId="0" applyFont="1" applyBorder="1" applyAlignment="1">
      <alignment vertical="center"/>
    </xf>
    <xf numFmtId="0" fontId="63" fillId="7" borderId="1" xfId="0" applyFont="1" applyFill="1" applyBorder="1" applyAlignment="1">
      <alignment horizontal="center" vertical="center"/>
    </xf>
    <xf numFmtId="0" fontId="63" fillId="17" borderId="1" xfId="0" applyFont="1" applyFill="1" applyBorder="1" applyAlignment="1">
      <alignment horizontal="center" vertical="center"/>
    </xf>
    <xf numFmtId="0" fontId="63" fillId="0" borderId="1" xfId="0" applyFont="1" applyBorder="1" applyAlignment="1">
      <alignment vertical="center" wrapText="1"/>
    </xf>
    <xf numFmtId="0" fontId="63" fillId="18" borderId="1" xfId="0" applyFont="1" applyFill="1" applyBorder="1" applyAlignment="1">
      <alignment horizontal="center" vertical="center"/>
    </xf>
    <xf numFmtId="0" fontId="63" fillId="0" borderId="1" xfId="0" applyFont="1" applyFill="1" applyBorder="1" applyAlignment="1">
      <alignment horizontal="center" vertical="center"/>
    </xf>
    <xf numFmtId="0" fontId="74" fillId="0" borderId="1" xfId="1" applyFont="1" applyBorder="1" applyAlignment="1">
      <alignment vertical="center"/>
    </xf>
    <xf numFmtId="0" fontId="61" fillId="0" borderId="0" xfId="0" applyFont="1" applyFill="1" applyAlignment="1">
      <alignment vertical="center"/>
    </xf>
    <xf numFmtId="0" fontId="63" fillId="20" borderId="0" xfId="0" applyFont="1" applyFill="1" applyAlignment="1">
      <alignment vertical="center"/>
    </xf>
    <xf numFmtId="0" fontId="63" fillId="0" borderId="0" xfId="0" applyFont="1"/>
    <xf numFmtId="0" fontId="74" fillId="0" borderId="1" xfId="1" applyFont="1" applyBorder="1" applyAlignment="1">
      <alignment horizontal="left" vertical="center"/>
    </xf>
    <xf numFmtId="0" fontId="63" fillId="0" borderId="7" xfId="0" applyFont="1" applyBorder="1" applyAlignment="1">
      <alignment vertical="center" wrapText="1"/>
    </xf>
    <xf numFmtId="0" fontId="63" fillId="0" borderId="25" xfId="0" applyFont="1" applyFill="1" applyBorder="1" applyAlignment="1">
      <alignment vertical="center" wrapText="1"/>
    </xf>
    <xf numFmtId="0" fontId="81" fillId="0" borderId="0" xfId="0" applyFont="1" applyAlignment="1">
      <alignment horizontal="center" vertical="center"/>
    </xf>
    <xf numFmtId="0" fontId="72" fillId="16" borderId="2" xfId="3" applyFont="1" applyFill="1" applyBorder="1" applyAlignment="1">
      <alignment horizontal="left" vertical="center"/>
    </xf>
    <xf numFmtId="0" fontId="83" fillId="0" borderId="0" xfId="0" applyFont="1" applyAlignment="1">
      <alignment horizontal="center" vertical="center"/>
    </xf>
    <xf numFmtId="166" fontId="81" fillId="21" borderId="1" xfId="0" applyNumberFormat="1" applyFont="1" applyFill="1" applyBorder="1" applyAlignment="1">
      <alignment horizontal="center" vertical="center"/>
    </xf>
    <xf numFmtId="0" fontId="74" fillId="0" borderId="1" xfId="1" applyFont="1" applyFill="1" applyBorder="1" applyAlignment="1">
      <alignment horizontal="left" vertical="center"/>
    </xf>
    <xf numFmtId="165" fontId="73" fillId="0" borderId="67" xfId="7" applyFont="1" applyBorder="1" applyAlignment="1">
      <alignment horizontal="left" vertical="center"/>
    </xf>
    <xf numFmtId="0" fontId="73" fillId="0" borderId="67" xfId="0" applyFont="1" applyBorder="1" applyAlignment="1">
      <alignment horizontal="left" vertical="center"/>
    </xf>
    <xf numFmtId="0" fontId="63" fillId="0" borderId="1" xfId="3" applyFont="1" applyFill="1" applyBorder="1" applyAlignment="1">
      <alignment horizontal="center" vertical="center"/>
    </xf>
    <xf numFmtId="0" fontId="63" fillId="0" borderId="1" xfId="6" applyFont="1" applyFill="1" applyBorder="1" applyAlignment="1">
      <alignment horizontal="center" vertical="center"/>
    </xf>
    <xf numFmtId="0" fontId="61" fillId="0" borderId="0" xfId="0" applyFont="1" applyAlignment="1">
      <alignment horizontal="left" vertical="center"/>
    </xf>
    <xf numFmtId="0" fontId="61" fillId="0" borderId="0" xfId="3" applyFont="1" applyAlignment="1">
      <alignment horizontal="left" vertical="center"/>
    </xf>
    <xf numFmtId="0" fontId="84" fillId="0" borderId="0" xfId="3" applyFont="1" applyAlignment="1">
      <alignment horizontal="left" vertical="center"/>
    </xf>
    <xf numFmtId="0" fontId="61" fillId="0" borderId="0" xfId="3" applyFont="1" applyAlignment="1">
      <alignment horizontal="center" vertical="center"/>
    </xf>
    <xf numFmtId="0" fontId="61" fillId="27" borderId="0" xfId="0" applyFont="1" applyFill="1" applyAlignment="1">
      <alignment vertical="center"/>
    </xf>
    <xf numFmtId="0" fontId="60" fillId="0" borderId="0" xfId="0" applyFont="1" applyAlignment="1">
      <alignment horizontal="left" vertical="center"/>
    </xf>
    <xf numFmtId="0" fontId="60" fillId="27" borderId="0" xfId="0" applyFont="1" applyFill="1" applyAlignment="1">
      <alignment vertical="center"/>
    </xf>
    <xf numFmtId="0" fontId="85" fillId="4" borderId="23" xfId="2" applyFont="1" applyFill="1" applyBorder="1" applyAlignment="1">
      <alignment vertical="center"/>
    </xf>
    <xf numFmtId="0" fontId="85" fillId="4" borderId="48" xfId="2" applyFont="1" applyFill="1" applyBorder="1" applyAlignment="1">
      <alignment vertical="center"/>
    </xf>
    <xf numFmtId="0" fontId="85" fillId="27" borderId="24" xfId="2" applyFont="1" applyFill="1" applyBorder="1" applyAlignment="1">
      <alignment vertical="center"/>
    </xf>
    <xf numFmtId="0" fontId="60" fillId="4" borderId="1" xfId="2" applyFont="1" applyFill="1" applyBorder="1" applyAlignment="1">
      <alignment horizontal="center" vertical="center"/>
    </xf>
    <xf numFmtId="17" fontId="60" fillId="4" borderId="1" xfId="2" applyNumberFormat="1" applyFont="1" applyFill="1" applyBorder="1" applyAlignment="1">
      <alignment horizontal="center" vertical="center"/>
    </xf>
    <xf numFmtId="0" fontId="85" fillId="27" borderId="1" xfId="2" applyFont="1" applyFill="1" applyBorder="1" applyAlignment="1">
      <alignment horizontal="center" vertical="center"/>
    </xf>
    <xf numFmtId="0" fontId="72" fillId="27" borderId="1" xfId="2" applyFont="1" applyFill="1" applyBorder="1" applyAlignment="1">
      <alignment horizontal="center" vertical="center"/>
    </xf>
    <xf numFmtId="0" fontId="63" fillId="27" borderId="0" xfId="0" applyFont="1" applyFill="1" applyAlignment="1">
      <alignment vertical="center"/>
    </xf>
    <xf numFmtId="0" fontId="76" fillId="0" borderId="0" xfId="0" applyFont="1" applyBorder="1" applyAlignment="1">
      <alignment vertical="center"/>
    </xf>
    <xf numFmtId="0" fontId="48" fillId="0" borderId="0" xfId="0" applyFont="1" applyBorder="1" applyAlignment="1">
      <alignment horizontal="right" vertical="center"/>
    </xf>
    <xf numFmtId="0" fontId="86" fillId="0" borderId="0" xfId="0" applyFont="1" applyAlignment="1">
      <alignment vertical="center"/>
    </xf>
    <xf numFmtId="0" fontId="86" fillId="0" borderId="0" xfId="0" applyFont="1" applyAlignment="1">
      <alignment horizontal="right" vertical="center"/>
    </xf>
    <xf numFmtId="0" fontId="86" fillId="0" borderId="0" xfId="0" applyFont="1" applyBorder="1" applyAlignment="1">
      <alignment vertical="center"/>
    </xf>
    <xf numFmtId="0" fontId="87" fillId="0" borderId="0" xfId="0" applyFont="1" applyAlignment="1">
      <alignment vertical="center"/>
    </xf>
    <xf numFmtId="0" fontId="88" fillId="0" borderId="0" xfId="0" applyFont="1" applyAlignment="1">
      <alignment vertical="center"/>
    </xf>
    <xf numFmtId="0" fontId="90" fillId="0" borderId="0" xfId="0" applyFont="1" applyAlignment="1">
      <alignment vertical="center"/>
    </xf>
    <xf numFmtId="14" fontId="78" fillId="8" borderId="1" xfId="0" applyNumberFormat="1" applyFont="1" applyFill="1" applyBorder="1" applyAlignment="1">
      <alignment horizontal="center" vertical="center"/>
    </xf>
    <xf numFmtId="164" fontId="78" fillId="8" borderId="1" xfId="0" applyNumberFormat="1" applyFont="1" applyFill="1" applyBorder="1" applyAlignment="1">
      <alignment horizontal="center" vertical="center"/>
    </xf>
    <xf numFmtId="0" fontId="72" fillId="21" borderId="1" xfId="0" applyFont="1" applyFill="1" applyBorder="1" applyAlignment="1">
      <alignment horizontal="center" vertical="center"/>
    </xf>
    <xf numFmtId="0" fontId="72" fillId="21" borderId="12" xfId="0" applyFont="1" applyFill="1" applyBorder="1" applyAlignment="1">
      <alignment horizontal="center" vertical="center"/>
    </xf>
    <xf numFmtId="0" fontId="72" fillId="17" borderId="1" xfId="0" applyFont="1" applyFill="1" applyBorder="1" applyAlignment="1">
      <alignment horizontal="center" vertical="center"/>
    </xf>
    <xf numFmtId="0" fontId="72" fillId="18" borderId="1" xfId="0" applyFont="1" applyFill="1" applyBorder="1" applyAlignment="1">
      <alignment horizontal="center" vertical="center"/>
    </xf>
    <xf numFmtId="0" fontId="61" fillId="0" borderId="0" xfId="0" applyFont="1" applyFill="1" applyBorder="1" applyAlignment="1">
      <alignment vertical="center"/>
    </xf>
    <xf numFmtId="0" fontId="61" fillId="0" borderId="0" xfId="0" applyFont="1" applyFill="1" applyBorder="1" applyAlignment="1">
      <alignment horizontal="center" vertical="center"/>
    </xf>
    <xf numFmtId="0" fontId="73" fillId="0" borderId="1" xfId="0" applyFont="1" applyBorder="1" applyAlignment="1">
      <alignment vertical="center"/>
    </xf>
    <xf numFmtId="0" fontId="91" fillId="16" borderId="2" xfId="3" applyFont="1" applyFill="1" applyBorder="1" applyAlignment="1">
      <alignment horizontal="left" vertical="center"/>
    </xf>
    <xf numFmtId="0" fontId="72" fillId="4" borderId="23" xfId="2" applyFont="1" applyFill="1" applyBorder="1" applyAlignment="1">
      <alignment vertical="center"/>
    </xf>
    <xf numFmtId="0" fontId="72" fillId="4" borderId="48" xfId="2" applyFont="1" applyFill="1" applyBorder="1" applyAlignment="1">
      <alignment vertical="center"/>
    </xf>
    <xf numFmtId="0" fontId="72" fillId="20" borderId="1" xfId="2" applyFont="1" applyFill="1" applyBorder="1" applyAlignment="1">
      <alignment horizontal="center" vertical="center"/>
    </xf>
    <xf numFmtId="166" fontId="81" fillId="21" borderId="21" xfId="0" applyNumberFormat="1" applyFont="1" applyFill="1" applyBorder="1" applyAlignment="1">
      <alignment horizontal="center" vertical="center"/>
    </xf>
    <xf numFmtId="0" fontId="76" fillId="0" borderId="0" xfId="0" applyFont="1" applyFill="1" applyBorder="1" applyAlignment="1">
      <alignment vertical="center"/>
    </xf>
    <xf numFmtId="0" fontId="76" fillId="0" borderId="0" xfId="0" applyFont="1" applyFill="1" applyBorder="1" applyAlignment="1">
      <alignment horizontal="right" vertical="center"/>
    </xf>
    <xf numFmtId="0" fontId="76" fillId="0" borderId="0" xfId="0" applyFont="1" applyAlignment="1">
      <alignment horizontal="right" vertical="center"/>
    </xf>
    <xf numFmtId="0" fontId="56" fillId="0" borderId="0" xfId="2" applyFont="1" applyFill="1" applyBorder="1" applyAlignment="1">
      <alignment vertical="center"/>
    </xf>
    <xf numFmtId="0" fontId="56" fillId="19" borderId="0" xfId="2" applyFont="1" applyFill="1" applyBorder="1" applyAlignment="1">
      <alignment vertical="center"/>
    </xf>
    <xf numFmtId="0" fontId="86" fillId="0" borderId="70" xfId="0" applyFont="1" applyBorder="1" applyAlignment="1">
      <alignment horizontal="right" vertical="center"/>
    </xf>
    <xf numFmtId="0" fontId="78" fillId="8" borderId="7" xfId="2" applyFont="1" applyFill="1" applyBorder="1" applyAlignment="1">
      <alignment vertical="center"/>
    </xf>
    <xf numFmtId="0" fontId="78" fillId="8" borderId="45" xfId="2" applyFont="1" applyFill="1" applyBorder="1" applyAlignment="1">
      <alignment vertical="center"/>
    </xf>
    <xf numFmtId="0" fontId="53" fillId="8" borderId="1" xfId="2" applyFont="1" applyFill="1" applyBorder="1" applyAlignment="1">
      <alignment horizontal="center" vertical="center"/>
    </xf>
    <xf numFmtId="17" fontId="53" fillId="8" borderId="1" xfId="2" applyNumberFormat="1" applyFont="1" applyFill="1" applyBorder="1" applyAlignment="1">
      <alignment horizontal="center" vertical="center"/>
    </xf>
    <xf numFmtId="0" fontId="63" fillId="0" borderId="0" xfId="0" applyFont="1" applyAlignment="1">
      <alignment horizontal="right" vertical="center"/>
    </xf>
    <xf numFmtId="0" fontId="63" fillId="11" borderId="0" xfId="0" applyFont="1" applyFill="1" applyAlignment="1">
      <alignment vertic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165" fontId="73" fillId="0" borderId="1" xfId="7" applyFont="1" applyFill="1" applyBorder="1" applyAlignment="1">
      <alignment horizontal="left" vertical="center"/>
    </xf>
    <xf numFmtId="0" fontId="63" fillId="0" borderId="1" xfId="3" applyFont="1" applyFill="1" applyBorder="1" applyAlignment="1">
      <alignment horizontal="left" vertical="center"/>
    </xf>
    <xf numFmtId="0" fontId="63" fillId="0" borderId="1" xfId="0" applyFont="1" applyFill="1" applyBorder="1" applyAlignment="1" applyProtection="1">
      <alignment horizontal="left" vertical="center"/>
      <protection locked="0"/>
    </xf>
    <xf numFmtId="165" fontId="57" fillId="0" borderId="1" xfId="7" applyFont="1" applyFill="1" applyBorder="1" applyAlignment="1">
      <alignment horizontal="left" vertical="center"/>
    </xf>
    <xf numFmtId="49" fontId="58" fillId="0" borderId="1" xfId="0" applyNumberFormat="1" applyFont="1" applyFill="1" applyBorder="1" applyAlignment="1">
      <alignment vertical="center"/>
    </xf>
    <xf numFmtId="49" fontId="58" fillId="0" borderId="1" xfId="0" applyNumberFormat="1" applyFont="1" applyFill="1" applyBorder="1" applyAlignment="1">
      <alignment horizontal="left" vertical="center"/>
    </xf>
    <xf numFmtId="0" fontId="54" fillId="0" borderId="1" xfId="3" applyFont="1" applyFill="1" applyBorder="1" applyAlignment="1">
      <alignment horizontal="left" vertical="center"/>
    </xf>
    <xf numFmtId="0" fontId="54" fillId="0" borderId="1" xfId="0" applyFont="1" applyFill="1" applyBorder="1" applyAlignment="1" applyProtection="1">
      <alignment horizontal="left" vertical="center"/>
      <protection locked="0"/>
    </xf>
    <xf numFmtId="0" fontId="72" fillId="11" borderId="1" xfId="2" applyFont="1" applyFill="1" applyBorder="1" applyAlignment="1">
      <alignment horizontal="center" vertical="center"/>
    </xf>
    <xf numFmtId="0" fontId="72" fillId="11" borderId="24" xfId="2" applyFont="1" applyFill="1" applyBorder="1" applyAlignment="1">
      <alignment vertical="center"/>
    </xf>
    <xf numFmtId="0" fontId="56" fillId="9" borderId="1" xfId="2" applyFont="1" applyFill="1" applyBorder="1" applyAlignment="1">
      <alignment horizontal="center" vertical="center"/>
    </xf>
    <xf numFmtId="0" fontId="54" fillId="9" borderId="0" xfId="0" applyFont="1" applyFill="1" applyAlignment="1">
      <alignment vertical="center"/>
    </xf>
    <xf numFmtId="0" fontId="56" fillId="9" borderId="24" xfId="2" applyFont="1" applyFill="1" applyBorder="1" applyAlignment="1">
      <alignment vertical="center"/>
    </xf>
    <xf numFmtId="0" fontId="56" fillId="9" borderId="24" xfId="2" applyFont="1" applyFill="1" applyBorder="1" applyAlignment="1">
      <alignment horizontal="center" vertical="center"/>
    </xf>
    <xf numFmtId="0" fontId="72" fillId="33" borderId="7" xfId="2" applyFont="1" applyFill="1" applyBorder="1" applyAlignment="1">
      <alignment horizontal="center" vertical="center"/>
    </xf>
    <xf numFmtId="0" fontId="72" fillId="33" borderId="1" xfId="2" applyFont="1" applyFill="1" applyBorder="1" applyAlignment="1">
      <alignment horizontal="center" vertical="center"/>
    </xf>
    <xf numFmtId="0" fontId="63" fillId="33" borderId="0" xfId="0" applyFont="1" applyFill="1" applyAlignment="1">
      <alignment vertical="center"/>
    </xf>
    <xf numFmtId="0" fontId="61" fillId="33" borderId="0" xfId="0" applyFont="1" applyFill="1" applyAlignment="1">
      <alignment vertical="center"/>
    </xf>
    <xf numFmtId="0" fontId="72" fillId="4" borderId="23" xfId="2" applyFont="1" applyFill="1" applyBorder="1" applyAlignment="1">
      <alignment horizontal="center" vertical="center"/>
    </xf>
    <xf numFmtId="0" fontId="72" fillId="4" borderId="48" xfId="2" applyFont="1" applyFill="1" applyBorder="1" applyAlignment="1">
      <alignment horizontal="center" vertical="center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49" fontId="14" fillId="30" borderId="17" xfId="4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56" fillId="0" borderId="0" xfId="0" applyFont="1" applyAlignment="1">
      <alignment vertical="center"/>
    </xf>
    <xf numFmtId="0" fontId="56" fillId="0" borderId="0" xfId="0" applyFont="1" applyBorder="1" applyAlignment="1">
      <alignment vertical="center"/>
    </xf>
    <xf numFmtId="0" fontId="74" fillId="0" borderId="1" xfId="0" applyFont="1" applyBorder="1" applyAlignment="1">
      <alignment horizontal="left" vertical="center"/>
    </xf>
    <xf numFmtId="0" fontId="74" fillId="0" borderId="67" xfId="0" applyFont="1" applyBorder="1" applyAlignment="1">
      <alignment horizontal="left" vertical="center"/>
    </xf>
    <xf numFmtId="0" fontId="74" fillId="0" borderId="1" xfId="8" applyFont="1" applyBorder="1" applyAlignment="1">
      <alignment horizontal="left" vertical="center"/>
    </xf>
    <xf numFmtId="0" fontId="74" fillId="0" borderId="1" xfId="9" applyFont="1" applyBorder="1" applyAlignment="1">
      <alignment vertical="center"/>
    </xf>
    <xf numFmtId="0" fontId="74" fillId="0" borderId="77" xfId="0" applyFont="1" applyBorder="1" applyAlignment="1">
      <alignment horizontal="left" vertical="center"/>
    </xf>
    <xf numFmtId="0" fontId="63" fillId="0" borderId="77" xfId="0" applyFont="1" applyBorder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80" fillId="0" borderId="0" xfId="0" applyFont="1" applyAlignment="1">
      <alignment horizontal="center" vertical="center"/>
    </xf>
    <xf numFmtId="0" fontId="74" fillId="0" borderId="25" xfId="8" applyFont="1" applyFill="1" applyBorder="1" applyAlignment="1">
      <alignment horizontal="left" vertical="center"/>
    </xf>
    <xf numFmtId="49" fontId="74" fillId="24" borderId="25" xfId="0" applyNumberFormat="1" applyFont="1" applyFill="1" applyBorder="1" applyAlignment="1">
      <alignment vertical="center"/>
    </xf>
    <xf numFmtId="0" fontId="74" fillId="0" borderId="25" xfId="0" applyFont="1" applyBorder="1" applyAlignment="1">
      <alignment horizontal="left" vertical="center"/>
    </xf>
    <xf numFmtId="0" fontId="74" fillId="0" borderId="0" xfId="0" applyFont="1" applyBorder="1" applyAlignment="1">
      <alignment horizontal="left" vertical="center"/>
    </xf>
    <xf numFmtId="0" fontId="63" fillId="0" borderId="67" xfId="2" applyFont="1" applyFill="1" applyBorder="1" applyAlignment="1">
      <alignment horizontal="left" vertical="center"/>
    </xf>
    <xf numFmtId="0" fontId="81" fillId="0" borderId="0" xfId="0" applyFont="1" applyFill="1" applyAlignment="1">
      <alignment vertical="center"/>
    </xf>
    <xf numFmtId="0" fontId="72" fillId="0" borderId="0" xfId="0" applyFont="1" applyAlignment="1">
      <alignment vertical="center"/>
    </xf>
    <xf numFmtId="0" fontId="72" fillId="0" borderId="0" xfId="0" applyFont="1" applyFill="1" applyAlignment="1">
      <alignment vertical="center"/>
    </xf>
    <xf numFmtId="0" fontId="74" fillId="0" borderId="77" xfId="8" applyFont="1" applyBorder="1" applyAlignment="1">
      <alignment horizontal="left" vertical="center"/>
    </xf>
    <xf numFmtId="0" fontId="74" fillId="0" borderId="77" xfId="8" applyFont="1" applyFill="1" applyBorder="1" applyAlignment="1">
      <alignment horizontal="left" vertical="center"/>
    </xf>
    <xf numFmtId="49" fontId="74" fillId="24" borderId="77" xfId="0" applyNumberFormat="1" applyFont="1" applyFill="1" applyBorder="1" applyAlignment="1">
      <alignment vertical="center"/>
    </xf>
    <xf numFmtId="49" fontId="74" fillId="24" borderId="78" xfId="0" applyNumberFormat="1" applyFont="1" applyFill="1" applyBorder="1" applyAlignment="1">
      <alignment vertical="center"/>
    </xf>
    <xf numFmtId="49" fontId="74" fillId="24" borderId="7" xfId="0" applyNumberFormat="1" applyFont="1" applyFill="1" applyBorder="1" applyAlignment="1">
      <alignment vertical="center"/>
    </xf>
    <xf numFmtId="0" fontId="74" fillId="0" borderId="7" xfId="0" applyFont="1" applyBorder="1" applyAlignment="1">
      <alignment horizontal="left" vertical="center"/>
    </xf>
    <xf numFmtId="0" fontId="74" fillId="0" borderId="45" xfId="0" applyFont="1" applyBorder="1" applyAlignment="1">
      <alignment horizontal="left" vertical="center"/>
    </xf>
    <xf numFmtId="0" fontId="74" fillId="0" borderId="7" xfId="9" applyFont="1" applyBorder="1" applyAlignment="1">
      <alignment vertical="center"/>
    </xf>
    <xf numFmtId="0" fontId="63" fillId="2" borderId="7" xfId="0" applyFont="1" applyFill="1" applyBorder="1" applyAlignment="1" applyProtection="1">
      <alignment horizontal="left" vertical="center"/>
      <protection locked="0"/>
    </xf>
    <xf numFmtId="0" fontId="63" fillId="0" borderId="0" xfId="6" applyFont="1" applyFill="1" applyBorder="1" applyAlignment="1">
      <alignment horizontal="center" vertical="center"/>
    </xf>
    <xf numFmtId="0" fontId="63" fillId="0" borderId="7" xfId="0" applyFont="1" applyFill="1" applyBorder="1" applyAlignment="1">
      <alignment vertical="center"/>
    </xf>
    <xf numFmtId="0" fontId="63" fillId="0" borderId="40" xfId="2" applyFont="1" applyFill="1" applyBorder="1" applyAlignment="1">
      <alignment horizontal="center" vertical="center"/>
    </xf>
    <xf numFmtId="0" fontId="74" fillId="0" borderId="69" xfId="0" applyFont="1" applyBorder="1" applyAlignment="1">
      <alignment horizontal="left" vertical="center"/>
    </xf>
    <xf numFmtId="0" fontId="63" fillId="0" borderId="12" xfId="2" applyFont="1" applyFill="1" applyBorder="1" applyAlignment="1">
      <alignment horizontal="center" vertical="center"/>
    </xf>
    <xf numFmtId="0" fontId="72" fillId="20" borderId="24" xfId="2" applyFont="1" applyFill="1" applyBorder="1" applyAlignment="1">
      <alignment horizontal="center" vertical="center"/>
    </xf>
    <xf numFmtId="0" fontId="72" fillId="20" borderId="12" xfId="2" applyFont="1" applyFill="1" applyBorder="1" applyAlignment="1">
      <alignment horizontal="center" vertical="center"/>
    </xf>
    <xf numFmtId="0" fontId="63" fillId="0" borderId="77" xfId="0" applyFont="1" applyFill="1" applyBorder="1" applyAlignment="1" applyProtection="1">
      <alignment horizontal="left" vertical="center"/>
      <protection locked="0"/>
    </xf>
    <xf numFmtId="0" fontId="63" fillId="0" borderId="78" xfId="0" applyFont="1" applyFill="1" applyBorder="1" applyAlignment="1" applyProtection="1">
      <alignment horizontal="left" vertical="center"/>
      <protection locked="0"/>
    </xf>
    <xf numFmtId="0" fontId="12" fillId="0" borderId="38" xfId="4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53" fillId="8" borderId="84" xfId="0" applyFont="1" applyFill="1" applyBorder="1" applyAlignment="1">
      <alignment horizontal="center" vertical="center"/>
    </xf>
    <xf numFmtId="0" fontId="56" fillId="21" borderId="1" xfId="0" applyFont="1" applyFill="1" applyBorder="1" applyAlignment="1">
      <alignment horizontal="center" vertical="center"/>
    </xf>
    <xf numFmtId="0" fontId="56" fillId="17" borderId="1" xfId="0" applyFont="1" applyFill="1" applyBorder="1" applyAlignment="1">
      <alignment horizontal="center" vertical="center"/>
    </xf>
    <xf numFmtId="0" fontId="23" fillId="0" borderId="73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46" fontId="14" fillId="21" borderId="34" xfId="0" applyNumberFormat="1" applyFont="1" applyFill="1" applyBorder="1" applyAlignment="1">
      <alignment horizontal="left" vertical="center"/>
    </xf>
    <xf numFmtId="0" fontId="14" fillId="21" borderId="21" xfId="0" applyFont="1" applyFill="1" applyBorder="1" applyAlignment="1">
      <alignment horizontal="left" vertical="center"/>
    </xf>
    <xf numFmtId="0" fontId="14" fillId="21" borderId="60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center" vertical="center"/>
    </xf>
    <xf numFmtId="0" fontId="78" fillId="8" borderId="1" xfId="0" applyFont="1" applyFill="1" applyBorder="1" applyAlignment="1">
      <alignment horizontal="center" vertical="center"/>
    </xf>
    <xf numFmtId="0" fontId="53" fillId="8" borderId="1" xfId="0" applyFont="1" applyFill="1" applyBorder="1" applyAlignment="1">
      <alignment horizontal="center" vertical="center"/>
    </xf>
    <xf numFmtId="0" fontId="53" fillId="8" borderId="40" xfId="0" applyFont="1" applyFill="1" applyBorder="1" applyAlignment="1">
      <alignment horizontal="center" vertical="center"/>
    </xf>
    <xf numFmtId="0" fontId="53" fillId="8" borderId="1" xfId="2" applyFont="1" applyFill="1" applyBorder="1" applyAlignment="1">
      <alignment horizontal="center" vertical="center"/>
    </xf>
    <xf numFmtId="0" fontId="63" fillId="35" borderId="0" xfId="0" applyFont="1" applyFill="1" applyAlignment="1">
      <alignment vertical="center"/>
    </xf>
    <xf numFmtId="0" fontId="72" fillId="35" borderId="1" xfId="2" applyFont="1" applyFill="1" applyBorder="1" applyAlignment="1">
      <alignment horizontal="center" vertical="center"/>
    </xf>
    <xf numFmtId="0" fontId="72" fillId="35" borderId="36" xfId="2" applyFont="1" applyFill="1" applyBorder="1" applyAlignment="1">
      <alignment horizontal="center" vertical="center"/>
    </xf>
    <xf numFmtId="0" fontId="72" fillId="35" borderId="12" xfId="2" applyFont="1" applyFill="1" applyBorder="1" applyAlignment="1">
      <alignment horizontal="center" vertical="center"/>
    </xf>
    <xf numFmtId="0" fontId="72" fillId="35" borderId="24" xfId="2" applyFont="1" applyFill="1" applyBorder="1" applyAlignment="1">
      <alignment horizontal="center" vertical="center"/>
    </xf>
    <xf numFmtId="0" fontId="12" fillId="36" borderId="36" xfId="4" applyFont="1" applyFill="1" applyBorder="1" applyAlignment="1">
      <alignment horizontal="center"/>
    </xf>
    <xf numFmtId="0" fontId="31" fillId="36" borderId="20" xfId="4" applyFont="1" applyFill="1" applyBorder="1" applyAlignment="1">
      <alignment horizontal="center" vertical="justify"/>
    </xf>
    <xf numFmtId="0" fontId="13" fillId="36" borderId="19" xfId="4" applyFont="1" applyFill="1" applyBorder="1" applyAlignment="1">
      <alignment horizontal="center" vertical="justify"/>
    </xf>
    <xf numFmtId="0" fontId="13" fillId="36" borderId="51" xfId="4" applyFont="1" applyFill="1" applyBorder="1" applyAlignment="1">
      <alignment horizontal="center" vertical="justify"/>
    </xf>
    <xf numFmtId="0" fontId="21" fillId="36" borderId="60" xfId="4" applyFont="1" applyFill="1" applyBorder="1" applyAlignment="1">
      <alignment horizontal="justify" vertical="center"/>
    </xf>
    <xf numFmtId="0" fontId="31" fillId="36" borderId="22" xfId="4" applyFont="1" applyFill="1" applyBorder="1" applyAlignment="1">
      <alignment horizontal="center" vertical="justify"/>
    </xf>
    <xf numFmtId="0" fontId="21" fillId="36" borderId="39" xfId="4" applyFont="1" applyFill="1" applyBorder="1" applyAlignment="1">
      <alignment horizontal="justify" vertical="center"/>
    </xf>
    <xf numFmtId="0" fontId="13" fillId="36" borderId="83" xfId="4" applyFont="1" applyFill="1" applyBorder="1" applyAlignment="1">
      <alignment horizontal="center" vertical="justify"/>
    </xf>
    <xf numFmtId="0" fontId="13" fillId="36" borderId="84" xfId="4" applyFont="1" applyFill="1" applyBorder="1" applyAlignment="1">
      <alignment horizontal="center" vertical="justify"/>
    </xf>
    <xf numFmtId="0" fontId="13" fillId="36" borderId="85" xfId="4" applyFont="1" applyFill="1" applyBorder="1" applyAlignment="1">
      <alignment horizontal="center" vertical="justify"/>
    </xf>
    <xf numFmtId="0" fontId="13" fillId="36" borderId="0" xfId="4" applyFont="1" applyFill="1" applyBorder="1" applyAlignment="1">
      <alignment horizontal="center" vertical="justify"/>
    </xf>
    <xf numFmtId="0" fontId="54" fillId="7" borderId="12" xfId="0" applyFont="1" applyFill="1" applyBorder="1" applyAlignment="1">
      <alignment horizontal="center" vertical="center"/>
    </xf>
    <xf numFmtId="0" fontId="53" fillId="8" borderId="12" xfId="0" applyFont="1" applyFill="1" applyBorder="1" applyAlignment="1">
      <alignment horizontal="center" vertical="center"/>
    </xf>
    <xf numFmtId="0" fontId="21" fillId="36" borderId="58" xfId="4" applyFont="1" applyFill="1" applyBorder="1" applyAlignment="1">
      <alignment horizontal="justify" vertical="center"/>
    </xf>
    <xf numFmtId="49" fontId="12" fillId="36" borderId="18" xfId="4" applyNumberFormat="1" applyFont="1" applyFill="1" applyBorder="1" applyAlignment="1"/>
    <xf numFmtId="49" fontId="12" fillId="36" borderId="20" xfId="4" applyNumberFormat="1" applyFont="1" applyFill="1" applyBorder="1" applyAlignment="1"/>
    <xf numFmtId="0" fontId="13" fillId="36" borderId="46" xfId="4" applyFont="1" applyFill="1" applyBorder="1" applyAlignment="1">
      <alignment horizontal="center" vertical="justify"/>
    </xf>
    <xf numFmtId="0" fontId="13" fillId="36" borderId="49" xfId="4" applyFont="1" applyFill="1" applyBorder="1" applyAlignment="1">
      <alignment horizontal="center" vertical="justify"/>
    </xf>
    <xf numFmtId="0" fontId="21" fillId="36" borderId="53" xfId="4" applyFont="1" applyFill="1" applyBorder="1" applyAlignment="1">
      <alignment horizontal="justify" vertical="center"/>
    </xf>
    <xf numFmtId="0" fontId="63" fillId="0" borderId="25" xfId="0" applyFont="1" applyFill="1" applyBorder="1" applyAlignment="1">
      <alignment horizontal="left" vertical="center"/>
    </xf>
    <xf numFmtId="46" fontId="21" fillId="21" borderId="34" xfId="0" applyNumberFormat="1" applyFont="1" applyFill="1" applyBorder="1" applyAlignment="1">
      <alignment horizontal="center" vertical="center"/>
    </xf>
    <xf numFmtId="0" fontId="21" fillId="21" borderId="21" xfId="0" applyFont="1" applyFill="1" applyBorder="1" applyAlignment="1">
      <alignment horizontal="center" vertical="center"/>
    </xf>
    <xf numFmtId="0" fontId="94" fillId="21" borderId="51" xfId="0" applyFont="1" applyFill="1" applyBorder="1" applyAlignment="1">
      <alignment horizontal="center" vertical="center" wrapText="1"/>
    </xf>
    <xf numFmtId="0" fontId="54" fillId="3" borderId="67" xfId="0" applyFont="1" applyFill="1" applyBorder="1" applyAlignment="1" applyProtection="1">
      <alignment horizontal="left" vertical="center"/>
      <protection locked="0"/>
    </xf>
    <xf numFmtId="0" fontId="54" fillId="3" borderId="80" xfId="0" applyFont="1" applyFill="1" applyBorder="1" applyAlignment="1" applyProtection="1">
      <alignment horizontal="left" vertical="center"/>
      <protection locked="0"/>
    </xf>
    <xf numFmtId="0" fontId="47" fillId="15" borderId="4" xfId="4" applyFont="1" applyFill="1" applyBorder="1" applyAlignment="1">
      <alignment vertical="center"/>
    </xf>
    <xf numFmtId="0" fontId="47" fillId="15" borderId="0" xfId="4" applyFont="1" applyFill="1" applyBorder="1" applyAlignment="1">
      <alignment vertical="center"/>
    </xf>
    <xf numFmtId="0" fontId="47" fillId="15" borderId="33" xfId="4" applyFont="1" applyFill="1" applyBorder="1" applyAlignment="1">
      <alignment vertical="center"/>
    </xf>
    <xf numFmtId="0" fontId="14" fillId="21" borderId="71" xfId="4" applyFont="1" applyFill="1" applyBorder="1" applyAlignment="1">
      <alignment horizontal="left" vertical="justify"/>
    </xf>
    <xf numFmtId="0" fontId="14" fillId="21" borderId="21" xfId="4" applyFont="1" applyFill="1" applyBorder="1" applyAlignment="1">
      <alignment horizontal="left" vertical="justify"/>
    </xf>
    <xf numFmtId="0" fontId="14" fillId="21" borderId="60" xfId="4" applyFont="1" applyFill="1" applyBorder="1" applyAlignment="1">
      <alignment horizontal="left" vertical="justify"/>
    </xf>
    <xf numFmtId="0" fontId="25" fillId="21" borderId="2" xfId="4" applyFont="1" applyFill="1" applyBorder="1" applyAlignment="1">
      <alignment horizontal="left" vertical="justify"/>
    </xf>
    <xf numFmtId="0" fontId="25" fillId="21" borderId="36" xfId="4" applyFont="1" applyFill="1" applyBorder="1" applyAlignment="1">
      <alignment horizontal="left" vertical="justify"/>
    </xf>
    <xf numFmtId="0" fontId="74" fillId="0" borderId="78" xfId="0" applyFont="1" applyBorder="1" applyAlignment="1">
      <alignment horizontal="left" vertical="center"/>
    </xf>
    <xf numFmtId="49" fontId="12" fillId="37" borderId="18" xfId="4" applyNumberFormat="1" applyFont="1" applyFill="1" applyBorder="1" applyAlignment="1"/>
    <xf numFmtId="0" fontId="37" fillId="21" borderId="36" xfId="4" applyFont="1" applyFill="1" applyBorder="1" applyAlignment="1">
      <alignment horizontal="center" vertical="justify"/>
    </xf>
    <xf numFmtId="0" fontId="46" fillId="21" borderId="36" xfId="4" applyFont="1" applyFill="1" applyBorder="1" applyAlignment="1">
      <alignment horizontal="center" vertical="justify"/>
    </xf>
    <xf numFmtId="0" fontId="53" fillId="8" borderId="1" xfId="0" applyFont="1" applyFill="1" applyBorder="1" applyAlignment="1">
      <alignment horizontal="center" vertical="center"/>
    </xf>
    <xf numFmtId="0" fontId="63" fillId="0" borderId="67" xfId="0" applyFont="1" applyFill="1" applyBorder="1" applyAlignment="1">
      <alignment vertical="center"/>
    </xf>
    <xf numFmtId="0" fontId="26" fillId="0" borderId="87" xfId="0" applyFont="1" applyBorder="1" applyAlignment="1">
      <alignment horizontal="center"/>
    </xf>
    <xf numFmtId="0" fontId="29" fillId="9" borderId="3" xfId="0" applyFont="1" applyFill="1" applyBorder="1"/>
    <xf numFmtId="0" fontId="29" fillId="9" borderId="41" xfId="0" applyFont="1" applyFill="1" applyBorder="1"/>
    <xf numFmtId="0" fontId="41" fillId="15" borderId="3" xfId="0" applyFont="1" applyFill="1" applyBorder="1" applyAlignment="1">
      <alignment vertical="center"/>
    </xf>
    <xf numFmtId="0" fontId="41" fillId="15" borderId="41" xfId="0" applyFont="1" applyFill="1" applyBorder="1" applyAlignment="1">
      <alignment vertical="center"/>
    </xf>
    <xf numFmtId="0" fontId="41" fillId="15" borderId="42" xfId="0" applyFont="1" applyFill="1" applyBorder="1" applyAlignment="1">
      <alignment vertical="center"/>
    </xf>
    <xf numFmtId="0" fontId="43" fillId="7" borderId="43" xfId="0" applyFont="1" applyFill="1" applyBorder="1"/>
    <xf numFmtId="0" fontId="7" fillId="15" borderId="6" xfId="0" applyFont="1" applyFill="1" applyBorder="1" applyAlignment="1"/>
    <xf numFmtId="0" fontId="7" fillId="15" borderId="43" xfId="0" applyFont="1" applyFill="1" applyBorder="1" applyAlignment="1"/>
    <xf numFmtId="0" fontId="14" fillId="15" borderId="29" xfId="0" applyFont="1" applyFill="1" applyBorder="1" applyAlignment="1"/>
    <xf numFmtId="0" fontId="94" fillId="21" borderId="10" xfId="0" applyFont="1" applyFill="1" applyBorder="1" applyAlignment="1">
      <alignment horizontal="center" vertical="center" wrapText="1"/>
    </xf>
    <xf numFmtId="46" fontId="21" fillId="21" borderId="38" xfId="0" applyNumberFormat="1" applyFont="1" applyFill="1" applyBorder="1" applyAlignment="1">
      <alignment horizontal="center" vertical="center"/>
    </xf>
    <xf numFmtId="0" fontId="21" fillId="21" borderId="5" xfId="0" applyFont="1" applyFill="1" applyBorder="1" applyAlignment="1">
      <alignment horizontal="center" vertical="center"/>
    </xf>
    <xf numFmtId="0" fontId="21" fillId="21" borderId="58" xfId="0" applyFont="1" applyFill="1" applyBorder="1" applyAlignment="1">
      <alignment horizontal="center" vertical="center"/>
    </xf>
    <xf numFmtId="0" fontId="26" fillId="21" borderId="48" xfId="0" applyFont="1" applyFill="1" applyBorder="1" applyAlignment="1">
      <alignment horizontal="center" vertical="center"/>
    </xf>
    <xf numFmtId="0" fontId="26" fillId="21" borderId="18" xfId="0" applyFont="1" applyFill="1" applyBorder="1" applyAlignment="1">
      <alignment horizontal="center" vertical="center"/>
    </xf>
    <xf numFmtId="0" fontId="7" fillId="15" borderId="6" xfId="0" applyFont="1" applyFill="1" applyBorder="1"/>
    <xf numFmtId="0" fontId="7" fillId="15" borderId="43" xfId="0" applyFont="1" applyFill="1" applyBorder="1"/>
    <xf numFmtId="0" fontId="7" fillId="15" borderId="29" xfId="0" applyFont="1" applyFill="1" applyBorder="1"/>
    <xf numFmtId="0" fontId="73" fillId="0" borderId="12" xfId="10" applyFont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49" fontId="12" fillId="38" borderId="18" xfId="4" applyNumberFormat="1" applyFont="1" applyFill="1" applyBorder="1" applyAlignment="1"/>
    <xf numFmtId="0" fontId="22" fillId="13" borderId="0" xfId="4" applyFont="1" applyFill="1" applyBorder="1" applyAlignment="1">
      <alignment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63" fillId="4" borderId="49" xfId="3" applyFont="1" applyFill="1" applyBorder="1" applyAlignment="1">
      <alignment horizontal="left" vertical="center"/>
    </xf>
    <xf numFmtId="0" fontId="63" fillId="4" borderId="12" xfId="3" applyFont="1" applyFill="1" applyBorder="1" applyAlignment="1">
      <alignment horizontal="left" vertical="center"/>
    </xf>
    <xf numFmtId="0" fontId="63" fillId="4" borderId="49" xfId="2" applyFont="1" applyFill="1" applyBorder="1" applyAlignment="1">
      <alignment horizontal="center" vertical="center"/>
    </xf>
    <xf numFmtId="0" fontId="63" fillId="4" borderId="12" xfId="2" applyFont="1" applyFill="1" applyBorder="1" applyAlignment="1">
      <alignment horizontal="center" vertical="center"/>
    </xf>
    <xf numFmtId="0" fontId="13" fillId="39" borderId="46" xfId="4" applyFont="1" applyFill="1" applyBorder="1" applyAlignment="1">
      <alignment horizontal="center" vertical="justify"/>
    </xf>
    <xf numFmtId="0" fontId="13" fillId="39" borderId="49" xfId="4" applyFont="1" applyFill="1" applyBorder="1" applyAlignment="1">
      <alignment horizontal="center" vertical="justify"/>
    </xf>
    <xf numFmtId="0" fontId="13" fillId="39" borderId="10" xfId="4" applyFont="1" applyFill="1" applyBorder="1" applyAlignment="1">
      <alignment horizontal="center" vertical="justify"/>
    </xf>
    <xf numFmtId="0" fontId="12" fillId="39" borderId="36" xfId="4" applyFont="1" applyFill="1" applyBorder="1" applyAlignment="1">
      <alignment horizontal="center"/>
    </xf>
    <xf numFmtId="49" fontId="12" fillId="39" borderId="20" xfId="4" applyNumberFormat="1" applyFont="1" applyFill="1" applyBorder="1" applyAlignment="1"/>
    <xf numFmtId="49" fontId="12" fillId="39" borderId="18" xfId="4" applyNumberFormat="1" applyFont="1" applyFill="1" applyBorder="1" applyAlignment="1"/>
    <xf numFmtId="0" fontId="42" fillId="15" borderId="6" xfId="4" applyFont="1" applyFill="1" applyBorder="1" applyAlignment="1">
      <alignment horizontal="center" vertical="center"/>
    </xf>
    <xf numFmtId="0" fontId="42" fillId="15" borderId="43" xfId="4" applyFont="1" applyFill="1" applyBorder="1" applyAlignment="1">
      <alignment horizontal="center" vertical="center"/>
    </xf>
    <xf numFmtId="0" fontId="42" fillId="15" borderId="29" xfId="4" applyFont="1" applyFill="1" applyBorder="1" applyAlignment="1">
      <alignment horizontal="center" vertical="center"/>
    </xf>
    <xf numFmtId="0" fontId="31" fillId="39" borderId="20" xfId="4" applyFont="1" applyFill="1" applyBorder="1" applyAlignment="1">
      <alignment horizontal="center" vertical="justify"/>
    </xf>
    <xf numFmtId="0" fontId="21" fillId="39" borderId="34" xfId="4" applyFont="1" applyFill="1" applyBorder="1" applyAlignment="1">
      <alignment horizontal="justify" vertical="center"/>
    </xf>
    <xf numFmtId="0" fontId="21" fillId="39" borderId="53" xfId="4" applyFont="1" applyFill="1" applyBorder="1" applyAlignment="1">
      <alignment horizontal="justify" vertical="center"/>
    </xf>
    <xf numFmtId="0" fontId="21" fillId="39" borderId="54" xfId="4" applyFont="1" applyFill="1" applyBorder="1" applyAlignment="1">
      <alignment horizontal="justify" vertical="center"/>
    </xf>
    <xf numFmtId="0" fontId="21" fillId="39" borderId="58" xfId="4" applyFont="1" applyFill="1" applyBorder="1" applyAlignment="1">
      <alignment horizontal="justify" vertical="center"/>
    </xf>
    <xf numFmtId="0" fontId="13" fillId="39" borderId="51" xfId="4" applyFont="1" applyFill="1" applyBorder="1" applyAlignment="1">
      <alignment horizontal="center" vertical="justify"/>
    </xf>
    <xf numFmtId="49" fontId="96" fillId="39" borderId="18" xfId="4" applyNumberFormat="1" applyFont="1" applyFill="1" applyBorder="1" applyAlignment="1"/>
    <xf numFmtId="49" fontId="97" fillId="7" borderId="43" xfId="4" applyNumberFormat="1" applyFont="1" applyFill="1" applyBorder="1" applyAlignment="1"/>
    <xf numFmtId="0" fontId="63" fillId="29" borderId="0" xfId="3" applyFont="1" applyFill="1" applyAlignment="1">
      <alignment horizontal="center" vertical="center"/>
    </xf>
    <xf numFmtId="0" fontId="63" fillId="29" borderId="1" xfId="2" applyFont="1" applyFill="1" applyBorder="1" applyAlignment="1">
      <alignment horizontal="center" vertical="center"/>
    </xf>
    <xf numFmtId="0" fontId="63" fillId="29" borderId="1" xfId="6" applyFont="1" applyFill="1" applyBorder="1" applyAlignment="1">
      <alignment horizontal="center" vertical="center"/>
    </xf>
    <xf numFmtId="0" fontId="63" fillId="29" borderId="0" xfId="0" applyFont="1" applyFill="1" applyAlignment="1">
      <alignment vertical="center"/>
    </xf>
    <xf numFmtId="0" fontId="63" fillId="29" borderId="1" xfId="3" applyFont="1" applyFill="1" applyBorder="1" applyAlignment="1">
      <alignment horizontal="center" vertical="center"/>
    </xf>
    <xf numFmtId="0" fontId="61" fillId="29" borderId="0" xfId="0" applyFont="1" applyFill="1" applyAlignment="1">
      <alignment vertical="center"/>
    </xf>
    <xf numFmtId="0" fontId="31" fillId="39" borderId="22" xfId="4" applyFont="1" applyFill="1" applyBorder="1" applyAlignment="1">
      <alignment horizontal="center" vertical="justify"/>
    </xf>
    <xf numFmtId="0" fontId="21" fillId="39" borderId="39" xfId="4" applyFont="1" applyFill="1" applyBorder="1" applyAlignment="1">
      <alignment horizontal="justify" vertical="center"/>
    </xf>
    <xf numFmtId="0" fontId="21" fillId="39" borderId="34" xfId="4" applyFont="1" applyFill="1" applyBorder="1" applyAlignment="1">
      <alignment horizontal="center" vertical="center"/>
    </xf>
    <xf numFmtId="0" fontId="21" fillId="39" borderId="36" xfId="4" applyFont="1" applyFill="1" applyBorder="1" applyAlignment="1">
      <alignment horizontal="center" vertical="center"/>
    </xf>
    <xf numFmtId="0" fontId="13" fillId="39" borderId="83" xfId="4" applyFont="1" applyFill="1" applyBorder="1" applyAlignment="1">
      <alignment horizontal="center" vertical="justify"/>
    </xf>
    <xf numFmtId="0" fontId="13" fillId="39" borderId="84" xfId="4" applyFont="1" applyFill="1" applyBorder="1" applyAlignment="1">
      <alignment horizontal="center" vertical="justify"/>
    </xf>
    <xf numFmtId="0" fontId="13" fillId="39" borderId="86" xfId="4" applyFont="1" applyFill="1" applyBorder="1" applyAlignment="1">
      <alignment horizontal="center" vertical="justify"/>
    </xf>
    <xf numFmtId="0" fontId="13" fillId="39" borderId="0" xfId="4" applyFont="1" applyFill="1" applyBorder="1" applyAlignment="1">
      <alignment horizontal="center" vertical="justify"/>
    </xf>
    <xf numFmtId="0" fontId="22" fillId="6" borderId="4" xfId="4" applyFont="1" applyFill="1" applyBorder="1" applyAlignment="1">
      <alignment vertical="top"/>
    </xf>
    <xf numFmtId="0" fontId="22" fillId="6" borderId="0" xfId="4" applyFont="1" applyFill="1" applyBorder="1" applyAlignment="1">
      <alignment vertical="top"/>
    </xf>
    <xf numFmtId="0" fontId="22" fillId="6" borderId="33" xfId="4" applyFont="1" applyFill="1" applyBorder="1" applyAlignment="1">
      <alignment vertical="top"/>
    </xf>
    <xf numFmtId="0" fontId="22" fillId="6" borderId="6" xfId="4" applyFont="1" applyFill="1" applyBorder="1" applyAlignment="1">
      <alignment vertical="top"/>
    </xf>
    <xf numFmtId="0" fontId="22" fillId="6" borderId="43" xfId="4" applyFont="1" applyFill="1" applyBorder="1" applyAlignment="1">
      <alignment vertical="top"/>
    </xf>
    <xf numFmtId="0" fontId="22" fillId="6" borderId="29" xfId="4" applyFont="1" applyFill="1" applyBorder="1" applyAlignment="1">
      <alignment vertical="top"/>
    </xf>
    <xf numFmtId="0" fontId="21" fillId="0" borderId="87" xfId="0" applyFont="1" applyFill="1" applyBorder="1" applyAlignment="1">
      <alignment horizontal="center"/>
    </xf>
    <xf numFmtId="0" fontId="21" fillId="0" borderId="28" xfId="0" applyFont="1" applyFill="1" applyBorder="1" applyAlignment="1"/>
    <xf numFmtId="0" fontId="21" fillId="0" borderId="29" xfId="0" applyFont="1" applyFill="1" applyBorder="1" applyAlignment="1"/>
    <xf numFmtId="0" fontId="63" fillId="0" borderId="68" xfId="0" applyFont="1" applyFill="1" applyBorder="1" applyAlignment="1">
      <alignment vertical="center" wrapText="1"/>
    </xf>
    <xf numFmtId="0" fontId="54" fillId="0" borderId="0" xfId="0" applyFont="1" applyFill="1" applyBorder="1" applyAlignment="1">
      <alignment horizontal="center" vertical="center"/>
    </xf>
    <xf numFmtId="0" fontId="9" fillId="9" borderId="0" xfId="4" applyFont="1" applyFill="1" applyBorder="1" applyAlignment="1">
      <alignment horizontal="center"/>
    </xf>
    <xf numFmtId="0" fontId="11" fillId="5" borderId="36" xfId="5" applyFont="1" applyFill="1" applyBorder="1" applyAlignment="1"/>
    <xf numFmtId="0" fontId="12" fillId="0" borderId="34" xfId="4" applyFont="1" applyFill="1" applyBorder="1" applyAlignment="1">
      <alignment horizontal="center"/>
    </xf>
    <xf numFmtId="0" fontId="12" fillId="0" borderId="21" xfId="4" applyFont="1" applyFill="1" applyBorder="1" applyAlignment="1">
      <alignment horizontal="center"/>
    </xf>
    <xf numFmtId="0" fontId="12" fillId="0" borderId="60" xfId="4" applyFont="1" applyFill="1" applyBorder="1" applyAlignment="1">
      <alignment horizontal="center"/>
    </xf>
    <xf numFmtId="0" fontId="99" fillId="6" borderId="0" xfId="4" applyFont="1" applyFill="1" applyBorder="1" applyAlignment="1">
      <alignment vertical="center"/>
    </xf>
    <xf numFmtId="0" fontId="99" fillId="6" borderId="33" xfId="4" applyFont="1" applyFill="1" applyBorder="1" applyAlignment="1">
      <alignment vertical="center"/>
    </xf>
    <xf numFmtId="0" fontId="32" fillId="40" borderId="20" xfId="4" applyFont="1" applyFill="1" applyBorder="1" applyAlignment="1"/>
    <xf numFmtId="0" fontId="32" fillId="40" borderId="18" xfId="4" applyFont="1" applyFill="1" applyBorder="1" applyAlignment="1"/>
    <xf numFmtId="0" fontId="12" fillId="0" borderId="88" xfId="0" applyFont="1" applyFill="1" applyBorder="1"/>
    <xf numFmtId="0" fontId="11" fillId="5" borderId="2" xfId="5" applyFont="1" applyFill="1" applyBorder="1" applyAlignment="1"/>
    <xf numFmtId="0" fontId="12" fillId="14" borderId="0" xfId="4" applyFont="1" applyFill="1" applyBorder="1" applyAlignment="1"/>
    <xf numFmtId="0" fontId="12" fillId="14" borderId="30" xfId="4" applyFont="1" applyFill="1" applyBorder="1" applyAlignment="1"/>
    <xf numFmtId="0" fontId="12" fillId="14" borderId="43" xfId="4" applyFont="1" applyFill="1" applyBorder="1" applyAlignment="1"/>
    <xf numFmtId="0" fontId="22" fillId="14" borderId="0" xfId="4" applyFont="1" applyFill="1" applyBorder="1" applyAlignment="1">
      <alignment vertical="center"/>
    </xf>
    <xf numFmtId="0" fontId="22" fillId="14" borderId="33" xfId="4" applyFont="1" applyFill="1" applyBorder="1" applyAlignment="1">
      <alignment vertical="center"/>
    </xf>
    <xf numFmtId="0" fontId="22" fillId="14" borderId="43" xfId="4" applyFont="1" applyFill="1" applyBorder="1" applyAlignment="1">
      <alignment vertical="center"/>
    </xf>
    <xf numFmtId="0" fontId="22" fillId="14" borderId="29" xfId="4" applyFont="1" applyFill="1" applyBorder="1" applyAlignment="1">
      <alignment vertical="center"/>
    </xf>
    <xf numFmtId="0" fontId="32" fillId="14" borderId="20" xfId="4" applyFont="1" applyFill="1" applyBorder="1" applyAlignment="1">
      <alignment horizontal="left"/>
    </xf>
    <xf numFmtId="0" fontId="32" fillId="14" borderId="18" xfId="4" applyFont="1" applyFill="1" applyBorder="1" applyAlignment="1"/>
    <xf numFmtId="0" fontId="101" fillId="0" borderId="0" xfId="0" applyFont="1" applyFill="1"/>
    <xf numFmtId="0" fontId="21" fillId="39" borderId="38" xfId="4" applyFont="1" applyFill="1" applyBorder="1" applyAlignment="1">
      <alignment horizontal="justify" vertical="center"/>
    </xf>
    <xf numFmtId="20" fontId="13" fillId="39" borderId="49" xfId="4" applyNumberFormat="1" applyFont="1" applyFill="1" applyBorder="1" applyAlignment="1">
      <alignment horizontal="center" vertical="justify"/>
    </xf>
    <xf numFmtId="20" fontId="13" fillId="39" borderId="47" xfId="4" applyNumberFormat="1" applyFont="1" applyFill="1" applyBorder="1" applyAlignment="1">
      <alignment horizontal="center" vertical="justify" wrapText="1"/>
    </xf>
    <xf numFmtId="0" fontId="13" fillId="39" borderId="46" xfId="4" applyFont="1" applyFill="1" applyBorder="1" applyAlignment="1">
      <alignment horizontal="center" vertical="justify" wrapText="1"/>
    </xf>
    <xf numFmtId="0" fontId="103" fillId="15" borderId="0" xfId="0" applyFont="1" applyFill="1" applyBorder="1" applyAlignment="1">
      <alignment vertical="top"/>
    </xf>
    <xf numFmtId="0" fontId="103" fillId="15" borderId="33" xfId="0" applyFont="1" applyFill="1" applyBorder="1" applyAlignment="1">
      <alignment vertical="top"/>
    </xf>
    <xf numFmtId="0" fontId="105" fillId="0" borderId="0" xfId="0" applyFont="1" applyFill="1" applyAlignment="1">
      <alignment vertical="center" wrapText="1"/>
    </xf>
    <xf numFmtId="0" fontId="63" fillId="0" borderId="0" xfId="2" applyFont="1" applyFill="1" applyBorder="1" applyAlignment="1">
      <alignment horizontal="left" vertical="center"/>
    </xf>
    <xf numFmtId="0" fontId="74" fillId="0" borderId="67" xfId="8" applyFont="1" applyBorder="1" applyAlignment="1">
      <alignment horizontal="left" vertical="center"/>
    </xf>
    <xf numFmtId="165" fontId="73" fillId="0" borderId="25" xfId="7" applyFont="1" applyBorder="1" applyAlignment="1">
      <alignment horizontal="left" vertical="center"/>
    </xf>
    <xf numFmtId="0" fontId="74" fillId="0" borderId="67" xfId="8" applyFont="1" applyFill="1" applyBorder="1" applyAlignment="1">
      <alignment horizontal="left" vertical="center"/>
    </xf>
    <xf numFmtId="0" fontId="9" fillId="0" borderId="23" xfId="4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13" fillId="26" borderId="63" xfId="4" applyFont="1" applyFill="1" applyBorder="1" applyAlignment="1">
      <alignment horizontal="center" vertical="justify"/>
    </xf>
    <xf numFmtId="46" fontId="14" fillId="7" borderId="35" xfId="0" applyNumberFormat="1" applyFont="1" applyFill="1" applyBorder="1" applyAlignment="1">
      <alignment horizontal="center" vertical="center"/>
    </xf>
    <xf numFmtId="0" fontId="106" fillId="32" borderId="64" xfId="4" applyFont="1" applyFill="1" applyBorder="1" applyAlignment="1">
      <alignment horizontal="center" vertical="justify"/>
    </xf>
    <xf numFmtId="0" fontId="106" fillId="32" borderId="65" xfId="4" applyFont="1" applyFill="1" applyBorder="1" applyAlignment="1">
      <alignment horizontal="center" vertical="justify"/>
    </xf>
    <xf numFmtId="0" fontId="31" fillId="26" borderId="3" xfId="4" applyFont="1" applyFill="1" applyBorder="1" applyAlignment="1">
      <alignment horizontal="center" vertical="justify"/>
    </xf>
    <xf numFmtId="0" fontId="37" fillId="7" borderId="42" xfId="4" applyFont="1" applyFill="1" applyBorder="1" applyAlignment="1">
      <alignment horizontal="center" vertical="justify"/>
    </xf>
    <xf numFmtId="0" fontId="46" fillId="7" borderId="2" xfId="4" applyFont="1" applyFill="1" applyBorder="1" applyAlignment="1">
      <alignment horizontal="center" vertical="justify"/>
    </xf>
    <xf numFmtId="49" fontId="107" fillId="32" borderId="63" xfId="4" applyNumberFormat="1" applyFont="1" applyFill="1" applyBorder="1" applyAlignment="1">
      <alignment horizontal="center" vertical="center"/>
    </xf>
    <xf numFmtId="49" fontId="107" fillId="32" borderId="56" xfId="4" applyNumberFormat="1" applyFont="1" applyFill="1" applyBorder="1" applyAlignment="1">
      <alignment horizontal="center" vertical="center"/>
    </xf>
    <xf numFmtId="49" fontId="107" fillId="32" borderId="28" xfId="4" applyNumberFormat="1" applyFont="1" applyFill="1" applyBorder="1" applyAlignment="1">
      <alignment horizontal="center" vertical="center"/>
    </xf>
    <xf numFmtId="49" fontId="107" fillId="32" borderId="27" xfId="4" applyNumberFormat="1" applyFont="1" applyFill="1" applyBorder="1" applyAlignment="1">
      <alignment horizontal="center" vertical="center"/>
    </xf>
    <xf numFmtId="0" fontId="14" fillId="7" borderId="62" xfId="0" applyFont="1" applyFill="1" applyBorder="1" applyAlignment="1">
      <alignment horizontal="center" vertical="center"/>
    </xf>
    <xf numFmtId="20" fontId="21" fillId="0" borderId="0" xfId="0" applyNumberFormat="1" applyFont="1" applyFill="1" applyAlignment="1">
      <alignment horizontal="center"/>
    </xf>
    <xf numFmtId="20" fontId="7" fillId="0" borderId="0" xfId="0" applyNumberFormat="1" applyFont="1" applyFill="1"/>
    <xf numFmtId="20" fontId="9" fillId="0" borderId="0" xfId="0" applyNumberFormat="1" applyFont="1" applyFill="1" applyAlignment="1"/>
    <xf numFmtId="20" fontId="14" fillId="0" borderId="0" xfId="0" applyNumberFormat="1" applyFont="1" applyFill="1"/>
    <xf numFmtId="0" fontId="12" fillId="0" borderId="21" xfId="0" applyFont="1" applyFill="1" applyBorder="1" applyAlignment="1">
      <alignment horizontal="center"/>
    </xf>
    <xf numFmtId="0" fontId="12" fillId="40" borderId="0" xfId="4" applyFont="1" applyFill="1" applyBorder="1" applyAlignment="1"/>
    <xf numFmtId="0" fontId="11" fillId="21" borderId="20" xfId="4" applyFont="1" applyFill="1" applyBorder="1" applyAlignment="1">
      <alignment horizontal="center" vertical="justify"/>
    </xf>
    <xf numFmtId="0" fontId="106" fillId="32" borderId="3" xfId="4" applyFont="1" applyFill="1" applyBorder="1" applyAlignment="1">
      <alignment horizontal="center" vertical="justify"/>
    </xf>
    <xf numFmtId="0" fontId="106" fillId="32" borderId="42" xfId="4" applyFont="1" applyFill="1" applyBorder="1" applyAlignment="1">
      <alignment horizontal="center" vertical="justify"/>
    </xf>
    <xf numFmtId="49" fontId="107" fillId="32" borderId="4" xfId="4" applyNumberFormat="1" applyFont="1" applyFill="1" applyBorder="1" applyAlignment="1">
      <alignment horizontal="center" vertical="center"/>
    </xf>
    <xf numFmtId="49" fontId="107" fillId="32" borderId="33" xfId="4" applyNumberFormat="1" applyFont="1" applyFill="1" applyBorder="1" applyAlignment="1">
      <alignment horizontal="center" vertical="center"/>
    </xf>
    <xf numFmtId="49" fontId="107" fillId="32" borderId="6" xfId="4" applyNumberFormat="1" applyFont="1" applyFill="1" applyBorder="1" applyAlignment="1">
      <alignment horizontal="center" vertical="center"/>
    </xf>
    <xf numFmtId="49" fontId="107" fillId="32" borderId="29" xfId="4" applyNumberFormat="1" applyFont="1" applyFill="1" applyBorder="1" applyAlignment="1">
      <alignment horizontal="center" vertical="center"/>
    </xf>
    <xf numFmtId="0" fontId="109" fillId="21" borderId="20" xfId="4" applyFont="1" applyFill="1" applyBorder="1" applyAlignment="1">
      <alignment horizontal="center" vertical="justify"/>
    </xf>
    <xf numFmtId="49" fontId="12" fillId="26" borderId="18" xfId="4" applyNumberFormat="1" applyFont="1" applyFill="1" applyBorder="1" applyAlignment="1"/>
    <xf numFmtId="49" fontId="12" fillId="26" borderId="41" xfId="4" applyNumberFormat="1" applyFont="1" applyFill="1" applyBorder="1" applyAlignment="1"/>
    <xf numFmtId="49" fontId="12" fillId="41" borderId="20" xfId="4" applyNumberFormat="1" applyFont="1" applyFill="1" applyBorder="1" applyAlignment="1"/>
    <xf numFmtId="49" fontId="12" fillId="41" borderId="18" xfId="4" applyNumberFormat="1" applyFont="1" applyFill="1" applyBorder="1" applyAlignment="1"/>
    <xf numFmtId="0" fontId="12" fillId="41" borderId="36" xfId="4" applyFont="1" applyFill="1" applyBorder="1" applyAlignment="1">
      <alignment horizontal="center"/>
    </xf>
    <xf numFmtId="49" fontId="12" fillId="28" borderId="18" xfId="4" applyNumberFormat="1" applyFont="1" applyFill="1" applyBorder="1" applyAlignment="1"/>
    <xf numFmtId="49" fontId="12" fillId="28" borderId="3" xfId="4" applyNumberFormat="1" applyFont="1" applyFill="1" applyBorder="1" applyAlignment="1"/>
    <xf numFmtId="0" fontId="19" fillId="28" borderId="4" xfId="4" applyFont="1" applyFill="1" applyBorder="1" applyAlignment="1">
      <alignment horizontal="center" vertical="justify"/>
    </xf>
    <xf numFmtId="0" fontId="7" fillId="28" borderId="4" xfId="4" applyFont="1" applyFill="1" applyBorder="1" applyAlignment="1">
      <alignment horizontal="center" vertical="center"/>
    </xf>
    <xf numFmtId="0" fontId="7" fillId="28" borderId="6" xfId="4" applyFont="1" applyFill="1" applyBorder="1" applyAlignment="1">
      <alignment horizontal="center" vertical="center"/>
    </xf>
    <xf numFmtId="49" fontId="21" fillId="31" borderId="17" xfId="4" applyNumberFormat="1" applyFont="1" applyFill="1" applyBorder="1" applyAlignment="1">
      <alignment horizontal="center" vertical="center"/>
    </xf>
    <xf numFmtId="49" fontId="7" fillId="0" borderId="38" xfId="4" applyNumberFormat="1" applyFont="1" applyFill="1" applyBorder="1" applyAlignment="1">
      <alignment horizontal="center" vertical="center"/>
    </xf>
    <xf numFmtId="49" fontId="7" fillId="0" borderId="5" xfId="4" applyNumberFormat="1" applyFont="1" applyFill="1" applyBorder="1" applyAlignment="1">
      <alignment horizontal="center" vertical="center"/>
    </xf>
    <xf numFmtId="49" fontId="7" fillId="0" borderId="58" xfId="4" applyNumberFormat="1" applyFont="1" applyFill="1" applyBorder="1" applyAlignment="1">
      <alignment horizontal="center" vertical="center"/>
    </xf>
    <xf numFmtId="0" fontId="11" fillId="21" borderId="36" xfId="4" applyFont="1" applyFill="1" applyBorder="1" applyAlignment="1">
      <alignment horizontal="center" vertical="justify"/>
    </xf>
    <xf numFmtId="0" fontId="7" fillId="0" borderId="34" xfId="4" applyFont="1" applyFill="1" applyBorder="1" applyAlignment="1">
      <alignment horizontal="center" vertical="center"/>
    </xf>
    <xf numFmtId="0" fontId="102" fillId="14" borderId="0" xfId="4" applyFont="1" applyFill="1" applyBorder="1" applyAlignment="1"/>
    <xf numFmtId="165" fontId="73" fillId="0" borderId="67" xfId="7" applyFont="1" applyBorder="1" applyAlignment="1">
      <alignment vertical="center"/>
    </xf>
    <xf numFmtId="0" fontId="74" fillId="0" borderId="77" xfId="1" applyFont="1" applyBorder="1" applyAlignment="1">
      <alignment horizontal="left" vertical="center"/>
    </xf>
    <xf numFmtId="165" fontId="73" fillId="0" borderId="77" xfId="7" applyFont="1" applyBorder="1" applyAlignment="1">
      <alignment horizontal="left" vertical="center"/>
    </xf>
    <xf numFmtId="0" fontId="74" fillId="0" borderId="1" xfId="8" applyFont="1" applyFill="1" applyBorder="1" applyAlignment="1">
      <alignment horizontal="left" vertical="center"/>
    </xf>
    <xf numFmtId="0" fontId="63" fillId="3" borderId="77" xfId="0" applyFont="1" applyFill="1" applyBorder="1" applyAlignment="1" applyProtection="1">
      <alignment horizontal="left" vertical="center"/>
      <protection locked="0"/>
    </xf>
    <xf numFmtId="0" fontId="63" fillId="3" borderId="78" xfId="0" applyFont="1" applyFill="1" applyBorder="1" applyAlignment="1" applyProtection="1">
      <alignment horizontal="left" vertical="center"/>
      <protection locked="0"/>
    </xf>
    <xf numFmtId="0" fontId="63" fillId="0" borderId="45" xfId="3" applyFont="1" applyBorder="1" applyAlignment="1">
      <alignment horizontal="left" vertical="center"/>
    </xf>
    <xf numFmtId="0" fontId="74" fillId="0" borderId="0" xfId="9" applyFont="1" applyBorder="1" applyAlignment="1">
      <alignment vertical="center"/>
    </xf>
    <xf numFmtId="0" fontId="74" fillId="0" borderId="81" xfId="0" applyFont="1" applyBorder="1" applyAlignment="1">
      <alignment horizontal="left" vertical="center"/>
    </xf>
    <xf numFmtId="0" fontId="63" fillId="2" borderId="45" xfId="0" applyFont="1" applyFill="1" applyBorder="1" applyAlignment="1" applyProtection="1">
      <alignment horizontal="left" vertical="center"/>
      <protection locked="0"/>
    </xf>
    <xf numFmtId="0" fontId="63" fillId="0" borderId="77" xfId="2" applyFont="1" applyFill="1" applyBorder="1" applyAlignment="1">
      <alignment horizontal="left" vertical="center"/>
    </xf>
    <xf numFmtId="0" fontId="63" fillId="0" borderId="67" xfId="0" applyFont="1" applyFill="1" applyBorder="1" applyAlignment="1" applyProtection="1">
      <alignment horizontal="left" vertical="center"/>
      <protection locked="0"/>
    </xf>
    <xf numFmtId="46" fontId="21" fillId="21" borderId="53" xfId="0" applyNumberFormat="1" applyFont="1" applyFill="1" applyBorder="1" applyAlignment="1">
      <alignment horizontal="center" vertical="center"/>
    </xf>
    <xf numFmtId="0" fontId="21" fillId="21" borderId="54" xfId="0" applyFont="1" applyFill="1" applyBorder="1" applyAlignment="1">
      <alignment horizontal="center" vertical="center"/>
    </xf>
    <xf numFmtId="49" fontId="21" fillId="21" borderId="38" xfId="4" applyNumberFormat="1" applyFont="1" applyFill="1" applyBorder="1" applyAlignment="1">
      <alignment horizontal="center" vertical="center"/>
    </xf>
    <xf numFmtId="49" fontId="21" fillId="21" borderId="5" xfId="4" applyNumberFormat="1" applyFont="1" applyFill="1" applyBorder="1" applyAlignment="1">
      <alignment horizontal="center" vertical="center"/>
    </xf>
    <xf numFmtId="49" fontId="21" fillId="21" borderId="58" xfId="4" applyNumberFormat="1" applyFont="1" applyFill="1" applyBorder="1" applyAlignment="1">
      <alignment horizontal="center" vertical="center"/>
    </xf>
    <xf numFmtId="49" fontId="112" fillId="24" borderId="1" xfId="0" applyNumberFormat="1" applyFont="1" applyFill="1" applyBorder="1" applyAlignment="1">
      <alignment horizontal="left" vertical="center"/>
    </xf>
    <xf numFmtId="0" fontId="113" fillId="0" borderId="1" xfId="0" applyFont="1" applyBorder="1" applyAlignment="1">
      <alignment horizontal="left"/>
    </xf>
    <xf numFmtId="0" fontId="113" fillId="3" borderId="1" xfId="0" applyFont="1" applyFill="1" applyBorder="1" applyAlignment="1" applyProtection="1">
      <alignment horizontal="left" vertical="center"/>
      <protection locked="0"/>
    </xf>
    <xf numFmtId="0" fontId="113" fillId="0" borderId="1" xfId="0" applyFont="1" applyBorder="1" applyAlignment="1">
      <alignment horizontal="left" vertical="center"/>
    </xf>
    <xf numFmtId="0" fontId="113" fillId="0" borderId="1" xfId="3" applyFont="1" applyBorder="1" applyAlignment="1">
      <alignment horizontal="left" vertical="center"/>
    </xf>
    <xf numFmtId="0" fontId="114" fillId="0" borderId="1" xfId="0" applyFont="1" applyBorder="1" applyAlignment="1">
      <alignment horizontal="left" vertical="center"/>
    </xf>
    <xf numFmtId="0" fontId="113" fillId="0" borderId="1" xfId="0" applyFont="1" applyFill="1" applyBorder="1" applyAlignment="1">
      <alignment vertical="center" wrapText="1"/>
    </xf>
    <xf numFmtId="0" fontId="113" fillId="0" borderId="1" xfId="0" applyFont="1" applyFill="1" applyBorder="1" applyAlignment="1">
      <alignment vertical="center"/>
    </xf>
    <xf numFmtId="0" fontId="114" fillId="0" borderId="68" xfId="0" applyFont="1" applyBorder="1" applyAlignment="1">
      <alignment horizontal="left" vertical="center"/>
    </xf>
    <xf numFmtId="0" fontId="114" fillId="0" borderId="80" xfId="0" applyFont="1" applyBorder="1" applyAlignment="1">
      <alignment horizontal="left" vertical="center"/>
    </xf>
    <xf numFmtId="0" fontId="63" fillId="0" borderId="82" xfId="0" applyFont="1" applyFill="1" applyBorder="1" applyAlignment="1">
      <alignment vertical="center"/>
    </xf>
    <xf numFmtId="0" fontId="31" fillId="32" borderId="22" xfId="4" applyFont="1" applyFill="1" applyBorder="1" applyAlignment="1">
      <alignment horizontal="center" vertical="justify"/>
    </xf>
    <xf numFmtId="49" fontId="12" fillId="32" borderId="18" xfId="4" applyNumberFormat="1" applyFont="1" applyFill="1" applyBorder="1" applyAlignment="1"/>
    <xf numFmtId="0" fontId="21" fillId="21" borderId="34" xfId="4" applyFont="1" applyFill="1" applyBorder="1" applyAlignment="1">
      <alignment horizontal="center" vertical="center"/>
    </xf>
    <xf numFmtId="0" fontId="21" fillId="21" borderId="36" xfId="4" applyFont="1" applyFill="1" applyBorder="1" applyAlignment="1">
      <alignment horizontal="center" vertical="center"/>
    </xf>
    <xf numFmtId="0" fontId="32" fillId="12" borderId="20" xfId="4" applyFont="1" applyFill="1" applyBorder="1" applyAlignment="1"/>
    <xf numFmtId="0" fontId="32" fillId="12" borderId="18" xfId="4" applyFont="1" applyFill="1" applyBorder="1" applyAlignment="1"/>
    <xf numFmtId="0" fontId="111" fillId="32" borderId="39" xfId="4" applyFont="1" applyFill="1" applyBorder="1" applyAlignment="1">
      <alignment horizontal="justify" vertical="center"/>
    </xf>
    <xf numFmtId="0" fontId="115" fillId="32" borderId="83" xfId="4" applyFont="1" applyFill="1" applyBorder="1" applyAlignment="1">
      <alignment horizontal="center" vertical="justify"/>
    </xf>
    <xf numFmtId="0" fontId="115" fillId="32" borderId="84" xfId="4" applyFont="1" applyFill="1" applyBorder="1" applyAlignment="1">
      <alignment horizontal="center" vertical="justify"/>
    </xf>
    <xf numFmtId="0" fontId="110" fillId="32" borderId="20" xfId="4" applyFont="1" applyFill="1" applyBorder="1" applyAlignment="1">
      <alignment horizontal="center"/>
    </xf>
    <xf numFmtId="0" fontId="115" fillId="32" borderId="86" xfId="4" applyFont="1" applyFill="1" applyBorder="1" applyAlignment="1">
      <alignment horizontal="center" vertical="justify"/>
    </xf>
    <xf numFmtId="0" fontId="115" fillId="32" borderId="0" xfId="4" applyFont="1" applyFill="1" applyBorder="1" applyAlignment="1">
      <alignment horizontal="center" vertical="justify"/>
    </xf>
    <xf numFmtId="49" fontId="116" fillId="32" borderId="38" xfId="4" applyNumberFormat="1" applyFont="1" applyFill="1" applyBorder="1" applyAlignment="1">
      <alignment horizontal="left" vertical="center"/>
    </xf>
    <xf numFmtId="49" fontId="116" fillId="32" borderId="48" xfId="4" applyNumberFormat="1" applyFont="1" applyFill="1" applyBorder="1" applyAlignment="1">
      <alignment horizontal="left" vertical="center"/>
    </xf>
    <xf numFmtId="49" fontId="116" fillId="32" borderId="5" xfId="4" applyNumberFormat="1" applyFont="1" applyFill="1" applyBorder="1" applyAlignment="1">
      <alignment horizontal="left" vertical="center"/>
    </xf>
    <xf numFmtId="49" fontId="116" fillId="32" borderId="45" xfId="4" applyNumberFormat="1" applyFont="1" applyFill="1" applyBorder="1" applyAlignment="1">
      <alignment horizontal="left" vertical="center"/>
    </xf>
    <xf numFmtId="49" fontId="116" fillId="32" borderId="58" xfId="4" applyNumberFormat="1" applyFont="1" applyFill="1" applyBorder="1" applyAlignment="1">
      <alignment horizontal="left" vertical="center"/>
    </xf>
    <xf numFmtId="49" fontId="116" fillId="32" borderId="59" xfId="4" applyNumberFormat="1" applyFont="1" applyFill="1" applyBorder="1" applyAlignment="1">
      <alignment horizontal="left" vertical="center"/>
    </xf>
    <xf numFmtId="49" fontId="110" fillId="32" borderId="18" xfId="4" applyNumberFormat="1" applyFont="1" applyFill="1" applyBorder="1" applyAlignment="1"/>
    <xf numFmtId="49" fontId="117" fillId="0" borderId="89" xfId="0" applyNumberFormat="1" applyFont="1" applyFill="1" applyBorder="1" applyAlignment="1">
      <alignment horizontal="left" vertical="center"/>
    </xf>
    <xf numFmtId="49" fontId="117" fillId="0" borderId="77" xfId="0" applyNumberFormat="1" applyFont="1" applyFill="1" applyBorder="1" applyAlignment="1">
      <alignment horizontal="left" vertical="center"/>
    </xf>
    <xf numFmtId="0" fontId="118" fillId="0" borderId="7" xfId="0" applyFont="1" applyBorder="1" applyAlignment="1">
      <alignment horizontal="left" vertical="center"/>
    </xf>
    <xf numFmtId="0" fontId="118" fillId="0" borderId="1" xfId="0" applyFont="1" applyBorder="1" applyAlignment="1">
      <alignment horizontal="left" vertical="center"/>
    </xf>
    <xf numFmtId="0" fontId="118" fillId="0" borderId="1" xfId="0" applyFont="1" applyFill="1" applyBorder="1" applyAlignment="1">
      <alignment horizontal="left" vertical="center"/>
    </xf>
    <xf numFmtId="165" fontId="120" fillId="0" borderId="1" xfId="7" applyFont="1" applyFill="1" applyBorder="1" applyAlignment="1">
      <alignment horizontal="left" vertical="center"/>
    </xf>
    <xf numFmtId="0" fontId="118" fillId="0" borderId="1" xfId="0" applyFont="1" applyFill="1" applyBorder="1" applyAlignment="1" applyProtection="1">
      <alignment horizontal="left" vertical="center"/>
      <protection locked="0"/>
    </xf>
    <xf numFmtId="0" fontId="118" fillId="0" borderId="1" xfId="0" applyFont="1" applyFill="1" applyBorder="1" applyAlignment="1">
      <alignment horizontal="left" vertical="center" wrapText="1"/>
    </xf>
    <xf numFmtId="49" fontId="117" fillId="0" borderId="1" xfId="0" applyNumberFormat="1" applyFont="1" applyFill="1" applyBorder="1" applyAlignment="1">
      <alignment horizontal="left" vertical="center"/>
    </xf>
    <xf numFmtId="0" fontId="118" fillId="0" borderId="1" xfId="3" applyFont="1" applyFill="1" applyBorder="1" applyAlignment="1">
      <alignment horizontal="left" vertical="center"/>
    </xf>
    <xf numFmtId="0" fontId="118" fillId="0" borderId="1" xfId="0" applyFont="1" applyBorder="1" applyAlignment="1">
      <alignment vertical="center"/>
    </xf>
    <xf numFmtId="0" fontId="118" fillId="0" borderId="1" xfId="0" applyFont="1" applyFill="1" applyBorder="1" applyAlignment="1">
      <alignment vertical="center"/>
    </xf>
    <xf numFmtId="0" fontId="118" fillId="0" borderId="7" xfId="0" applyFont="1" applyFill="1" applyBorder="1" applyAlignment="1">
      <alignment horizontal="left" vertical="center"/>
    </xf>
    <xf numFmtId="0" fontId="119" fillId="0" borderId="89" xfId="0" applyFont="1" applyBorder="1" applyAlignment="1">
      <alignment horizontal="left" vertical="center"/>
    </xf>
    <xf numFmtId="0" fontId="118" fillId="0" borderId="89" xfId="0" applyFont="1" applyBorder="1" applyAlignment="1">
      <alignment horizontal="left" vertical="center"/>
    </xf>
    <xf numFmtId="0" fontId="119" fillId="0" borderId="77" xfId="0" applyFont="1" applyBorder="1" applyAlignment="1">
      <alignment horizontal="left" vertical="center"/>
    </xf>
    <xf numFmtId="0" fontId="118" fillId="0" borderId="77" xfId="0" applyFont="1" applyBorder="1" applyAlignment="1">
      <alignment horizontal="left" vertical="center"/>
    </xf>
    <xf numFmtId="0" fontId="118" fillId="0" borderId="0" xfId="3" applyFont="1" applyAlignment="1">
      <alignment horizontal="left" vertical="center"/>
    </xf>
    <xf numFmtId="0" fontId="121" fillId="0" borderId="0" xfId="3" applyFont="1" applyAlignment="1">
      <alignment horizontal="left" vertical="center"/>
    </xf>
    <xf numFmtId="0" fontId="118" fillId="0" borderId="0" xfId="3" applyFont="1" applyAlignment="1">
      <alignment horizontal="center" vertical="center"/>
    </xf>
    <xf numFmtId="0" fontId="118" fillId="22" borderId="0" xfId="0" applyFont="1" applyFill="1" applyAlignment="1">
      <alignment vertical="center"/>
    </xf>
    <xf numFmtId="0" fontId="118" fillId="0" borderId="0" xfId="0" applyFont="1" applyAlignment="1">
      <alignment vertical="center"/>
    </xf>
    <xf numFmtId="0" fontId="118" fillId="0" borderId="0" xfId="0" applyFont="1" applyAlignment="1">
      <alignment horizontal="left" vertical="center"/>
    </xf>
    <xf numFmtId="0" fontId="122" fillId="0" borderId="2" xfId="3" applyFont="1" applyBorder="1" applyAlignment="1">
      <alignment horizontal="left" vertical="center"/>
    </xf>
    <xf numFmtId="0" fontId="123" fillId="0" borderId="0" xfId="3" applyFont="1" applyAlignment="1">
      <alignment horizontal="left" vertical="center"/>
    </xf>
    <xf numFmtId="0" fontId="118" fillId="4" borderId="1" xfId="2" applyFont="1" applyFill="1" applyBorder="1" applyAlignment="1">
      <alignment horizontal="center" vertical="center"/>
    </xf>
    <xf numFmtId="17" fontId="118" fillId="4" borderId="1" xfId="2" applyNumberFormat="1" applyFont="1" applyFill="1" applyBorder="1" applyAlignment="1">
      <alignment horizontal="center" vertical="center"/>
    </xf>
    <xf numFmtId="0" fontId="123" fillId="22" borderId="1" xfId="2" applyFont="1" applyFill="1" applyBorder="1" applyAlignment="1">
      <alignment horizontal="center" vertical="center"/>
    </xf>
    <xf numFmtId="0" fontId="117" fillId="0" borderId="1" xfId="1" applyFont="1" applyBorder="1" applyAlignment="1">
      <alignment horizontal="left" vertical="center"/>
    </xf>
    <xf numFmtId="0" fontId="118" fillId="0" borderId="1" xfId="2" applyFont="1" applyFill="1" applyBorder="1" applyAlignment="1">
      <alignment horizontal="center" vertical="center"/>
    </xf>
    <xf numFmtId="0" fontId="118" fillId="0" borderId="1" xfId="6" applyFont="1" applyBorder="1" applyAlignment="1">
      <alignment horizontal="center" vertical="center"/>
    </xf>
    <xf numFmtId="165" fontId="120" fillId="0" borderId="1" xfId="7" applyFont="1" applyBorder="1" applyAlignment="1">
      <alignment horizontal="left" vertical="center"/>
    </xf>
    <xf numFmtId="0" fontId="118" fillId="0" borderId="1" xfId="3" applyFont="1" applyBorder="1" applyAlignment="1">
      <alignment horizontal="center" vertical="center"/>
    </xf>
    <xf numFmtId="0" fontId="120" fillId="0" borderId="1" xfId="10" applyFont="1" applyBorder="1" applyAlignment="1">
      <alignment horizontal="left" vertical="center"/>
    </xf>
    <xf numFmtId="0" fontId="120" fillId="0" borderId="1" xfId="0" applyFont="1" applyBorder="1" applyAlignment="1">
      <alignment horizontal="left" vertical="center"/>
    </xf>
    <xf numFmtId="0" fontId="118" fillId="0" borderId="1" xfId="6" applyFont="1" applyFill="1" applyBorder="1" applyAlignment="1">
      <alignment horizontal="center" vertical="center"/>
    </xf>
    <xf numFmtId="0" fontId="118" fillId="0" borderId="7" xfId="0" applyFont="1" applyFill="1" applyBorder="1" applyAlignment="1">
      <alignment horizontal="center" vertical="center"/>
    </xf>
    <xf numFmtId="0" fontId="118" fillId="0" borderId="1" xfId="3" applyFont="1" applyFill="1" applyBorder="1" applyAlignment="1">
      <alignment horizontal="center" vertical="center"/>
    </xf>
    <xf numFmtId="0" fontId="117" fillId="0" borderId="1" xfId="1" applyFont="1" applyFill="1" applyBorder="1" applyAlignment="1">
      <alignment horizontal="left" vertical="center"/>
    </xf>
    <xf numFmtId="165" fontId="120" fillId="0" borderId="7" xfId="7" applyFont="1" applyFill="1" applyBorder="1" applyAlignment="1">
      <alignment horizontal="left" vertical="center"/>
    </xf>
    <xf numFmtId="0" fontId="118" fillId="0" borderId="7" xfId="0" applyFont="1" applyBorder="1" applyAlignment="1">
      <alignment vertical="center"/>
    </xf>
    <xf numFmtId="49" fontId="117" fillId="0" borderId="1" xfId="0" applyNumberFormat="1" applyFont="1" applyFill="1" applyBorder="1" applyAlignment="1">
      <alignment vertical="center"/>
    </xf>
    <xf numFmtId="0" fontId="120" fillId="0" borderId="1" xfId="0" applyFont="1" applyFill="1" applyBorder="1" applyAlignment="1">
      <alignment horizontal="left" vertical="center"/>
    </xf>
    <xf numFmtId="0" fontId="118" fillId="0" borderId="67" xfId="3" applyFont="1" applyFill="1" applyBorder="1" applyAlignment="1">
      <alignment horizontal="left" vertical="center"/>
    </xf>
    <xf numFmtId="0" fontId="120" fillId="0" borderId="67" xfId="0" applyFont="1" applyFill="1" applyBorder="1" applyAlignment="1">
      <alignment horizontal="left" vertical="center"/>
    </xf>
    <xf numFmtId="0" fontId="120" fillId="0" borderId="68" xfId="0" applyFont="1" applyFill="1" applyBorder="1" applyAlignment="1">
      <alignment horizontal="left" vertical="center"/>
    </xf>
    <xf numFmtId="0" fontId="118" fillId="0" borderId="1" xfId="0" applyFont="1" applyFill="1" applyBorder="1" applyAlignment="1">
      <alignment horizontal="center" vertical="center"/>
    </xf>
    <xf numFmtId="0" fontId="118" fillId="0" borderId="0" xfId="2" applyFont="1" applyFill="1" applyBorder="1" applyAlignment="1">
      <alignment horizontal="center" vertical="center"/>
    </xf>
    <xf numFmtId="0" fontId="118" fillId="0" borderId="1" xfId="0" applyFont="1" applyFill="1" applyBorder="1" applyAlignment="1">
      <alignment vertical="center" wrapText="1"/>
    </xf>
    <xf numFmtId="0" fontId="118" fillId="0" borderId="7" xfId="2" applyFont="1" applyFill="1" applyBorder="1" applyAlignment="1">
      <alignment horizontal="center" vertical="center"/>
    </xf>
    <xf numFmtId="0" fontId="118" fillId="0" borderId="89" xfId="0" applyFont="1" applyFill="1" applyBorder="1" applyAlignment="1">
      <alignment horizontal="left" vertical="center"/>
    </xf>
    <xf numFmtId="0" fontId="118" fillId="0" borderId="77" xfId="0" applyFont="1" applyFill="1" applyBorder="1" applyAlignment="1">
      <alignment horizontal="left" vertical="center"/>
    </xf>
    <xf numFmtId="165" fontId="120" fillId="0" borderId="77" xfId="7" applyFont="1" applyFill="1" applyBorder="1" applyAlignment="1">
      <alignment horizontal="left"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0" fontId="31" fillId="39" borderId="20" xfId="4" applyFont="1" applyFill="1" applyBorder="1" applyAlignment="1">
      <alignment horizontal="center" vertical="justify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49" fontId="21" fillId="0" borderId="24" xfId="4" applyNumberFormat="1" applyFont="1" applyFill="1" applyBorder="1" applyAlignment="1">
      <alignment horizontal="center" vertical="center"/>
    </xf>
    <xf numFmtId="0" fontId="119" fillId="0" borderId="1" xfId="0" applyFont="1" applyBorder="1" applyAlignment="1">
      <alignment horizontal="left" vertical="center"/>
    </xf>
    <xf numFmtId="0" fontId="7" fillId="9" borderId="4" xfId="0" applyFont="1" applyFill="1" applyBorder="1"/>
    <xf numFmtId="0" fontId="23" fillId="21" borderId="90" xfId="4" applyFont="1" applyFill="1" applyBorder="1" applyAlignment="1">
      <alignment horizontal="center"/>
    </xf>
    <xf numFmtId="0" fontId="23" fillId="34" borderId="13" xfId="4" applyFont="1" applyFill="1" applyBorder="1" applyAlignment="1">
      <alignment horizontal="center"/>
    </xf>
    <xf numFmtId="0" fontId="23" fillId="18" borderId="13" xfId="4" applyFont="1" applyFill="1" applyBorder="1" applyAlignment="1">
      <alignment horizontal="center"/>
    </xf>
    <xf numFmtId="0" fontId="23" fillId="0" borderId="13" xfId="4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49" fontId="107" fillId="42" borderId="56" xfId="4" applyNumberFormat="1" applyFont="1" applyFill="1" applyBorder="1" applyAlignment="1">
      <alignment horizontal="center" vertical="center"/>
    </xf>
    <xf numFmtId="49" fontId="107" fillId="42" borderId="27" xfId="4" applyNumberFormat="1" applyFont="1" applyFill="1" applyBorder="1" applyAlignment="1">
      <alignment horizontal="center" vertical="center"/>
    </xf>
    <xf numFmtId="49" fontId="107" fillId="42" borderId="63" xfId="4" applyNumberFormat="1" applyFont="1" applyFill="1" applyBorder="1" applyAlignment="1">
      <alignment horizontal="center" vertical="center"/>
    </xf>
    <xf numFmtId="49" fontId="107" fillId="42" borderId="28" xfId="4" applyNumberFormat="1" applyFont="1" applyFill="1" applyBorder="1" applyAlignment="1">
      <alignment horizontal="center" vertical="center"/>
    </xf>
    <xf numFmtId="0" fontId="21" fillId="43" borderId="38" xfId="4" applyFont="1" applyFill="1" applyBorder="1" applyAlignment="1">
      <alignment horizontal="justify" vertical="center"/>
    </xf>
    <xf numFmtId="0" fontId="21" fillId="43" borderId="58" xfId="4" applyFont="1" applyFill="1" applyBorder="1" applyAlignment="1">
      <alignment horizontal="justify" vertical="center"/>
    </xf>
    <xf numFmtId="0" fontId="31" fillId="43" borderId="20" xfId="4" applyFont="1" applyFill="1" applyBorder="1" applyAlignment="1">
      <alignment horizontal="center" vertical="justify"/>
    </xf>
    <xf numFmtId="0" fontId="13" fillId="43" borderId="46" xfId="4" applyFont="1" applyFill="1" applyBorder="1" applyAlignment="1">
      <alignment horizontal="center" vertical="justify"/>
    </xf>
    <xf numFmtId="0" fontId="13" fillId="43" borderId="63" xfId="4" applyFont="1" applyFill="1" applyBorder="1" applyAlignment="1">
      <alignment horizontal="center" vertical="justify"/>
    </xf>
    <xf numFmtId="0" fontId="106" fillId="43" borderId="64" xfId="4" applyFont="1" applyFill="1" applyBorder="1" applyAlignment="1">
      <alignment horizontal="center" vertical="justify"/>
    </xf>
    <xf numFmtId="0" fontId="106" fillId="43" borderId="65" xfId="4" applyFont="1" applyFill="1" applyBorder="1" applyAlignment="1">
      <alignment horizontal="center" vertical="justify"/>
    </xf>
    <xf numFmtId="0" fontId="12" fillId="43" borderId="36" xfId="4" applyFont="1" applyFill="1" applyBorder="1" applyAlignment="1">
      <alignment horizontal="center"/>
    </xf>
    <xf numFmtId="49" fontId="12" fillId="43" borderId="20" xfId="4" applyNumberFormat="1" applyFont="1" applyFill="1" applyBorder="1" applyAlignment="1"/>
    <xf numFmtId="49" fontId="12" fillId="43" borderId="18" xfId="4" applyNumberFormat="1" applyFont="1" applyFill="1" applyBorder="1" applyAlignment="1"/>
    <xf numFmtId="49" fontId="12" fillId="43" borderId="44" xfId="4" applyNumberFormat="1" applyFont="1" applyFill="1" applyBorder="1" applyAlignment="1"/>
    <xf numFmtId="0" fontId="19" fillId="43" borderId="4" xfId="4" applyFont="1" applyFill="1" applyBorder="1" applyAlignment="1">
      <alignment horizontal="center" vertical="justify"/>
    </xf>
    <xf numFmtId="0" fontId="7" fillId="43" borderId="4" xfId="4" applyFont="1" applyFill="1" applyBorder="1" applyAlignment="1">
      <alignment horizontal="center" vertical="center"/>
    </xf>
    <xf numFmtId="0" fontId="7" fillId="43" borderId="6" xfId="4" applyFont="1" applyFill="1" applyBorder="1" applyAlignment="1">
      <alignment horizontal="center" vertical="center"/>
    </xf>
    <xf numFmtId="0" fontId="13" fillId="43" borderId="19" xfId="4" applyFont="1" applyFill="1" applyBorder="1" applyAlignment="1">
      <alignment horizontal="center" vertical="justify"/>
    </xf>
    <xf numFmtId="0" fontId="21" fillId="43" borderId="53" xfId="4" applyFont="1" applyFill="1" applyBorder="1" applyAlignment="1">
      <alignment horizontal="justify" vertical="center"/>
    </xf>
    <xf numFmtId="0" fontId="21" fillId="43" borderId="5" xfId="4" applyFont="1" applyFill="1" applyBorder="1" applyAlignment="1">
      <alignment horizontal="justify" vertical="center"/>
    </xf>
    <xf numFmtId="0" fontId="21" fillId="43" borderId="6" xfId="4" applyFont="1" applyFill="1" applyBorder="1" applyAlignment="1">
      <alignment horizontal="justify" vertical="center"/>
    </xf>
    <xf numFmtId="0" fontId="13" fillId="43" borderId="20" xfId="4" applyFont="1" applyFill="1" applyBorder="1" applyAlignment="1">
      <alignment horizontal="center" vertical="justify"/>
    </xf>
    <xf numFmtId="0" fontId="13" fillId="43" borderId="51" xfId="4" applyFont="1" applyFill="1" applyBorder="1" applyAlignment="1">
      <alignment horizontal="center" vertical="justify"/>
    </xf>
    <xf numFmtId="49" fontId="21" fillId="31" borderId="61" xfId="4" applyNumberFormat="1" applyFont="1" applyFill="1" applyBorder="1" applyAlignment="1">
      <alignment horizontal="center" vertical="center"/>
    </xf>
    <xf numFmtId="0" fontId="124" fillId="43" borderId="18" xfId="4" applyFont="1" applyFill="1" applyBorder="1" applyAlignment="1">
      <alignment horizontal="center" vertical="justify" wrapText="1"/>
    </xf>
    <xf numFmtId="0" fontId="63" fillId="0" borderId="77" xfId="0" applyFont="1" applyFill="1" applyBorder="1" applyAlignment="1">
      <alignment horizontal="left" vertical="center"/>
    </xf>
    <xf numFmtId="0" fontId="63" fillId="2" borderId="25" xfId="0" applyFont="1" applyFill="1" applyBorder="1" applyAlignment="1" applyProtection="1">
      <alignment horizontal="left" vertical="center"/>
      <protection locked="0"/>
    </xf>
    <xf numFmtId="0" fontId="74" fillId="0" borderId="78" xfId="8" applyFont="1" applyBorder="1" applyAlignment="1">
      <alignment horizontal="left" vertical="center"/>
    </xf>
    <xf numFmtId="0" fontId="74" fillId="0" borderId="78" xfId="8" applyFont="1" applyFill="1" applyBorder="1" applyAlignment="1">
      <alignment horizontal="left" vertical="center"/>
    </xf>
    <xf numFmtId="0" fontId="63" fillId="2" borderId="77" xfId="0" applyFont="1" applyFill="1" applyBorder="1" applyAlignment="1" applyProtection="1">
      <alignment horizontal="left" vertical="center"/>
      <protection locked="0"/>
    </xf>
    <xf numFmtId="0" fontId="63" fillId="0" borderId="76" xfId="0" applyFont="1" applyFill="1" applyBorder="1" applyAlignment="1">
      <alignment vertical="center"/>
    </xf>
    <xf numFmtId="165" fontId="73" fillId="0" borderId="77" xfId="7" applyFont="1" applyBorder="1" applyAlignment="1">
      <alignment vertical="center"/>
    </xf>
    <xf numFmtId="49" fontId="12" fillId="28" borderId="41" xfId="4" applyNumberFormat="1" applyFont="1" applyFill="1" applyBorder="1" applyAlignment="1"/>
    <xf numFmtId="0" fontId="11" fillId="28" borderId="0" xfId="4" applyFont="1" applyFill="1" applyBorder="1" applyAlignment="1">
      <alignment horizontal="center" vertical="justify"/>
    </xf>
    <xf numFmtId="49" fontId="11" fillId="28" borderId="0" xfId="0" applyNumberFormat="1" applyFont="1" applyFill="1" applyBorder="1" applyAlignment="1">
      <alignment horizontal="center" vertical="center"/>
    </xf>
    <xf numFmtId="49" fontId="11" fillId="28" borderId="43" xfId="0" applyNumberFormat="1" applyFont="1" applyFill="1" applyBorder="1" applyAlignment="1">
      <alignment horizontal="center" vertical="center"/>
    </xf>
    <xf numFmtId="0" fontId="11" fillId="43" borderId="0" xfId="4" applyFont="1" applyFill="1" applyBorder="1" applyAlignment="1">
      <alignment horizontal="center" vertical="justify"/>
    </xf>
    <xf numFmtId="49" fontId="11" fillId="43" borderId="0" xfId="0" applyNumberFormat="1" applyFont="1" applyFill="1" applyBorder="1" applyAlignment="1">
      <alignment horizontal="center" vertical="center"/>
    </xf>
    <xf numFmtId="49" fontId="11" fillId="43" borderId="43" xfId="0" applyNumberFormat="1" applyFont="1" applyFill="1" applyBorder="1" applyAlignment="1">
      <alignment horizontal="center" vertical="center"/>
    </xf>
    <xf numFmtId="0" fontId="13" fillId="39" borderId="63" xfId="4" applyFont="1" applyFill="1" applyBorder="1" applyAlignment="1">
      <alignment horizontal="center" vertical="justify"/>
    </xf>
    <xf numFmtId="0" fontId="103" fillId="15" borderId="4" xfId="0" applyFont="1" applyFill="1" applyBorder="1" applyAlignment="1">
      <alignment vertical="top"/>
    </xf>
    <xf numFmtId="0" fontId="24" fillId="15" borderId="4" xfId="0" applyFont="1" applyFill="1" applyBorder="1" applyAlignment="1"/>
    <xf numFmtId="49" fontId="12" fillId="39" borderId="36" xfId="4" applyNumberFormat="1" applyFont="1" applyFill="1" applyBorder="1" applyAlignment="1"/>
    <xf numFmtId="0" fontId="31" fillId="43" borderId="22" xfId="4" applyFont="1" applyFill="1" applyBorder="1" applyAlignment="1">
      <alignment horizontal="center" vertical="justify"/>
    </xf>
    <xf numFmtId="0" fontId="21" fillId="43" borderId="39" xfId="4" applyFont="1" applyFill="1" applyBorder="1" applyAlignment="1">
      <alignment horizontal="justify" vertical="center"/>
    </xf>
    <xf numFmtId="0" fontId="21" fillId="43" borderId="60" xfId="4" applyFont="1" applyFill="1" applyBorder="1" applyAlignment="1">
      <alignment horizontal="justify" vertical="center"/>
    </xf>
    <xf numFmtId="0" fontId="13" fillId="43" borderId="83" xfId="4" applyFont="1" applyFill="1" applyBorder="1" applyAlignment="1">
      <alignment horizontal="center" vertical="justify"/>
    </xf>
    <xf numFmtId="0" fontId="13" fillId="43" borderId="84" xfId="4" applyFont="1" applyFill="1" applyBorder="1" applyAlignment="1">
      <alignment horizontal="center" vertical="justify"/>
    </xf>
    <xf numFmtId="0" fontId="13" fillId="43" borderId="85" xfId="4" applyFont="1" applyFill="1" applyBorder="1" applyAlignment="1">
      <alignment horizontal="center" vertical="justify"/>
    </xf>
    <xf numFmtId="0" fontId="106" fillId="43" borderId="3" xfId="4" applyFont="1" applyFill="1" applyBorder="1" applyAlignment="1">
      <alignment horizontal="center" vertical="justify"/>
    </xf>
    <xf numFmtId="0" fontId="106" fillId="43" borderId="42" xfId="4" applyFont="1" applyFill="1" applyBorder="1" applyAlignment="1">
      <alignment horizontal="center" vertical="justify"/>
    </xf>
    <xf numFmtId="49" fontId="107" fillId="43" borderId="4" xfId="4" applyNumberFormat="1" applyFont="1" applyFill="1" applyBorder="1" applyAlignment="1">
      <alignment horizontal="center" vertical="center"/>
    </xf>
    <xf numFmtId="49" fontId="107" fillId="43" borderId="33" xfId="4" applyNumberFormat="1" applyFont="1" applyFill="1" applyBorder="1" applyAlignment="1">
      <alignment horizontal="center" vertical="center"/>
    </xf>
    <xf numFmtId="49" fontId="107" fillId="43" borderId="6" xfId="4" applyNumberFormat="1" applyFont="1" applyFill="1" applyBorder="1" applyAlignment="1">
      <alignment horizontal="center" vertical="center"/>
    </xf>
    <xf numFmtId="49" fontId="107" fillId="43" borderId="29" xfId="4" applyNumberFormat="1" applyFont="1" applyFill="1" applyBorder="1" applyAlignment="1">
      <alignment horizontal="center" vertical="center"/>
    </xf>
    <xf numFmtId="0" fontId="124" fillId="43" borderId="84" xfId="4" applyFont="1" applyFill="1" applyBorder="1" applyAlignment="1">
      <alignment horizontal="center" vertical="justify"/>
    </xf>
    <xf numFmtId="0" fontId="63" fillId="0" borderId="7" xfId="0" applyFont="1" applyBorder="1" applyAlignment="1">
      <alignment horizontal="left" vertical="center"/>
    </xf>
    <xf numFmtId="0" fontId="31" fillId="43" borderId="6" xfId="4" applyFont="1" applyFill="1" applyBorder="1" applyAlignment="1">
      <alignment horizontal="center" vertical="justify"/>
    </xf>
    <xf numFmtId="0" fontId="31" fillId="43" borderId="43" xfId="4" applyFont="1" applyFill="1" applyBorder="1" applyAlignment="1">
      <alignment horizontal="center" vertical="justify"/>
    </xf>
    <xf numFmtId="0" fontId="13" fillId="43" borderId="86" xfId="4" applyFont="1" applyFill="1" applyBorder="1" applyAlignment="1">
      <alignment horizontal="center" vertical="justify"/>
    </xf>
    <xf numFmtId="0" fontId="13" fillId="43" borderId="0" xfId="4" applyFont="1" applyFill="1" applyBorder="1" applyAlignment="1">
      <alignment horizontal="center" vertical="justify"/>
    </xf>
    <xf numFmtId="0" fontId="12" fillId="43" borderId="20" xfId="4" applyFont="1" applyFill="1" applyBorder="1" applyAlignment="1">
      <alignment horizontal="center"/>
    </xf>
    <xf numFmtId="49" fontId="98" fillId="43" borderId="38" xfId="4" applyNumberFormat="1" applyFont="1" applyFill="1" applyBorder="1" applyAlignment="1">
      <alignment horizontal="left" vertical="center"/>
    </xf>
    <xf numFmtId="49" fontId="98" fillId="43" borderId="48" xfId="4" applyNumberFormat="1" applyFont="1" applyFill="1" applyBorder="1" applyAlignment="1">
      <alignment horizontal="left" vertical="center"/>
    </xf>
    <xf numFmtId="49" fontId="98" fillId="43" borderId="5" xfId="4" applyNumberFormat="1" applyFont="1" applyFill="1" applyBorder="1" applyAlignment="1">
      <alignment horizontal="left" vertical="center"/>
    </xf>
    <xf numFmtId="49" fontId="98" fillId="43" borderId="45" xfId="4" applyNumberFormat="1" applyFont="1" applyFill="1" applyBorder="1" applyAlignment="1">
      <alignment horizontal="left" vertical="center"/>
    </xf>
    <xf numFmtId="49" fontId="98" fillId="43" borderId="58" xfId="4" applyNumberFormat="1" applyFont="1" applyFill="1" applyBorder="1" applyAlignment="1">
      <alignment horizontal="left" vertical="center"/>
    </xf>
    <xf numFmtId="49" fontId="98" fillId="43" borderId="59" xfId="4" applyNumberFormat="1" applyFont="1" applyFill="1" applyBorder="1" applyAlignment="1">
      <alignment horizontal="left" vertical="center"/>
    </xf>
    <xf numFmtId="0" fontId="21" fillId="0" borderId="18" xfId="4" applyFont="1" applyFill="1" applyBorder="1" applyAlignment="1">
      <alignment horizontal="center" vertical="center"/>
    </xf>
    <xf numFmtId="0" fontId="118" fillId="3" borderId="1" xfId="0" applyFont="1" applyFill="1" applyBorder="1" applyAlignment="1" applyProtection="1">
      <alignment horizontal="left" vertical="center"/>
      <protection locked="0"/>
    </xf>
    <xf numFmtId="0" fontId="118" fillId="0" borderId="1" xfId="0" applyFont="1" applyBorder="1" applyAlignment="1">
      <alignment horizontal="center" vertical="center"/>
    </xf>
    <xf numFmtId="165" fontId="120" fillId="0" borderId="1" xfId="7" applyFont="1" applyBorder="1" applyAlignment="1">
      <alignment vertical="center"/>
    </xf>
    <xf numFmtId="0" fontId="118" fillId="0" borderId="1" xfId="3" applyFont="1" applyBorder="1" applyAlignment="1">
      <alignment horizontal="left" vertical="center"/>
    </xf>
    <xf numFmtId="0" fontId="118" fillId="2" borderId="1" xfId="0" applyFont="1" applyFill="1" applyBorder="1" applyAlignment="1" applyProtection="1">
      <alignment horizontal="left" vertical="center"/>
      <protection locked="0"/>
    </xf>
    <xf numFmtId="0" fontId="118" fillId="0" borderId="67" xfId="0" applyFont="1" applyFill="1" applyBorder="1" applyAlignment="1">
      <alignment horizontal="left" vertical="center" wrapText="1"/>
    </xf>
    <xf numFmtId="0" fontId="117" fillId="0" borderId="77" xfId="1" applyFont="1" applyBorder="1" applyAlignment="1">
      <alignment horizontal="left" vertical="center"/>
    </xf>
    <xf numFmtId="49" fontId="117" fillId="0" borderId="89" xfId="0" applyNumberFormat="1" applyFont="1" applyFill="1" applyBorder="1" applyAlignment="1">
      <alignment vertical="center"/>
    </xf>
    <xf numFmtId="49" fontId="117" fillId="0" borderId="77" xfId="0" applyNumberFormat="1" applyFont="1" applyFill="1" applyBorder="1" applyAlignment="1">
      <alignment vertical="center"/>
    </xf>
    <xf numFmtId="0" fontId="118" fillId="0" borderId="89" xfId="0" applyFont="1" applyBorder="1" applyAlignment="1">
      <alignment vertical="center"/>
    </xf>
    <xf numFmtId="0" fontId="61" fillId="22" borderId="0" xfId="0" applyFont="1" applyFill="1" applyAlignment="1">
      <alignment vertical="center"/>
    </xf>
    <xf numFmtId="0" fontId="63" fillId="22" borderId="0" xfId="0" applyFont="1" applyFill="1" applyAlignment="1">
      <alignment vertical="center"/>
    </xf>
    <xf numFmtId="0" fontId="16" fillId="0" borderId="30" xfId="0" applyFont="1" applyFill="1" applyBorder="1"/>
    <xf numFmtId="0" fontId="21" fillId="36" borderId="38" xfId="4" applyFont="1" applyFill="1" applyBorder="1" applyAlignment="1">
      <alignment horizontal="justify" vertical="center"/>
    </xf>
    <xf numFmtId="0" fontId="21" fillId="36" borderId="5" xfId="4" applyFont="1" applyFill="1" applyBorder="1" applyAlignment="1">
      <alignment horizontal="justify" vertical="center"/>
    </xf>
    <xf numFmtId="0" fontId="21" fillId="36" borderId="6" xfId="4" applyFont="1" applyFill="1" applyBorder="1" applyAlignment="1">
      <alignment horizontal="justify" vertical="center"/>
    </xf>
    <xf numFmtId="0" fontId="13" fillId="36" borderId="20" xfId="4" applyFont="1" applyFill="1" applyBorder="1" applyAlignment="1">
      <alignment horizontal="center" vertical="justify"/>
    </xf>
    <xf numFmtId="0" fontId="124" fillId="36" borderId="18" xfId="4" applyFont="1" applyFill="1" applyBorder="1" applyAlignment="1">
      <alignment horizontal="center" vertical="justify" wrapText="1"/>
    </xf>
    <xf numFmtId="0" fontId="19" fillId="36" borderId="4" xfId="4" applyFont="1" applyFill="1" applyBorder="1" applyAlignment="1">
      <alignment horizontal="center" vertical="justify"/>
    </xf>
    <xf numFmtId="0" fontId="11" fillId="36" borderId="0" xfId="4" applyFont="1" applyFill="1" applyBorder="1" applyAlignment="1">
      <alignment horizontal="center" vertical="justify"/>
    </xf>
    <xf numFmtId="0" fontId="7" fillId="36" borderId="4" xfId="4" applyFont="1" applyFill="1" applyBorder="1" applyAlignment="1">
      <alignment horizontal="center" vertical="center"/>
    </xf>
    <xf numFmtId="49" fontId="11" fillId="36" borderId="0" xfId="0" applyNumberFormat="1" applyFont="1" applyFill="1" applyBorder="1" applyAlignment="1">
      <alignment horizontal="center" vertical="center"/>
    </xf>
    <xf numFmtId="0" fontId="7" fillId="36" borderId="6" xfId="4" applyFont="1" applyFill="1" applyBorder="1" applyAlignment="1">
      <alignment horizontal="center" vertical="center"/>
    </xf>
    <xf numFmtId="49" fontId="11" fillId="36" borderId="43" xfId="0" applyNumberFormat="1" applyFont="1" applyFill="1" applyBorder="1" applyAlignment="1">
      <alignment horizontal="center" vertical="center"/>
    </xf>
    <xf numFmtId="0" fontId="63" fillId="0" borderId="77" xfId="0" applyFont="1" applyBorder="1" applyAlignment="1">
      <alignment vertical="center" wrapText="1"/>
    </xf>
    <xf numFmtId="0" fontId="63" fillId="0" borderId="76" xfId="0" applyFont="1" applyFill="1" applyBorder="1" applyAlignment="1" applyProtection="1">
      <alignment horizontal="left" vertical="center"/>
      <protection locked="0"/>
    </xf>
    <xf numFmtId="0" fontId="79" fillId="0" borderId="77" xfId="0" applyFont="1" applyBorder="1" applyAlignment="1">
      <alignment horizontal="left" vertical="center"/>
    </xf>
    <xf numFmtId="0" fontId="63" fillId="0" borderId="7" xfId="0" applyFont="1" applyFill="1" applyBorder="1" applyAlignment="1">
      <alignment horizontal="left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49" fontId="107" fillId="36" borderId="63" xfId="4" applyNumberFormat="1" applyFont="1" applyFill="1" applyBorder="1" applyAlignment="1">
      <alignment horizontal="center" vertical="center"/>
    </xf>
    <xf numFmtId="49" fontId="107" fillId="36" borderId="56" xfId="4" applyNumberFormat="1" applyFont="1" applyFill="1" applyBorder="1" applyAlignment="1">
      <alignment horizontal="center" vertical="center"/>
    </xf>
    <xf numFmtId="49" fontId="107" fillId="36" borderId="27" xfId="4" applyNumberFormat="1" applyFont="1" applyFill="1" applyBorder="1" applyAlignment="1">
      <alignment horizontal="center" vertical="center"/>
    </xf>
    <xf numFmtId="49" fontId="107" fillId="36" borderId="2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7" fillId="0" borderId="24" xfId="0" applyFont="1" applyFill="1" applyBorder="1"/>
    <xf numFmtId="0" fontId="124" fillId="36" borderId="84" xfId="4" applyFont="1" applyFill="1" applyBorder="1" applyAlignment="1">
      <alignment horizontal="center" vertical="justify"/>
    </xf>
    <xf numFmtId="0" fontId="106" fillId="36" borderId="3" xfId="4" applyFont="1" applyFill="1" applyBorder="1" applyAlignment="1">
      <alignment horizontal="center" vertical="justify"/>
    </xf>
    <xf numFmtId="0" fontId="106" fillId="36" borderId="42" xfId="4" applyFont="1" applyFill="1" applyBorder="1" applyAlignment="1">
      <alignment horizontal="center" vertical="justify"/>
    </xf>
    <xf numFmtId="49" fontId="107" fillId="36" borderId="4" xfId="4" applyNumberFormat="1" applyFont="1" applyFill="1" applyBorder="1" applyAlignment="1">
      <alignment horizontal="center" vertical="center"/>
    </xf>
    <xf numFmtId="49" fontId="107" fillId="36" borderId="33" xfId="4" applyNumberFormat="1" applyFont="1" applyFill="1" applyBorder="1" applyAlignment="1">
      <alignment horizontal="center" vertical="center"/>
    </xf>
    <xf numFmtId="49" fontId="107" fillId="36" borderId="6" xfId="4" applyNumberFormat="1" applyFont="1" applyFill="1" applyBorder="1" applyAlignment="1">
      <alignment horizontal="center" vertical="center"/>
    </xf>
    <xf numFmtId="49" fontId="107" fillId="36" borderId="29" xfId="4" applyNumberFormat="1" applyFont="1" applyFill="1" applyBorder="1" applyAlignment="1">
      <alignment horizontal="center" vertical="center"/>
    </xf>
    <xf numFmtId="49" fontId="12" fillId="36" borderId="44" xfId="4" applyNumberFormat="1" applyFont="1" applyFill="1" applyBorder="1" applyAlignment="1"/>
    <xf numFmtId="0" fontId="114" fillId="0" borderId="12" xfId="0" applyFont="1" applyBorder="1" applyAlignment="1">
      <alignment horizontal="left" vertical="center"/>
    </xf>
    <xf numFmtId="0" fontId="114" fillId="0" borderId="82" xfId="0" applyFont="1" applyBorder="1" applyAlignment="1">
      <alignment horizontal="left" vertical="center"/>
    </xf>
    <xf numFmtId="0" fontId="63" fillId="0" borderId="80" xfId="0" applyFont="1" applyFill="1" applyBorder="1" applyAlignment="1">
      <alignment vertical="center"/>
    </xf>
    <xf numFmtId="0" fontId="113" fillId="0" borderId="7" xfId="0" applyFont="1" applyFill="1" applyBorder="1" applyAlignment="1">
      <alignment vertical="center"/>
    </xf>
    <xf numFmtId="49" fontId="14" fillId="23" borderId="87" xfId="4" applyNumberFormat="1" applyFont="1" applyFill="1" applyBorder="1" applyAlignment="1">
      <alignment horizontal="center" vertical="center"/>
    </xf>
    <xf numFmtId="49" fontId="14" fillId="23" borderId="26" xfId="4" applyNumberFormat="1" applyFont="1" applyFill="1" applyBorder="1" applyAlignment="1">
      <alignment horizontal="center" vertical="center"/>
    </xf>
    <xf numFmtId="49" fontId="14" fillId="23" borderId="28" xfId="4" applyNumberFormat="1" applyFont="1" applyFill="1" applyBorder="1" applyAlignment="1">
      <alignment horizontal="center" vertical="center"/>
    </xf>
    <xf numFmtId="0" fontId="12" fillId="36" borderId="20" xfId="4" applyFont="1" applyFill="1" applyBorder="1" applyAlignment="1">
      <alignment horizontal="center"/>
    </xf>
    <xf numFmtId="0" fontId="21" fillId="36" borderId="54" xfId="4" applyFont="1" applyFill="1" applyBorder="1" applyAlignment="1">
      <alignment horizontal="justify" vertical="center"/>
    </xf>
    <xf numFmtId="0" fontId="13" fillId="36" borderId="86" xfId="4" applyFont="1" applyFill="1" applyBorder="1" applyAlignment="1">
      <alignment horizontal="center" vertical="justify" wrapText="1"/>
    </xf>
    <xf numFmtId="0" fontId="13" fillId="36" borderId="85" xfId="4" applyFont="1" applyFill="1" applyBorder="1" applyAlignment="1">
      <alignment horizontal="center" vertical="justify" wrapText="1"/>
    </xf>
    <xf numFmtId="0" fontId="118" fillId="3" borderId="89" xfId="0" applyFont="1" applyFill="1" applyBorder="1" applyAlignment="1" applyProtection="1">
      <alignment horizontal="left" vertical="center"/>
      <protection locked="0"/>
    </xf>
    <xf numFmtId="49" fontId="117" fillId="0" borderId="7" xfId="0" applyNumberFormat="1" applyFont="1" applyFill="1" applyBorder="1" applyAlignment="1">
      <alignment horizontal="left" vertical="center"/>
    </xf>
    <xf numFmtId="0" fontId="118" fillId="3" borderId="77" xfId="0" applyFont="1" applyFill="1" applyBorder="1" applyAlignment="1" applyProtection="1">
      <alignment horizontal="left" vertical="center"/>
      <protection locked="0"/>
    </xf>
    <xf numFmtId="0" fontId="120" fillId="0" borderId="89" xfId="0" applyFont="1" applyFill="1" applyBorder="1" applyAlignment="1">
      <alignment horizontal="left" vertical="center"/>
    </xf>
    <xf numFmtId="0" fontId="120" fillId="0" borderId="77" xfId="0" applyFont="1" applyFill="1" applyBorder="1" applyAlignment="1">
      <alignment horizontal="left" vertical="center"/>
    </xf>
    <xf numFmtId="0" fontId="118" fillId="0" borderId="7" xfId="0" applyFont="1" applyFill="1" applyBorder="1" applyAlignment="1">
      <alignment vertical="center"/>
    </xf>
    <xf numFmtId="0" fontId="61" fillId="20" borderId="0" xfId="0" applyFont="1" applyFill="1" applyAlignment="1">
      <alignment vertical="center"/>
    </xf>
    <xf numFmtId="0" fontId="16" fillId="0" borderId="48" xfId="0" applyFont="1" applyFill="1" applyBorder="1"/>
    <xf numFmtId="0" fontId="21" fillId="41" borderId="38" xfId="4" applyFont="1" applyFill="1" applyBorder="1" applyAlignment="1">
      <alignment horizontal="justify" vertical="center"/>
    </xf>
    <xf numFmtId="0" fontId="21" fillId="41" borderId="58" xfId="4" applyFont="1" applyFill="1" applyBorder="1" applyAlignment="1">
      <alignment horizontal="justify" vertical="center"/>
    </xf>
    <xf numFmtId="49" fontId="107" fillId="41" borderId="56" xfId="4" applyNumberFormat="1" applyFont="1" applyFill="1" applyBorder="1" applyAlignment="1">
      <alignment horizontal="center" vertical="center"/>
    </xf>
    <xf numFmtId="49" fontId="107" fillId="41" borderId="63" xfId="4" applyNumberFormat="1" applyFont="1" applyFill="1" applyBorder="1" applyAlignment="1">
      <alignment horizontal="center" vertical="center"/>
    </xf>
    <xf numFmtId="49" fontId="107" fillId="41" borderId="28" xfId="4" applyNumberFormat="1" applyFont="1" applyFill="1" applyBorder="1" applyAlignment="1">
      <alignment horizontal="center" vertical="center"/>
    </xf>
    <xf numFmtId="49" fontId="107" fillId="41" borderId="27" xfId="4" applyNumberFormat="1" applyFont="1" applyFill="1" applyBorder="1" applyAlignment="1">
      <alignment horizontal="center" vertical="center"/>
    </xf>
    <xf numFmtId="0" fontId="31" fillId="41" borderId="20" xfId="4" applyFont="1" applyFill="1" applyBorder="1" applyAlignment="1">
      <alignment horizontal="center" vertical="justify"/>
    </xf>
    <xf numFmtId="0" fontId="13" fillId="41" borderId="46" xfId="4" applyFont="1" applyFill="1" applyBorder="1" applyAlignment="1">
      <alignment horizontal="center" vertical="justify"/>
    </xf>
    <xf numFmtId="0" fontId="13" fillId="41" borderId="49" xfId="4" applyFont="1" applyFill="1" applyBorder="1" applyAlignment="1">
      <alignment horizontal="center" vertical="justify"/>
    </xf>
    <xf numFmtId="0" fontId="13" fillId="41" borderId="51" xfId="4" applyFont="1" applyFill="1" applyBorder="1" applyAlignment="1">
      <alignment horizontal="center" vertical="justify"/>
    </xf>
    <xf numFmtId="46" fontId="14" fillId="21" borderId="35" xfId="0" applyNumberFormat="1" applyFont="1" applyFill="1" applyBorder="1" applyAlignment="1">
      <alignment horizontal="center" vertical="center"/>
    </xf>
    <xf numFmtId="0" fontId="14" fillId="21" borderId="62" xfId="0" applyFont="1" applyFill="1" applyBorder="1" applyAlignment="1">
      <alignment horizontal="center" vertical="center"/>
    </xf>
    <xf numFmtId="0" fontId="21" fillId="41" borderId="34" xfId="4" applyFont="1" applyFill="1" applyBorder="1" applyAlignment="1">
      <alignment horizontal="justify" vertical="center"/>
    </xf>
    <xf numFmtId="0" fontId="21" fillId="41" borderId="21" xfId="4" applyFont="1" applyFill="1" applyBorder="1" applyAlignment="1">
      <alignment horizontal="justify" vertical="center"/>
    </xf>
    <xf numFmtId="0" fontId="13" fillId="41" borderId="9" xfId="4" applyFont="1" applyFill="1" applyBorder="1" applyAlignment="1">
      <alignment horizontal="center" vertical="justify"/>
    </xf>
    <xf numFmtId="0" fontId="13" fillId="41" borderId="50" xfId="4" applyFont="1" applyFill="1" applyBorder="1" applyAlignment="1">
      <alignment horizontal="center" vertical="justify"/>
    </xf>
    <xf numFmtId="0" fontId="13" fillId="41" borderId="19" xfId="4" applyFont="1" applyFill="1" applyBorder="1" applyAlignment="1">
      <alignment horizontal="center" vertical="justify"/>
    </xf>
    <xf numFmtId="0" fontId="11" fillId="41" borderId="50" xfId="4" applyFont="1" applyFill="1" applyBorder="1" applyAlignment="1">
      <alignment horizontal="center" vertical="justify"/>
    </xf>
    <xf numFmtId="0" fontId="11" fillId="41" borderId="10" xfId="4" applyFont="1" applyFill="1" applyBorder="1" applyAlignment="1">
      <alignment horizontal="center" vertical="justify"/>
    </xf>
    <xf numFmtId="0" fontId="11" fillId="41" borderId="18" xfId="4" applyFont="1" applyFill="1" applyBorder="1" applyAlignment="1">
      <alignment horizontal="center" vertical="justify"/>
    </xf>
    <xf numFmtId="0" fontId="7" fillId="41" borderId="21" xfId="4" applyFont="1" applyFill="1" applyBorder="1" applyAlignment="1">
      <alignment horizontal="center" vertical="center"/>
    </xf>
    <xf numFmtId="0" fontId="7" fillId="41" borderId="60" xfId="4" applyFont="1" applyFill="1" applyBorder="1" applyAlignment="1">
      <alignment horizontal="center" vertical="center"/>
    </xf>
    <xf numFmtId="0" fontId="21" fillId="41" borderId="53" xfId="4" applyFont="1" applyFill="1" applyBorder="1" applyAlignment="1">
      <alignment horizontal="justify" vertical="center"/>
    </xf>
    <xf numFmtId="0" fontId="21" fillId="41" borderId="5" xfId="4" applyFont="1" applyFill="1" applyBorder="1" applyAlignment="1">
      <alignment horizontal="justify" vertical="center"/>
    </xf>
    <xf numFmtId="0" fontId="21" fillId="41" borderId="6" xfId="4" applyFont="1" applyFill="1" applyBorder="1" applyAlignment="1">
      <alignment horizontal="justify" vertical="center"/>
    </xf>
    <xf numFmtId="0" fontId="13" fillId="41" borderId="20" xfId="4" applyFont="1" applyFill="1" applyBorder="1" applyAlignment="1">
      <alignment horizontal="center" vertical="justify"/>
    </xf>
    <xf numFmtId="0" fontId="124" fillId="41" borderId="18" xfId="4" applyFont="1" applyFill="1" applyBorder="1" applyAlignment="1">
      <alignment horizontal="center" vertical="justify" wrapText="1"/>
    </xf>
    <xf numFmtId="0" fontId="19" fillId="41" borderId="4" xfId="4" applyFont="1" applyFill="1" applyBorder="1" applyAlignment="1">
      <alignment horizontal="center" vertical="justify"/>
    </xf>
    <xf numFmtId="0" fontId="11" fillId="41" borderId="0" xfId="4" applyFont="1" applyFill="1" applyBorder="1" applyAlignment="1">
      <alignment horizontal="center" vertical="justify"/>
    </xf>
    <xf numFmtId="0" fontId="7" fillId="41" borderId="4" xfId="4" applyFont="1" applyFill="1" applyBorder="1" applyAlignment="1">
      <alignment horizontal="center" vertical="center"/>
    </xf>
    <xf numFmtId="49" fontId="11" fillId="41" borderId="0" xfId="0" applyNumberFormat="1" applyFont="1" applyFill="1" applyBorder="1" applyAlignment="1">
      <alignment horizontal="center" vertical="center"/>
    </xf>
    <xf numFmtId="0" fontId="7" fillId="41" borderId="6" xfId="4" applyFont="1" applyFill="1" applyBorder="1" applyAlignment="1">
      <alignment horizontal="center" vertical="center"/>
    </xf>
    <xf numFmtId="49" fontId="11" fillId="41" borderId="43" xfId="0" applyNumberFormat="1" applyFont="1" applyFill="1" applyBorder="1" applyAlignment="1">
      <alignment horizontal="center" vertical="center"/>
    </xf>
    <xf numFmtId="0" fontId="63" fillId="0" borderId="7" xfId="0" applyFont="1" applyFill="1" applyBorder="1" applyAlignment="1" applyProtection="1">
      <alignment horizontal="left" vertical="center"/>
      <protection locked="0"/>
    </xf>
    <xf numFmtId="0" fontId="74" fillId="0" borderId="77" xfId="9" applyFont="1" applyBorder="1" applyAlignment="1">
      <alignment vertical="center"/>
    </xf>
    <xf numFmtId="0" fontId="79" fillId="0" borderId="76" xfId="0" applyFont="1" applyBorder="1" applyAlignment="1">
      <alignment horizontal="left" vertical="center"/>
    </xf>
    <xf numFmtId="49" fontId="74" fillId="24" borderId="67" xfId="0" applyNumberFormat="1" applyFont="1" applyFill="1" applyBorder="1" applyAlignment="1">
      <alignment vertical="center"/>
    </xf>
    <xf numFmtId="0" fontId="31" fillId="41" borderId="6" xfId="4" applyFont="1" applyFill="1" applyBorder="1" applyAlignment="1">
      <alignment horizontal="center" vertical="justify"/>
    </xf>
    <xf numFmtId="0" fontId="21" fillId="41" borderId="54" xfId="4" applyFont="1" applyFill="1" applyBorder="1" applyAlignment="1">
      <alignment horizontal="justify" vertical="center"/>
    </xf>
    <xf numFmtId="49" fontId="21" fillId="41" borderId="38" xfId="4" applyNumberFormat="1" applyFont="1" applyFill="1" applyBorder="1" applyAlignment="1">
      <alignment horizontal="left" vertical="center"/>
    </xf>
    <xf numFmtId="49" fontId="21" fillId="41" borderId="5" xfId="4" applyNumberFormat="1" applyFont="1" applyFill="1" applyBorder="1" applyAlignment="1">
      <alignment horizontal="left" vertical="center"/>
    </xf>
    <xf numFmtId="49" fontId="21" fillId="41" borderId="58" xfId="4" applyNumberFormat="1" applyFont="1" applyFill="1" applyBorder="1" applyAlignment="1">
      <alignment horizontal="left" vertical="center"/>
    </xf>
    <xf numFmtId="49" fontId="21" fillId="41" borderId="48" xfId="4" applyNumberFormat="1" applyFont="1" applyFill="1" applyBorder="1" applyAlignment="1">
      <alignment horizontal="left" vertical="center"/>
    </xf>
    <xf numFmtId="49" fontId="21" fillId="41" borderId="45" xfId="4" applyNumberFormat="1" applyFont="1" applyFill="1" applyBorder="1" applyAlignment="1">
      <alignment horizontal="left" vertical="center"/>
    </xf>
    <xf numFmtId="49" fontId="21" fillId="41" borderId="59" xfId="4" applyNumberFormat="1" applyFont="1" applyFill="1" applyBorder="1" applyAlignment="1">
      <alignment horizontal="left" vertical="center"/>
    </xf>
    <xf numFmtId="0" fontId="13" fillId="41" borderId="83" xfId="4" applyFont="1" applyFill="1" applyBorder="1" applyAlignment="1">
      <alignment horizontal="center" vertical="justify"/>
    </xf>
    <xf numFmtId="0" fontId="13" fillId="41" borderId="84" xfId="4" applyFont="1" applyFill="1" applyBorder="1" applyAlignment="1">
      <alignment horizontal="center" vertical="justify"/>
    </xf>
    <xf numFmtId="0" fontId="13" fillId="41" borderId="0" xfId="4" applyFont="1" applyFill="1" applyBorder="1" applyAlignment="1">
      <alignment horizontal="center" vertical="justify"/>
    </xf>
    <xf numFmtId="0" fontId="13" fillId="41" borderId="86" xfId="4" applyFont="1" applyFill="1" applyBorder="1" applyAlignment="1">
      <alignment horizontal="center" vertical="justify" wrapText="1"/>
    </xf>
    <xf numFmtId="0" fontId="110" fillId="44" borderId="36" xfId="4" applyFont="1" applyFill="1" applyBorder="1" applyAlignment="1">
      <alignment horizontal="center"/>
    </xf>
    <xf numFmtId="49" fontId="110" fillId="44" borderId="20" xfId="4" applyNumberFormat="1" applyFont="1" applyFill="1" applyBorder="1" applyAlignment="1"/>
    <xf numFmtId="49" fontId="110" fillId="44" borderId="18" xfId="4" applyNumberFormat="1" applyFont="1" applyFill="1" applyBorder="1" applyAlignment="1"/>
    <xf numFmtId="0" fontId="126" fillId="44" borderId="20" xfId="4" applyFont="1" applyFill="1" applyBorder="1" applyAlignment="1">
      <alignment horizontal="center" vertical="justify"/>
    </xf>
    <xf numFmtId="0" fontId="111" fillId="44" borderId="34" xfId="4" applyFont="1" applyFill="1" applyBorder="1" applyAlignment="1">
      <alignment horizontal="justify" vertical="center"/>
    </xf>
    <xf numFmtId="0" fontId="111" fillId="44" borderId="21" xfId="4" applyFont="1" applyFill="1" applyBorder="1" applyAlignment="1">
      <alignment horizontal="justify" vertical="center"/>
    </xf>
    <xf numFmtId="0" fontId="115" fillId="44" borderId="9" xfId="4" applyFont="1" applyFill="1" applyBorder="1" applyAlignment="1">
      <alignment horizontal="center" vertical="justify"/>
    </xf>
    <xf numFmtId="0" fontId="115" fillId="44" borderId="50" xfId="4" applyFont="1" applyFill="1" applyBorder="1" applyAlignment="1">
      <alignment horizontal="center" vertical="justify"/>
    </xf>
    <xf numFmtId="0" fontId="115" fillId="44" borderId="19" xfId="4" applyFont="1" applyFill="1" applyBorder="1" applyAlignment="1">
      <alignment horizontal="center" vertical="justify"/>
    </xf>
    <xf numFmtId="0" fontId="127" fillId="44" borderId="50" xfId="4" applyFont="1" applyFill="1" applyBorder="1" applyAlignment="1">
      <alignment horizontal="center" vertical="justify"/>
    </xf>
    <xf numFmtId="0" fontId="127" fillId="44" borderId="10" xfId="4" applyFont="1" applyFill="1" applyBorder="1" applyAlignment="1">
      <alignment horizontal="center" vertical="justify"/>
    </xf>
    <xf numFmtId="0" fontId="127" fillId="44" borderId="18" xfId="4" applyFont="1" applyFill="1" applyBorder="1" applyAlignment="1">
      <alignment horizontal="center" vertical="justify"/>
    </xf>
    <xf numFmtId="0" fontId="16" fillId="44" borderId="21" xfId="4" applyFont="1" applyFill="1" applyBorder="1" applyAlignment="1">
      <alignment horizontal="center" vertical="center"/>
    </xf>
    <xf numFmtId="0" fontId="16" fillId="44" borderId="60" xfId="4" applyFont="1" applyFill="1" applyBorder="1" applyAlignment="1">
      <alignment horizontal="center" vertical="center"/>
    </xf>
    <xf numFmtId="0" fontId="111" fillId="44" borderId="60" xfId="4" applyFont="1" applyFill="1" applyBorder="1" applyAlignment="1">
      <alignment horizontal="justify" vertical="center"/>
    </xf>
    <xf numFmtId="0" fontId="19" fillId="41" borderId="36" xfId="4" applyFont="1" applyFill="1" applyBorder="1" applyAlignment="1">
      <alignment horizontal="center" vertical="center" wrapText="1"/>
    </xf>
    <xf numFmtId="0" fontId="128" fillId="44" borderId="36" xfId="4" applyFont="1" applyFill="1" applyBorder="1" applyAlignment="1">
      <alignment horizontal="center" vertical="center" wrapText="1"/>
    </xf>
    <xf numFmtId="0" fontId="110" fillId="44" borderId="13" xfId="4" applyFont="1" applyFill="1" applyBorder="1" applyAlignment="1">
      <alignment horizontal="center"/>
    </xf>
    <xf numFmtId="49" fontId="25" fillId="15" borderId="60" xfId="4" applyNumberFormat="1" applyFont="1" applyFill="1" applyBorder="1" applyAlignment="1">
      <alignment horizontal="center" vertical="center"/>
    </xf>
    <xf numFmtId="0" fontId="126" fillId="44" borderId="6" xfId="4" applyFont="1" applyFill="1" applyBorder="1" applyAlignment="1">
      <alignment horizontal="center" vertical="justify"/>
    </xf>
    <xf numFmtId="0" fontId="111" fillId="44" borderId="38" xfId="4" applyFont="1" applyFill="1" applyBorder="1" applyAlignment="1">
      <alignment horizontal="justify" vertical="center"/>
    </xf>
    <xf numFmtId="0" fontId="111" fillId="44" borderId="54" xfId="4" applyFont="1" applyFill="1" applyBorder="1" applyAlignment="1">
      <alignment horizontal="justify" vertical="center"/>
    </xf>
    <xf numFmtId="49" fontId="110" fillId="44" borderId="44" xfId="4" applyNumberFormat="1" applyFont="1" applyFill="1" applyBorder="1" applyAlignment="1"/>
    <xf numFmtId="0" fontId="115" fillId="44" borderId="86" xfId="4" applyFont="1" applyFill="1" applyBorder="1" applyAlignment="1">
      <alignment horizontal="center" vertical="justify" wrapText="1"/>
    </xf>
    <xf numFmtId="0" fontId="115" fillId="44" borderId="84" xfId="4" applyFont="1" applyFill="1" applyBorder="1" applyAlignment="1">
      <alignment horizontal="center" vertical="justify"/>
    </xf>
    <xf numFmtId="49" fontId="111" fillId="44" borderId="38" xfId="4" applyNumberFormat="1" applyFont="1" applyFill="1" applyBorder="1" applyAlignment="1">
      <alignment horizontal="left" vertical="center"/>
    </xf>
    <xf numFmtId="49" fontId="111" fillId="44" borderId="48" xfId="4" applyNumberFormat="1" applyFont="1" applyFill="1" applyBorder="1" applyAlignment="1">
      <alignment horizontal="left" vertical="center"/>
    </xf>
    <xf numFmtId="49" fontId="111" fillId="44" borderId="5" xfId="4" applyNumberFormat="1" applyFont="1" applyFill="1" applyBorder="1" applyAlignment="1">
      <alignment horizontal="left" vertical="center"/>
    </xf>
    <xf numFmtId="49" fontId="111" fillId="44" borderId="45" xfId="4" applyNumberFormat="1" applyFont="1" applyFill="1" applyBorder="1" applyAlignment="1">
      <alignment horizontal="left" vertical="center"/>
    </xf>
    <xf numFmtId="49" fontId="111" fillId="44" borderId="58" xfId="4" applyNumberFormat="1" applyFont="1" applyFill="1" applyBorder="1" applyAlignment="1">
      <alignment horizontal="left" vertical="center"/>
    </xf>
    <xf numFmtId="49" fontId="111" fillId="44" borderId="59" xfId="4" applyNumberFormat="1" applyFont="1" applyFill="1" applyBorder="1" applyAlignment="1">
      <alignment horizontal="left" vertical="center"/>
    </xf>
    <xf numFmtId="0" fontId="115" fillId="44" borderId="83" xfId="4" applyFont="1" applyFill="1" applyBorder="1" applyAlignment="1">
      <alignment horizontal="center" vertical="justify"/>
    </xf>
    <xf numFmtId="0" fontId="115" fillId="44" borderId="0" xfId="4" applyFont="1" applyFill="1" applyBorder="1" applyAlignment="1">
      <alignment horizontal="center" vertical="justify"/>
    </xf>
    <xf numFmtId="49" fontId="30" fillId="7" borderId="43" xfId="4" applyNumberFormat="1" applyFont="1" applyFill="1" applyBorder="1" applyAlignment="1">
      <alignment horizontal="right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31" fillId="36" borderId="6" xfId="4" applyFont="1" applyFill="1" applyBorder="1" applyAlignment="1">
      <alignment horizontal="center" vertical="justify"/>
    </xf>
    <xf numFmtId="0" fontId="73" fillId="0" borderId="7" xfId="0" applyFont="1" applyBorder="1" applyAlignment="1">
      <alignment horizontal="left" vertical="center"/>
    </xf>
    <xf numFmtId="0" fontId="54" fillId="2" borderId="68" xfId="0" applyFont="1" applyFill="1" applyBorder="1" applyAlignment="1" applyProtection="1">
      <alignment horizontal="left" vertical="center"/>
      <protection locked="0"/>
    </xf>
    <xf numFmtId="0" fontId="54" fillId="2" borderId="82" xfId="0" applyFont="1" applyFill="1" applyBorder="1" applyAlignment="1" applyProtection="1">
      <alignment horizontal="left" vertical="center"/>
      <protection locked="0"/>
    </xf>
    <xf numFmtId="0" fontId="54" fillId="2" borderId="7" xfId="0" applyFont="1" applyFill="1" applyBorder="1" applyAlignment="1" applyProtection="1">
      <alignment horizontal="left" vertical="center"/>
      <protection locked="0"/>
    </xf>
    <xf numFmtId="0" fontId="54" fillId="0" borderId="1" xfId="0" applyFont="1" applyBorder="1" applyAlignment="1">
      <alignment horizontal="left"/>
    </xf>
    <xf numFmtId="0" fontId="129" fillId="0" borderId="1" xfId="0" applyFont="1" applyBorder="1" applyAlignment="1">
      <alignment horizontal="left" vertical="center"/>
    </xf>
    <xf numFmtId="0" fontId="54" fillId="0" borderId="1" xfId="0" applyFont="1" applyFill="1" applyBorder="1" applyAlignment="1">
      <alignment vertical="center" wrapText="1"/>
    </xf>
    <xf numFmtId="0" fontId="54" fillId="0" borderId="7" xfId="0" applyFont="1" applyFill="1" applyBorder="1" applyAlignment="1">
      <alignment vertical="center" wrapText="1"/>
    </xf>
    <xf numFmtId="0" fontId="129" fillId="0" borderId="7" xfId="0" applyFont="1" applyBorder="1" applyAlignment="1">
      <alignment horizontal="left" vertical="center"/>
    </xf>
    <xf numFmtId="0" fontId="54" fillId="3" borderId="68" xfId="0" applyFont="1" applyFill="1" applyBorder="1" applyAlignment="1" applyProtection="1">
      <alignment horizontal="left" vertical="center"/>
      <protection locked="0"/>
    </xf>
    <xf numFmtId="0" fontId="54" fillId="3" borderId="82" xfId="0" applyFont="1" applyFill="1" applyBorder="1" applyAlignment="1" applyProtection="1">
      <alignment horizontal="left" vertical="center"/>
      <protection locked="0"/>
    </xf>
    <xf numFmtId="0" fontId="56" fillId="10" borderId="1" xfId="2" applyFont="1" applyFill="1" applyBorder="1" applyAlignment="1">
      <alignment horizontal="center" vertical="center"/>
    </xf>
    <xf numFmtId="0" fontId="54" fillId="0" borderId="1" xfId="1" applyFont="1" applyBorder="1" applyAlignment="1">
      <alignment horizontal="left" vertical="center"/>
    </xf>
    <xf numFmtId="0" fontId="57" fillId="0" borderId="7" xfId="10" applyFont="1" applyBorder="1" applyAlignment="1">
      <alignment horizontal="left" vertical="center"/>
    </xf>
    <xf numFmtId="0" fontId="57" fillId="0" borderId="7" xfId="0" applyFont="1" applyBorder="1" applyAlignment="1">
      <alignment horizontal="left" vertical="center"/>
    </xf>
    <xf numFmtId="165" fontId="54" fillId="0" borderId="1" xfId="7" applyFont="1" applyBorder="1" applyAlignment="1">
      <alignment vertical="center"/>
    </xf>
    <xf numFmtId="0" fontId="54" fillId="10" borderId="0" xfId="0" applyFont="1" applyFill="1" applyAlignment="1">
      <alignment horizontal="center" vertical="center"/>
    </xf>
    <xf numFmtId="0" fontId="54" fillId="0" borderId="1" xfId="0" quotePrefix="1" applyFont="1" applyBorder="1" applyAlignment="1">
      <alignment vertical="center"/>
    </xf>
    <xf numFmtId="0" fontId="57" fillId="0" borderId="12" xfId="10" applyFont="1" applyBorder="1" applyAlignment="1">
      <alignment horizontal="left" vertical="center"/>
    </xf>
    <xf numFmtId="0" fontId="54" fillId="2" borderId="80" xfId="0" applyFont="1" applyFill="1" applyBorder="1" applyAlignment="1" applyProtection="1">
      <alignment horizontal="left" vertical="center"/>
      <protection locked="0"/>
    </xf>
    <xf numFmtId="165" fontId="57" fillId="0" borderId="1" xfId="7" applyFont="1" applyBorder="1" applyAlignment="1">
      <alignment vertical="center"/>
    </xf>
    <xf numFmtId="49" fontId="58" fillId="24" borderId="68" xfId="0" applyNumberFormat="1" applyFont="1" applyFill="1" applyBorder="1" applyAlignment="1">
      <alignment vertical="center"/>
    </xf>
    <xf numFmtId="49" fontId="58" fillId="24" borderId="80" xfId="0" applyNumberFormat="1" applyFont="1" applyFill="1" applyBorder="1" applyAlignment="1">
      <alignment vertical="center"/>
    </xf>
    <xf numFmtId="0" fontId="51" fillId="0" borderId="0" xfId="0" applyFont="1" applyAlignment="1">
      <alignment horizontal="left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9" fontId="21" fillId="23" borderId="58" xfId="4" applyNumberFormat="1" applyFont="1" applyFill="1" applyBorder="1" applyAlignment="1">
      <alignment horizontal="center" vertical="center"/>
    </xf>
    <xf numFmtId="49" fontId="21" fillId="23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102" fillId="14" borderId="6" xfId="0" applyFont="1" applyFill="1" applyBorder="1" applyAlignment="1">
      <alignment horizontal="center"/>
    </xf>
    <xf numFmtId="0" fontId="102" fillId="14" borderId="43" xfId="0" applyFont="1" applyFill="1" applyBorder="1" applyAlignment="1">
      <alignment horizontal="center"/>
    </xf>
    <xf numFmtId="0" fontId="102" fillId="14" borderId="29" xfId="0" applyFont="1" applyFill="1" applyBorder="1" applyAlignment="1">
      <alignment horizontal="center"/>
    </xf>
    <xf numFmtId="0" fontId="47" fillId="15" borderId="4" xfId="4" applyFont="1" applyFill="1" applyBorder="1" applyAlignment="1">
      <alignment horizontal="center" vertical="center"/>
    </xf>
    <xf numFmtId="0" fontId="47" fillId="15" borderId="0" xfId="4" applyFont="1" applyFill="1" applyBorder="1" applyAlignment="1">
      <alignment horizontal="center" vertical="center"/>
    </xf>
    <xf numFmtId="0" fontId="47" fillId="15" borderId="33" xfId="4" applyFont="1" applyFill="1" applyBorder="1" applyAlignment="1">
      <alignment horizontal="center" vertical="center"/>
    </xf>
    <xf numFmtId="0" fontId="19" fillId="21" borderId="20" xfId="4" applyFont="1" applyFill="1" applyBorder="1" applyAlignment="1">
      <alignment horizontal="center" vertical="justify"/>
    </xf>
    <xf numFmtId="0" fontId="19" fillId="21" borderId="44" xfId="4" applyFont="1" applyFill="1" applyBorder="1" applyAlignment="1">
      <alignment horizontal="center" vertical="justify"/>
    </xf>
    <xf numFmtId="0" fontId="7" fillId="0" borderId="38" xfId="4" applyFont="1" applyFill="1" applyBorder="1" applyAlignment="1">
      <alignment horizontal="center" vertical="center"/>
    </xf>
    <xf numFmtId="0" fontId="7" fillId="0" borderId="35" xfId="4" applyFont="1" applyFill="1" applyBorder="1" applyAlignment="1">
      <alignment horizontal="center" vertical="center"/>
    </xf>
    <xf numFmtId="46" fontId="7" fillId="0" borderId="5" xfId="4" applyNumberFormat="1" applyFont="1" applyFill="1" applyBorder="1" applyAlignment="1">
      <alignment horizontal="center" vertical="center"/>
    </xf>
    <xf numFmtId="0" fontId="7" fillId="0" borderId="14" xfId="4" applyFont="1" applyFill="1" applyBorder="1" applyAlignment="1">
      <alignment horizontal="center" vertical="center"/>
    </xf>
    <xf numFmtId="0" fontId="7" fillId="0" borderId="5" xfId="4" applyFont="1" applyFill="1" applyBorder="1" applyAlignment="1">
      <alignment horizontal="center" vertical="center"/>
    </xf>
    <xf numFmtId="46" fontId="7" fillId="0" borderId="5" xfId="4" applyNumberFormat="1" applyFont="1" applyFill="1" applyBorder="1" applyAlignment="1">
      <alignment horizontal="left" vertical="center" indent="1"/>
    </xf>
    <xf numFmtId="0" fontId="7" fillId="0" borderId="14" xfId="4" applyFont="1" applyFill="1" applyBorder="1" applyAlignment="1">
      <alignment horizontal="left" vertical="center" indent="1"/>
    </xf>
    <xf numFmtId="20" fontId="7" fillId="0" borderId="58" xfId="4" applyNumberFormat="1" applyFont="1" applyFill="1" applyBorder="1" applyAlignment="1">
      <alignment horizontal="left" vertical="center" indent="1"/>
    </xf>
    <xf numFmtId="0" fontId="7" fillId="0" borderId="62" xfId="4" applyFont="1" applyFill="1" applyBorder="1" applyAlignment="1">
      <alignment horizontal="left" vertical="center" indent="1"/>
    </xf>
    <xf numFmtId="0" fontId="47" fillId="15" borderId="4" xfId="4" applyFont="1" applyFill="1" applyBorder="1" applyAlignment="1">
      <alignment horizontal="center"/>
    </xf>
    <xf numFmtId="0" fontId="47" fillId="15" borderId="0" xfId="4" applyFont="1" applyFill="1" applyBorder="1" applyAlignment="1">
      <alignment horizontal="center"/>
    </xf>
    <xf numFmtId="0" fontId="47" fillId="15" borderId="33" xfId="4" applyFont="1" applyFill="1" applyBorder="1" applyAlignment="1">
      <alignment horizontal="center"/>
    </xf>
    <xf numFmtId="0" fontId="104" fillId="15" borderId="3" xfId="0" applyFont="1" applyFill="1" applyBorder="1" applyAlignment="1">
      <alignment horizontal="center" wrapText="1"/>
    </xf>
    <xf numFmtId="0" fontId="104" fillId="15" borderId="41" xfId="0" applyFont="1" applyFill="1" applyBorder="1" applyAlignment="1">
      <alignment horizontal="center"/>
    </xf>
    <xf numFmtId="0" fontId="104" fillId="15" borderId="42" xfId="0" applyFont="1" applyFill="1" applyBorder="1" applyAlignment="1">
      <alignment horizontal="center"/>
    </xf>
    <xf numFmtId="46" fontId="7" fillId="0" borderId="38" xfId="4" applyNumberFormat="1" applyFont="1" applyFill="1" applyBorder="1" applyAlignment="1">
      <alignment horizontal="left" vertical="center" indent="1"/>
    </xf>
    <xf numFmtId="0" fontId="7" fillId="0" borderId="35" xfId="4" applyFont="1" applyFill="1" applyBorder="1" applyAlignment="1">
      <alignment horizontal="left" vertical="center" indent="1"/>
    </xf>
    <xf numFmtId="0" fontId="21" fillId="9" borderId="43" xfId="0" applyFont="1" applyFill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22" fillId="14" borderId="41" xfId="4" applyFont="1" applyFill="1" applyBorder="1" applyAlignment="1">
      <alignment horizontal="center" vertical="top"/>
    </xf>
    <xf numFmtId="0" fontId="22" fillId="14" borderId="42" xfId="4" applyFont="1" applyFill="1" applyBorder="1" applyAlignment="1">
      <alignment horizontal="center" vertical="top"/>
    </xf>
    <xf numFmtId="0" fontId="22" fillId="14" borderId="0" xfId="4" applyFont="1" applyFill="1" applyBorder="1" applyAlignment="1">
      <alignment horizontal="center" vertical="top"/>
    </xf>
    <xf numFmtId="0" fontId="22" fillId="14" borderId="33" xfId="4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0" fontId="7" fillId="0" borderId="58" xfId="4" applyFont="1" applyFill="1" applyBorder="1" applyAlignment="1">
      <alignment horizontal="center" vertical="center"/>
    </xf>
    <xf numFmtId="0" fontId="7" fillId="0" borderId="62" xfId="4" applyFont="1" applyFill="1" applyBorder="1" applyAlignment="1">
      <alignment horizontal="center" vertical="center"/>
    </xf>
    <xf numFmtId="0" fontId="31" fillId="39" borderId="20" xfId="4" applyFont="1" applyFill="1" applyBorder="1" applyAlignment="1">
      <alignment horizontal="center" vertical="justify"/>
    </xf>
    <xf numFmtId="0" fontId="31" fillId="39" borderId="18" xfId="4" applyFont="1" applyFill="1" applyBorder="1" applyAlignment="1">
      <alignment horizontal="center" vertical="justify"/>
    </xf>
    <xf numFmtId="0" fontId="31" fillId="39" borderId="44" xfId="4" applyFont="1" applyFill="1" applyBorder="1" applyAlignment="1">
      <alignment horizontal="center" vertical="justify"/>
    </xf>
    <xf numFmtId="46" fontId="21" fillId="39" borderId="38" xfId="0" applyNumberFormat="1" applyFont="1" applyFill="1" applyBorder="1" applyAlignment="1">
      <alignment horizontal="left" vertical="center"/>
    </xf>
    <xf numFmtId="46" fontId="21" fillId="39" borderId="48" xfId="0" applyNumberFormat="1" applyFont="1" applyFill="1" applyBorder="1" applyAlignment="1">
      <alignment horizontal="left" vertical="center"/>
    </xf>
    <xf numFmtId="46" fontId="21" fillId="39" borderId="35" xfId="0" applyNumberFormat="1" applyFont="1" applyFill="1" applyBorder="1" applyAlignment="1">
      <alignment horizontal="left" vertical="center"/>
    </xf>
    <xf numFmtId="0" fontId="21" fillId="39" borderId="5" xfId="0" applyFont="1" applyFill="1" applyBorder="1" applyAlignment="1">
      <alignment horizontal="left" vertical="center"/>
    </xf>
    <xf numFmtId="0" fontId="21" fillId="39" borderId="45" xfId="0" applyFont="1" applyFill="1" applyBorder="1" applyAlignment="1">
      <alignment horizontal="left" vertical="center"/>
    </xf>
    <xf numFmtId="0" fontId="21" fillId="39" borderId="14" xfId="0" applyFont="1" applyFill="1" applyBorder="1" applyAlignment="1">
      <alignment horizontal="left" vertical="center"/>
    </xf>
    <xf numFmtId="0" fontId="21" fillId="39" borderId="58" xfId="0" applyFont="1" applyFill="1" applyBorder="1" applyAlignment="1">
      <alignment horizontal="left" vertical="center"/>
    </xf>
    <xf numFmtId="0" fontId="21" fillId="39" borderId="59" xfId="0" applyFont="1" applyFill="1" applyBorder="1" applyAlignment="1">
      <alignment horizontal="left" vertical="center"/>
    </xf>
    <xf numFmtId="0" fontId="21" fillId="39" borderId="62" xfId="0" applyFont="1" applyFill="1" applyBorder="1" applyAlignment="1">
      <alignment horizontal="left" vertical="center"/>
    </xf>
    <xf numFmtId="0" fontId="43" fillId="7" borderId="3" xfId="0" applyFont="1" applyFill="1" applyBorder="1" applyAlignment="1">
      <alignment horizontal="center"/>
    </xf>
    <xf numFmtId="0" fontId="43" fillId="7" borderId="42" xfId="0" applyFont="1" applyFill="1" applyBorder="1" applyAlignment="1">
      <alignment horizontal="center"/>
    </xf>
    <xf numFmtId="0" fontId="43" fillId="7" borderId="6" xfId="0" applyFont="1" applyFill="1" applyBorder="1" applyAlignment="1">
      <alignment horizontal="center"/>
    </xf>
    <xf numFmtId="0" fontId="43" fillId="7" borderId="29" xfId="0" applyFont="1" applyFill="1" applyBorder="1" applyAlignment="1">
      <alignment horizontal="center"/>
    </xf>
    <xf numFmtId="0" fontId="93" fillId="7" borderId="3" xfId="0" applyFont="1" applyFill="1" applyBorder="1" applyAlignment="1">
      <alignment horizontal="center"/>
    </xf>
    <xf numFmtId="0" fontId="93" fillId="7" borderId="41" xfId="0" applyFont="1" applyFill="1" applyBorder="1" applyAlignment="1">
      <alignment horizontal="center"/>
    </xf>
    <xf numFmtId="0" fontId="93" fillId="7" borderId="42" xfId="0" applyFont="1" applyFill="1" applyBorder="1" applyAlignment="1">
      <alignment horizontal="center"/>
    </xf>
    <xf numFmtId="0" fontId="93" fillId="7" borderId="6" xfId="0" applyFont="1" applyFill="1" applyBorder="1" applyAlignment="1">
      <alignment horizontal="center"/>
    </xf>
    <xf numFmtId="0" fontId="93" fillId="7" borderId="43" xfId="0" applyFont="1" applyFill="1" applyBorder="1" applyAlignment="1">
      <alignment horizontal="center"/>
    </xf>
    <xf numFmtId="0" fontId="93" fillId="7" borderId="29" xfId="0" applyFont="1" applyFill="1" applyBorder="1" applyAlignment="1">
      <alignment horizontal="center"/>
    </xf>
    <xf numFmtId="0" fontId="92" fillId="7" borderId="3" xfId="0" applyFont="1" applyFill="1" applyBorder="1" applyAlignment="1">
      <alignment horizontal="center"/>
    </xf>
    <xf numFmtId="0" fontId="92" fillId="7" borderId="41" xfId="0" applyFont="1" applyFill="1" applyBorder="1" applyAlignment="1">
      <alignment horizontal="center"/>
    </xf>
    <xf numFmtId="0" fontId="92" fillId="7" borderId="42" xfId="0" applyFont="1" applyFill="1" applyBorder="1" applyAlignment="1">
      <alignment horizontal="center"/>
    </xf>
    <xf numFmtId="0" fontId="92" fillId="7" borderId="6" xfId="0" applyFont="1" applyFill="1" applyBorder="1" applyAlignment="1">
      <alignment horizontal="center"/>
    </xf>
    <xf numFmtId="0" fontId="92" fillId="7" borderId="43" xfId="0" applyFont="1" applyFill="1" applyBorder="1" applyAlignment="1">
      <alignment horizontal="center"/>
    </xf>
    <xf numFmtId="0" fontId="92" fillId="7" borderId="29" xfId="0" applyFont="1" applyFill="1" applyBorder="1" applyAlignment="1">
      <alignment horizontal="center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85" fillId="20" borderId="0" xfId="0" applyFont="1" applyFill="1" applyAlignment="1">
      <alignment horizontal="center" vertical="center"/>
    </xf>
    <xf numFmtId="0" fontId="78" fillId="8" borderId="1" xfId="0" applyFont="1" applyFill="1" applyBorder="1" applyAlignment="1">
      <alignment horizontal="center" vertical="center"/>
    </xf>
    <xf numFmtId="0" fontId="78" fillId="8" borderId="1" xfId="2" applyFont="1" applyFill="1" applyBorder="1" applyAlignment="1">
      <alignment horizontal="left" vertical="center"/>
    </xf>
    <xf numFmtId="0" fontId="78" fillId="8" borderId="1" xfId="2" applyFont="1" applyFill="1" applyBorder="1" applyAlignment="1">
      <alignment horizontal="center" vertical="center"/>
    </xf>
    <xf numFmtId="0" fontId="78" fillId="8" borderId="64" xfId="2" applyFont="1" applyFill="1" applyBorder="1" applyAlignment="1">
      <alignment horizontal="center" vertical="center"/>
    </xf>
    <xf numFmtId="0" fontId="78" fillId="8" borderId="55" xfId="2" applyFont="1" applyFill="1" applyBorder="1" applyAlignment="1">
      <alignment horizontal="center" vertical="center"/>
    </xf>
    <xf numFmtId="0" fontId="78" fillId="8" borderId="65" xfId="2" applyFont="1" applyFill="1" applyBorder="1" applyAlignment="1">
      <alignment horizontal="center" vertical="center"/>
    </xf>
    <xf numFmtId="0" fontId="78" fillId="8" borderId="8" xfId="2" applyFont="1" applyFill="1" applyBorder="1" applyAlignment="1">
      <alignment horizontal="center" vertical="center"/>
    </xf>
    <xf numFmtId="0" fontId="78" fillId="8" borderId="30" xfId="2" applyFont="1" applyFill="1" applyBorder="1" applyAlignment="1">
      <alignment horizontal="center" vertical="center"/>
    </xf>
    <xf numFmtId="0" fontId="78" fillId="8" borderId="52" xfId="2" applyFont="1" applyFill="1" applyBorder="1" applyAlignment="1">
      <alignment horizontal="center" vertical="center"/>
    </xf>
    <xf numFmtId="0" fontId="55" fillId="7" borderId="40" xfId="0" applyFont="1" applyFill="1" applyBorder="1" applyAlignment="1">
      <alignment horizontal="center" vertical="center"/>
    </xf>
    <xf numFmtId="0" fontId="55" fillId="7" borderId="26" xfId="0" applyFont="1" applyFill="1" applyBorder="1" applyAlignment="1">
      <alignment horizontal="center" vertical="center"/>
    </xf>
    <xf numFmtId="0" fontId="66" fillId="0" borderId="0" xfId="0" applyFont="1" applyAlignment="1">
      <alignment horizontal="center" vertical="center" textRotation="90"/>
    </xf>
    <xf numFmtId="49" fontId="14" fillId="21" borderId="57" xfId="4" applyNumberFormat="1" applyFont="1" applyFill="1" applyBorder="1" applyAlignment="1">
      <alignment horizontal="center" vertical="center"/>
    </xf>
    <xf numFmtId="49" fontId="14" fillId="21" borderId="17" xfId="4" applyNumberFormat="1" applyFont="1" applyFill="1" applyBorder="1" applyAlignment="1">
      <alignment horizontal="center" vertical="center"/>
    </xf>
    <xf numFmtId="49" fontId="21" fillId="39" borderId="5" xfId="4" applyNumberFormat="1" applyFont="1" applyFill="1" applyBorder="1" applyAlignment="1">
      <alignment horizontal="left" vertical="center"/>
    </xf>
    <xf numFmtId="49" fontId="21" fillId="39" borderId="14" xfId="4" applyNumberFormat="1" applyFont="1" applyFill="1" applyBorder="1" applyAlignment="1">
      <alignment horizontal="left" vertical="center"/>
    </xf>
    <xf numFmtId="49" fontId="21" fillId="39" borderId="38" xfId="4" applyNumberFormat="1" applyFont="1" applyFill="1" applyBorder="1" applyAlignment="1">
      <alignment horizontal="left" vertical="center"/>
    </xf>
    <xf numFmtId="49" fontId="21" fillId="39" borderId="35" xfId="4" applyNumberFormat="1" applyFont="1" applyFill="1" applyBorder="1" applyAlignment="1">
      <alignment horizontal="left" vertical="center"/>
    </xf>
    <xf numFmtId="0" fontId="31" fillId="39" borderId="20" xfId="4" applyFont="1" applyFill="1" applyBorder="1" applyAlignment="1">
      <alignment horizontal="left" vertical="justify"/>
    </xf>
    <xf numFmtId="0" fontId="31" fillId="39" borderId="44" xfId="4" applyFont="1" applyFill="1" applyBorder="1" applyAlignment="1">
      <alignment horizontal="left" vertical="justify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49" fontId="14" fillId="21" borderId="13" xfId="4" applyNumberFormat="1" applyFont="1" applyFill="1" applyBorder="1" applyAlignment="1">
      <alignment horizontal="center" vertical="center"/>
    </xf>
    <xf numFmtId="49" fontId="14" fillId="21" borderId="7" xfId="4" applyNumberFormat="1" applyFont="1" applyFill="1" applyBorder="1" applyAlignment="1">
      <alignment horizontal="center" vertical="center"/>
    </xf>
    <xf numFmtId="0" fontId="108" fillId="21" borderId="9" xfId="4" applyFont="1" applyFill="1" applyBorder="1" applyAlignment="1">
      <alignment horizontal="center" vertical="justify"/>
    </xf>
    <xf numFmtId="0" fontId="108" fillId="21" borderId="51" xfId="4" applyFont="1" applyFill="1" applyBorder="1" applyAlignment="1">
      <alignment horizontal="center" vertical="justify"/>
    </xf>
    <xf numFmtId="49" fontId="14" fillId="21" borderId="31" xfId="4" applyNumberFormat="1" applyFont="1" applyFill="1" applyBorder="1" applyAlignment="1">
      <alignment horizontal="center" vertical="center"/>
    </xf>
    <xf numFmtId="49" fontId="14" fillId="21" borderId="23" xfId="4" applyNumberFormat="1" applyFont="1" applyFill="1" applyBorder="1" applyAlignment="1">
      <alignment horizontal="center" vertical="center"/>
    </xf>
    <xf numFmtId="0" fontId="26" fillId="0" borderId="28" xfId="0" applyFont="1" applyBorder="1" applyAlignment="1">
      <alignment horizontal="left"/>
    </xf>
    <xf numFmtId="0" fontId="26" fillId="0" borderId="29" xfId="0" applyFont="1" applyBorder="1" applyAlignment="1">
      <alignment horizontal="left"/>
    </xf>
    <xf numFmtId="0" fontId="99" fillId="6" borderId="0" xfId="4" applyFont="1" applyFill="1" applyBorder="1" applyAlignment="1">
      <alignment horizontal="center" vertical="center"/>
    </xf>
    <xf numFmtId="0" fontId="99" fillId="6" borderId="33" xfId="4" applyFont="1" applyFill="1" applyBorder="1" applyAlignment="1">
      <alignment horizontal="center" vertical="center"/>
    </xf>
    <xf numFmtId="0" fontId="99" fillId="6" borderId="43" xfId="4" applyFont="1" applyFill="1" applyBorder="1" applyAlignment="1">
      <alignment horizontal="center"/>
    </xf>
    <xf numFmtId="0" fontId="99" fillId="6" borderId="29" xfId="4" applyFont="1" applyFill="1" applyBorder="1" applyAlignment="1">
      <alignment horizontal="center"/>
    </xf>
    <xf numFmtId="0" fontId="100" fillId="6" borderId="41" xfId="4" applyFont="1" applyFill="1" applyBorder="1" applyAlignment="1">
      <alignment horizontal="center" vertical="center" wrapText="1"/>
    </xf>
    <xf numFmtId="0" fontId="100" fillId="6" borderId="41" xfId="4" applyFont="1" applyFill="1" applyBorder="1" applyAlignment="1">
      <alignment horizontal="center" vertical="center"/>
    </xf>
    <xf numFmtId="0" fontId="100" fillId="6" borderId="42" xfId="4" applyFont="1" applyFill="1" applyBorder="1" applyAlignment="1">
      <alignment horizontal="center" vertical="center"/>
    </xf>
    <xf numFmtId="0" fontId="100" fillId="6" borderId="0" xfId="4" applyFont="1" applyFill="1" applyBorder="1" applyAlignment="1">
      <alignment horizontal="center" vertical="center"/>
    </xf>
    <xf numFmtId="0" fontId="100" fillId="6" borderId="33" xfId="4" applyFont="1" applyFill="1" applyBorder="1" applyAlignment="1">
      <alignment horizontal="center" vertical="center"/>
    </xf>
    <xf numFmtId="0" fontId="99" fillId="6" borderId="6" xfId="4" applyFont="1" applyFill="1" applyBorder="1" applyAlignment="1">
      <alignment horizontal="center"/>
    </xf>
    <xf numFmtId="49" fontId="21" fillId="39" borderId="58" xfId="4" applyNumberFormat="1" applyFont="1" applyFill="1" applyBorder="1" applyAlignment="1">
      <alignment horizontal="left" vertical="center"/>
    </xf>
    <xf numFmtId="49" fontId="21" fillId="39" borderId="62" xfId="4" applyNumberFormat="1" applyFont="1" applyFill="1" applyBorder="1" applyAlignment="1">
      <alignment horizontal="left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56" fillId="10" borderId="55" xfId="0" applyFont="1" applyFill="1" applyBorder="1" applyAlignment="1">
      <alignment horizontal="center" vertical="center"/>
    </xf>
    <xf numFmtId="0" fontId="54" fillId="10" borderId="55" xfId="0" applyFont="1" applyFill="1" applyBorder="1" applyAlignment="1">
      <alignment horizontal="center" vertical="center"/>
    </xf>
    <xf numFmtId="0" fontId="54" fillId="10" borderId="30" xfId="0" applyFont="1" applyFill="1" applyBorder="1" applyAlignment="1">
      <alignment horizontal="center" vertical="center"/>
    </xf>
    <xf numFmtId="0" fontId="53" fillId="8" borderId="1" xfId="0" applyFont="1" applyFill="1" applyBorder="1" applyAlignment="1">
      <alignment horizontal="center" vertical="center"/>
    </xf>
    <xf numFmtId="0" fontId="53" fillId="8" borderId="40" xfId="0" applyFont="1" applyFill="1" applyBorder="1" applyAlignment="1">
      <alignment horizontal="center" vertical="center"/>
    </xf>
    <xf numFmtId="0" fontId="53" fillId="8" borderId="1" xfId="2" applyFont="1" applyFill="1" applyBorder="1" applyAlignment="1">
      <alignment horizontal="center" vertical="center"/>
    </xf>
    <xf numFmtId="0" fontId="53" fillId="8" borderId="40" xfId="2" applyFont="1" applyFill="1" applyBorder="1" applyAlignment="1">
      <alignment horizontal="center" vertical="center"/>
    </xf>
    <xf numFmtId="0" fontId="53" fillId="8" borderId="84" xfId="0" applyFont="1" applyFill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3" fillId="8" borderId="64" xfId="0" applyFont="1" applyFill="1" applyBorder="1" applyAlignment="1">
      <alignment horizontal="center" vertical="center"/>
    </xf>
    <xf numFmtId="0" fontId="53" fillId="8" borderId="8" xfId="0" applyFont="1" applyFill="1" applyBorder="1" applyAlignment="1">
      <alignment horizontal="center" vertical="center"/>
    </xf>
    <xf numFmtId="0" fontId="53" fillId="8" borderId="12" xfId="0" applyFont="1" applyFill="1" applyBorder="1" applyAlignment="1">
      <alignment horizontal="center" vertical="center"/>
    </xf>
    <xf numFmtId="0" fontId="55" fillId="7" borderId="1" xfId="0" applyFont="1" applyFill="1" applyBorder="1" applyAlignment="1">
      <alignment horizontal="center" vertical="center"/>
    </xf>
    <xf numFmtId="0" fontId="67" fillId="7" borderId="40" xfId="0" applyFont="1" applyFill="1" applyBorder="1" applyAlignment="1">
      <alignment horizontal="center" vertical="center"/>
    </xf>
    <xf numFmtId="0" fontId="67" fillId="7" borderId="26" xfId="0" applyFont="1" applyFill="1" applyBorder="1" applyAlignment="1">
      <alignment horizontal="center" vertical="center"/>
    </xf>
    <xf numFmtId="0" fontId="31" fillId="41" borderId="20" xfId="4" applyFont="1" applyFill="1" applyBorder="1" applyAlignment="1">
      <alignment horizontal="center" vertical="justify"/>
    </xf>
    <xf numFmtId="0" fontId="31" fillId="41" borderId="44" xfId="4" applyFont="1" applyFill="1" applyBorder="1" applyAlignment="1">
      <alignment horizontal="center" vertical="justify"/>
    </xf>
    <xf numFmtId="0" fontId="31" fillId="36" borderId="6" xfId="4" applyFont="1" applyFill="1" applyBorder="1" applyAlignment="1">
      <alignment horizontal="center" vertical="justify"/>
    </xf>
    <xf numFmtId="0" fontId="31" fillId="36" borderId="29" xfId="4" applyFont="1" applyFill="1" applyBorder="1" applyAlignment="1">
      <alignment horizontal="center" vertical="justify"/>
    </xf>
    <xf numFmtId="49" fontId="21" fillId="36" borderId="38" xfId="4" applyNumberFormat="1" applyFont="1" applyFill="1" applyBorder="1" applyAlignment="1">
      <alignment horizontal="left" vertical="center"/>
    </xf>
    <xf numFmtId="49" fontId="21" fillId="36" borderId="48" xfId="4" applyNumberFormat="1" applyFont="1" applyFill="1" applyBorder="1" applyAlignment="1">
      <alignment horizontal="left" vertical="center"/>
    </xf>
    <xf numFmtId="49" fontId="21" fillId="36" borderId="5" xfId="4" applyNumberFormat="1" applyFont="1" applyFill="1" applyBorder="1" applyAlignment="1">
      <alignment horizontal="left" vertical="center"/>
    </xf>
    <xf numFmtId="49" fontId="21" fillId="36" borderId="45" xfId="4" applyNumberFormat="1" applyFont="1" applyFill="1" applyBorder="1" applyAlignment="1">
      <alignment horizontal="left" vertical="center"/>
    </xf>
    <xf numFmtId="49" fontId="21" fillId="36" borderId="58" xfId="4" applyNumberFormat="1" applyFont="1" applyFill="1" applyBorder="1" applyAlignment="1">
      <alignment horizontal="left" vertical="center"/>
    </xf>
    <xf numFmtId="49" fontId="21" fillId="36" borderId="59" xfId="4" applyNumberFormat="1" applyFont="1" applyFill="1" applyBorder="1" applyAlignment="1">
      <alignment horizontal="left" vertical="center"/>
    </xf>
    <xf numFmtId="49" fontId="21" fillId="23" borderId="6" xfId="4" applyNumberFormat="1" applyFont="1" applyFill="1" applyBorder="1" applyAlignment="1">
      <alignment horizontal="center" vertical="center"/>
    </xf>
    <xf numFmtId="49" fontId="21" fillId="23" borderId="43" xfId="4" applyNumberFormat="1" applyFont="1" applyFill="1" applyBorder="1" applyAlignment="1">
      <alignment horizontal="center" vertical="center"/>
    </xf>
    <xf numFmtId="0" fontId="31" fillId="32" borderId="20" xfId="4" applyFont="1" applyFill="1" applyBorder="1" applyAlignment="1">
      <alignment horizontal="center" vertical="justify"/>
    </xf>
    <xf numFmtId="0" fontId="31" fillId="32" borderId="44" xfId="4" applyFont="1" applyFill="1" applyBorder="1" applyAlignment="1">
      <alignment horizontal="center" vertical="justify"/>
    </xf>
    <xf numFmtId="0" fontId="44" fillId="7" borderId="3" xfId="0" applyFont="1" applyFill="1" applyBorder="1" applyAlignment="1">
      <alignment horizontal="center"/>
    </xf>
    <xf numFmtId="0" fontId="44" fillId="7" borderId="42" xfId="0" applyFont="1" applyFill="1" applyBorder="1" applyAlignment="1">
      <alignment horizontal="center"/>
    </xf>
    <xf numFmtId="0" fontId="44" fillId="7" borderId="6" xfId="0" applyFont="1" applyFill="1" applyBorder="1" applyAlignment="1">
      <alignment horizontal="center"/>
    </xf>
    <xf numFmtId="0" fontId="44" fillId="7" borderId="29" xfId="0" applyFont="1" applyFill="1" applyBorder="1" applyAlignment="1">
      <alignment horizontal="center"/>
    </xf>
    <xf numFmtId="0" fontId="44" fillId="7" borderId="41" xfId="0" applyFont="1" applyFill="1" applyBorder="1" applyAlignment="1">
      <alignment horizontal="center"/>
    </xf>
    <xf numFmtId="0" fontId="44" fillId="7" borderId="43" xfId="0" applyFont="1" applyFill="1" applyBorder="1" applyAlignment="1">
      <alignment horizontal="center"/>
    </xf>
    <xf numFmtId="0" fontId="126" fillId="44" borderId="20" xfId="4" applyFont="1" applyFill="1" applyBorder="1" applyAlignment="1">
      <alignment horizontal="center" vertical="justify"/>
    </xf>
    <xf numFmtId="0" fontId="126" fillId="44" borderId="44" xfId="4" applyFont="1" applyFill="1" applyBorder="1" applyAlignment="1">
      <alignment horizontal="center" vertical="justify"/>
    </xf>
    <xf numFmtId="0" fontId="125" fillId="22" borderId="0" xfId="0" applyFont="1" applyFill="1" applyAlignment="1">
      <alignment horizontal="center" vertical="center"/>
    </xf>
    <xf numFmtId="0" fontId="125" fillId="22" borderId="30" xfId="0" applyFont="1" applyFill="1" applyBorder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53" fillId="8" borderId="7" xfId="0" applyFont="1" applyFill="1" applyBorder="1" applyAlignment="1">
      <alignment horizontal="center" vertical="center"/>
    </xf>
    <xf numFmtId="0" fontId="118" fillId="4" borderId="49" xfId="3" applyFont="1" applyFill="1" applyBorder="1" applyAlignment="1">
      <alignment horizontal="left" vertical="center"/>
    </xf>
    <xf numFmtId="0" fontId="118" fillId="4" borderId="12" xfId="3" applyFont="1" applyFill="1" applyBorder="1" applyAlignment="1">
      <alignment horizontal="left" vertical="center"/>
    </xf>
    <xf numFmtId="0" fontId="118" fillId="4" borderId="49" xfId="2" applyFont="1" applyFill="1" applyBorder="1" applyAlignment="1">
      <alignment horizontal="center" vertical="center"/>
    </xf>
    <xf numFmtId="0" fontId="118" fillId="4" borderId="12" xfId="2" applyFont="1" applyFill="1" applyBorder="1" applyAlignment="1">
      <alignment horizontal="center" vertical="center"/>
    </xf>
    <xf numFmtId="0" fontId="123" fillId="4" borderId="23" xfId="2" applyFont="1" applyFill="1" applyBorder="1" applyAlignment="1">
      <alignment horizontal="center" vertical="center"/>
    </xf>
    <xf numFmtId="0" fontId="123" fillId="4" borderId="48" xfId="2" applyFont="1" applyFill="1" applyBorder="1" applyAlignment="1">
      <alignment horizontal="center" vertical="center"/>
    </xf>
    <xf numFmtId="0" fontId="123" fillId="4" borderId="24" xfId="2" applyFont="1" applyFill="1" applyBorder="1" applyAlignment="1">
      <alignment horizontal="center" vertical="center"/>
    </xf>
    <xf numFmtId="0" fontId="55" fillId="7" borderId="40" xfId="0" applyFont="1" applyFill="1" applyBorder="1" applyAlignment="1">
      <alignment horizontal="center"/>
    </xf>
    <xf numFmtId="0" fontId="55" fillId="7" borderId="26" xfId="0" applyFont="1" applyFill="1" applyBorder="1" applyAlignment="1">
      <alignment horizontal="center"/>
    </xf>
    <xf numFmtId="0" fontId="63" fillId="4" borderId="49" xfId="3" applyFont="1" applyFill="1" applyBorder="1" applyAlignment="1">
      <alignment horizontal="left" vertical="center"/>
    </xf>
    <xf numFmtId="0" fontId="63" fillId="4" borderId="12" xfId="3" applyFont="1" applyFill="1" applyBorder="1" applyAlignment="1">
      <alignment horizontal="left" vertical="center"/>
    </xf>
    <xf numFmtId="0" fontId="63" fillId="4" borderId="49" xfId="2" applyFont="1" applyFill="1" applyBorder="1" applyAlignment="1">
      <alignment horizontal="center" vertical="center"/>
    </xf>
    <xf numFmtId="0" fontId="63" fillId="4" borderId="12" xfId="2" applyFont="1" applyFill="1" applyBorder="1" applyAlignment="1">
      <alignment horizontal="center" vertical="center"/>
    </xf>
    <xf numFmtId="0" fontId="82" fillId="0" borderId="0" xfId="0" applyFont="1" applyAlignment="1">
      <alignment horizontal="center" vertical="center" textRotation="90" wrapText="1"/>
    </xf>
    <xf numFmtId="0" fontId="82" fillId="0" borderId="0" xfId="0" applyFont="1" applyAlignment="1">
      <alignment horizontal="center" vertical="center" textRotation="90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49" fontId="21" fillId="0" borderId="88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46" fillId="21" borderId="50" xfId="4" applyFont="1" applyFill="1" applyBorder="1" applyAlignment="1">
      <alignment horizontal="center" vertical="justify"/>
    </xf>
    <xf numFmtId="0" fontId="46" fillId="21" borderId="10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49" fontId="21" fillId="0" borderId="14" xfId="4" applyNumberFormat="1" applyFont="1" applyFill="1" applyBorder="1" applyAlignment="1">
      <alignment horizontal="center" vertical="center"/>
    </xf>
    <xf numFmtId="0" fontId="46" fillId="21" borderId="20" xfId="4" applyFont="1" applyFill="1" applyBorder="1" applyAlignment="1">
      <alignment horizontal="center" vertical="justify"/>
    </xf>
    <xf numFmtId="0" fontId="46" fillId="21" borderId="44" xfId="4" applyFont="1" applyFill="1" applyBorder="1" applyAlignment="1">
      <alignment horizontal="center" vertical="justify"/>
    </xf>
    <xf numFmtId="49" fontId="21" fillId="0" borderId="35" xfId="4" applyNumberFormat="1" applyFont="1" applyFill="1" applyBorder="1" applyAlignment="1">
      <alignment horizontal="center" vertical="center"/>
    </xf>
    <xf numFmtId="0" fontId="36" fillId="15" borderId="4" xfId="4" applyFont="1" applyFill="1" applyBorder="1" applyAlignment="1">
      <alignment horizontal="center" vertical="top"/>
    </xf>
    <xf numFmtId="0" fontId="36" fillId="15" borderId="0" xfId="4" applyFont="1" applyFill="1" applyBorder="1" applyAlignment="1">
      <alignment horizontal="center" vertical="top"/>
    </xf>
    <xf numFmtId="0" fontId="36" fillId="15" borderId="33" xfId="4" applyFont="1" applyFill="1" applyBorder="1" applyAlignment="1">
      <alignment horizontal="center" vertical="top"/>
    </xf>
    <xf numFmtId="0" fontId="13" fillId="41" borderId="10" xfId="4" applyFont="1" applyFill="1" applyBorder="1" applyAlignment="1">
      <alignment horizontal="center" vertical="justify"/>
    </xf>
    <xf numFmtId="0" fontId="13" fillId="41" borderId="44" xfId="4" applyFont="1" applyFill="1" applyBorder="1" applyAlignment="1">
      <alignment horizontal="center" vertical="justify"/>
    </xf>
    <xf numFmtId="0" fontId="46" fillId="7" borderId="56" xfId="4" applyFont="1" applyFill="1" applyBorder="1" applyAlignment="1">
      <alignment horizontal="center" vertical="justify"/>
    </xf>
    <xf numFmtId="0" fontId="46" fillId="7" borderId="63" xfId="4" applyFont="1" applyFill="1" applyBorder="1" applyAlignment="1">
      <alignment horizontal="center" vertical="justify"/>
    </xf>
    <xf numFmtId="0" fontId="22" fillId="13" borderId="0" xfId="4" applyFont="1" applyFill="1" applyBorder="1" applyAlignment="1">
      <alignment horizontal="center"/>
    </xf>
    <xf numFmtId="0" fontId="95" fillId="13" borderId="0" xfId="4" applyFont="1" applyFill="1" applyBorder="1" applyAlignment="1">
      <alignment horizontal="center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89" fillId="8" borderId="1" xfId="2" applyFont="1" applyFill="1" applyBorder="1" applyAlignment="1">
      <alignment horizontal="center" vertical="center"/>
    </xf>
    <xf numFmtId="0" fontId="55" fillId="7" borderId="12" xfId="0" applyFont="1" applyFill="1" applyBorder="1" applyAlignment="1">
      <alignment horizontal="center" vertical="center"/>
    </xf>
    <xf numFmtId="0" fontId="78" fillId="8" borderId="40" xfId="0" applyFont="1" applyFill="1" applyBorder="1" applyAlignment="1">
      <alignment horizontal="center" vertical="center"/>
    </xf>
    <xf numFmtId="0" fontId="78" fillId="8" borderId="12" xfId="0" applyFont="1" applyFill="1" applyBorder="1" applyAlignment="1">
      <alignment horizontal="center" vertical="center"/>
    </xf>
    <xf numFmtId="0" fontId="89" fillId="8" borderId="64" xfId="0" applyFont="1" applyFill="1" applyBorder="1" applyAlignment="1">
      <alignment horizontal="center" vertical="center"/>
    </xf>
    <xf numFmtId="0" fontId="89" fillId="8" borderId="8" xfId="0" applyFont="1" applyFill="1" applyBorder="1" applyAlignment="1">
      <alignment horizontal="center" vertical="center"/>
    </xf>
    <xf numFmtId="0" fontId="89" fillId="8" borderId="40" xfId="0" applyFont="1" applyFill="1" applyBorder="1" applyAlignment="1">
      <alignment horizontal="center" vertical="center"/>
    </xf>
    <xf numFmtId="0" fontId="89" fillId="8" borderId="12" xfId="0" applyFont="1" applyFill="1" applyBorder="1" applyAlignment="1">
      <alignment horizontal="center" vertical="center"/>
    </xf>
    <xf numFmtId="0" fontId="60" fillId="4" borderId="49" xfId="3" applyFont="1" applyFill="1" applyBorder="1" applyAlignment="1">
      <alignment horizontal="left" vertical="center"/>
    </xf>
    <xf numFmtId="0" fontId="60" fillId="4" borderId="12" xfId="3" applyFont="1" applyFill="1" applyBorder="1" applyAlignment="1">
      <alignment horizontal="left" vertical="center"/>
    </xf>
    <xf numFmtId="0" fontId="60" fillId="4" borderId="49" xfId="2" applyFont="1" applyFill="1" applyBorder="1" applyAlignment="1">
      <alignment horizontal="center" vertical="center"/>
    </xf>
    <xf numFmtId="0" fontId="60" fillId="4" borderId="12" xfId="2" applyFont="1" applyFill="1" applyBorder="1" applyAlignment="1">
      <alignment horizontal="center" vertical="center"/>
    </xf>
    <xf numFmtId="0" fontId="82" fillId="0" borderId="0" xfId="0" applyFont="1" applyAlignment="1">
      <alignment horizontal="center" vertical="justify" textRotation="90"/>
    </xf>
    <xf numFmtId="0" fontId="72" fillId="4" borderId="23" xfId="2" applyFont="1" applyFill="1" applyBorder="1" applyAlignment="1">
      <alignment horizontal="center" vertical="center"/>
    </xf>
    <xf numFmtId="0" fontId="72" fillId="4" borderId="48" xfId="2" applyFont="1" applyFill="1" applyBorder="1" applyAlignment="1">
      <alignment horizontal="center" vertical="center"/>
    </xf>
    <xf numFmtId="0" fontId="63" fillId="0" borderId="77" xfId="0" applyFont="1" applyFill="1" applyBorder="1" applyAlignment="1">
      <alignment vertical="center"/>
    </xf>
    <xf numFmtId="0" fontId="63" fillId="0" borderId="78" xfId="2" applyFont="1" applyFill="1" applyBorder="1" applyAlignment="1">
      <alignment horizontal="left" vertical="center"/>
    </xf>
    <xf numFmtId="0" fontId="63" fillId="3" borderId="67" xfId="0" applyFont="1" applyFill="1" applyBorder="1" applyAlignment="1" applyProtection="1">
      <alignment horizontal="left" vertical="center"/>
      <protection locked="0"/>
    </xf>
    <xf numFmtId="0" fontId="63" fillId="0" borderId="77" xfId="0" applyFont="1" applyFill="1" applyBorder="1" applyAlignment="1">
      <alignment vertical="center" wrapText="1"/>
    </xf>
    <xf numFmtId="0" fontId="74" fillId="0" borderId="25" xfId="1" applyFont="1" applyBorder="1" applyAlignment="1">
      <alignment horizontal="left" vertical="center"/>
    </xf>
    <xf numFmtId="0" fontId="63" fillId="0" borderId="67" xfId="0" applyFont="1" applyBorder="1" applyAlignment="1">
      <alignment vertical="center" wrapText="1"/>
    </xf>
    <xf numFmtId="0" fontId="63" fillId="0" borderId="67" xfId="0" applyFont="1" applyBorder="1" applyAlignment="1">
      <alignment horizontal="left" vertical="center"/>
    </xf>
    <xf numFmtId="0" fontId="63" fillId="0" borderId="76" xfId="2" applyFont="1" applyFill="1" applyBorder="1" applyAlignment="1">
      <alignment horizontal="left" vertical="center"/>
    </xf>
    <xf numFmtId="0" fontId="12" fillId="0" borderId="71" xfId="4" applyFont="1" applyFill="1" applyBorder="1" applyAlignment="1">
      <alignment horizontal="center"/>
    </xf>
    <xf numFmtId="0" fontId="110" fillId="12" borderId="0" xfId="4" applyFont="1" applyFill="1" applyBorder="1" applyAlignment="1"/>
    <xf numFmtId="0" fontId="102" fillId="12" borderId="0" xfId="4" applyFont="1" applyFill="1" applyBorder="1" applyAlignment="1">
      <alignment vertical="center"/>
    </xf>
    <xf numFmtId="0" fontId="102" fillId="12" borderId="33" xfId="4" applyFont="1" applyFill="1" applyBorder="1" applyAlignment="1">
      <alignment vertical="center"/>
    </xf>
    <xf numFmtId="0" fontId="102" fillId="12" borderId="0" xfId="4" applyFont="1" applyFill="1" applyBorder="1" applyAlignment="1">
      <alignment horizontal="center"/>
    </xf>
    <xf numFmtId="0" fontId="102" fillId="12" borderId="33" xfId="4" applyFont="1" applyFill="1" applyBorder="1" applyAlignment="1">
      <alignment horizontal="center"/>
    </xf>
    <xf numFmtId="0" fontId="110" fillId="12" borderId="6" xfId="4" applyFont="1" applyFill="1" applyBorder="1" applyAlignment="1"/>
    <xf numFmtId="0" fontId="130" fillId="12" borderId="41" xfId="4" applyFont="1" applyFill="1" applyBorder="1" applyAlignment="1">
      <alignment vertical="center" wrapText="1"/>
    </xf>
    <xf numFmtId="0" fontId="130" fillId="12" borderId="41" xfId="4" applyFont="1" applyFill="1" applyBorder="1" applyAlignment="1">
      <alignment vertical="center"/>
    </xf>
    <xf numFmtId="0" fontId="130" fillId="12" borderId="42" xfId="4" applyFont="1" applyFill="1" applyBorder="1" applyAlignment="1">
      <alignment vertical="center"/>
    </xf>
    <xf numFmtId="0" fontId="130" fillId="12" borderId="4" xfId="4" applyFont="1" applyFill="1" applyBorder="1" applyAlignment="1">
      <alignment horizontal="center" vertical="top" wrapText="1"/>
    </xf>
    <xf numFmtId="0" fontId="130" fillId="12" borderId="0" xfId="4" applyFont="1" applyFill="1" applyBorder="1" applyAlignment="1">
      <alignment horizontal="center" vertical="top" wrapText="1"/>
    </xf>
    <xf numFmtId="0" fontId="130" fillId="12" borderId="33" xfId="4" applyFont="1" applyFill="1" applyBorder="1" applyAlignment="1">
      <alignment horizontal="center" vertical="top" wrapText="1"/>
    </xf>
    <xf numFmtId="0" fontId="39" fillId="0" borderId="45" xfId="0" applyFont="1" applyFill="1" applyBorder="1"/>
    <xf numFmtId="49" fontId="30" fillId="7" borderId="29" xfId="4" applyNumberFormat="1" applyFont="1" applyFill="1" applyBorder="1" applyAlignment="1"/>
    <xf numFmtId="0" fontId="8" fillId="15" borderId="3" xfId="0" applyFont="1" applyFill="1" applyBorder="1" applyAlignment="1">
      <alignment horizontal="center" vertical="justify"/>
    </xf>
    <xf numFmtId="49" fontId="14" fillId="23" borderId="7" xfId="4" applyNumberFormat="1" applyFont="1" applyFill="1" applyBorder="1" applyAlignment="1">
      <alignment horizontal="center" vertical="center"/>
    </xf>
    <xf numFmtId="0" fontId="13" fillId="38" borderId="2" xfId="4" applyFont="1" applyFill="1" applyBorder="1" applyAlignment="1">
      <alignment horizontal="center" vertical="justify"/>
    </xf>
    <xf numFmtId="0" fontId="13" fillId="38" borderId="72" xfId="4" applyFont="1" applyFill="1" applyBorder="1" applyAlignment="1">
      <alignment horizontal="center" vertical="justify"/>
    </xf>
    <xf numFmtId="0" fontId="13" fillId="38" borderId="22" xfId="4" applyFont="1" applyFill="1" applyBorder="1" applyAlignment="1">
      <alignment horizontal="center" vertical="justify"/>
    </xf>
    <xf numFmtId="0" fontId="110" fillId="38" borderId="36" xfId="4" applyFont="1" applyFill="1" applyBorder="1" applyAlignment="1">
      <alignment horizontal="center"/>
    </xf>
    <xf numFmtId="0" fontId="126" fillId="38" borderId="20" xfId="4" applyFont="1" applyFill="1" applyBorder="1" applyAlignment="1">
      <alignment horizontal="center" vertical="justify"/>
    </xf>
    <xf numFmtId="0" fontId="111" fillId="38" borderId="34" xfId="4" applyFont="1" applyFill="1" applyBorder="1" applyAlignment="1">
      <alignment horizontal="justify" vertical="center"/>
    </xf>
    <xf numFmtId="0" fontId="111" fillId="38" borderId="53" xfId="4" applyFont="1" applyFill="1" applyBorder="1" applyAlignment="1">
      <alignment horizontal="justify" vertical="center"/>
    </xf>
    <xf numFmtId="49" fontId="110" fillId="38" borderId="20" xfId="4" applyNumberFormat="1" applyFont="1" applyFill="1" applyBorder="1" applyAlignment="1"/>
    <xf numFmtId="49" fontId="110" fillId="38" borderId="18" xfId="4" applyNumberFormat="1" applyFont="1" applyFill="1" applyBorder="1" applyAlignment="1"/>
    <xf numFmtId="0" fontId="115" fillId="38" borderId="46" xfId="4" applyFont="1" applyFill="1" applyBorder="1" applyAlignment="1">
      <alignment horizontal="center" vertical="justify"/>
    </xf>
    <xf numFmtId="0" fontId="115" fillId="38" borderId="63" xfId="4" applyFont="1" applyFill="1" applyBorder="1" applyAlignment="1">
      <alignment horizontal="center" vertical="justify"/>
    </xf>
    <xf numFmtId="0" fontId="131" fillId="13" borderId="20" xfId="4" applyFont="1" applyFill="1" applyBorder="1" applyAlignment="1">
      <alignment horizontal="center"/>
    </xf>
    <xf numFmtId="0" fontId="131" fillId="13" borderId="18" xfId="4" applyFont="1" applyFill="1" applyBorder="1" applyAlignment="1">
      <alignment horizontal="center"/>
    </xf>
    <xf numFmtId="0" fontId="131" fillId="13" borderId="41" xfId="4" applyFont="1" applyFill="1" applyBorder="1" applyAlignment="1">
      <alignment horizontal="center"/>
    </xf>
    <xf numFmtId="0" fontId="131" fillId="13" borderId="42" xfId="4" applyFont="1" applyFill="1" applyBorder="1" applyAlignment="1">
      <alignment horizontal="center"/>
    </xf>
    <xf numFmtId="0" fontId="132" fillId="0" borderId="0" xfId="0" applyFont="1" applyFill="1"/>
    <xf numFmtId="0" fontId="132" fillId="0" borderId="0" xfId="0" applyFont="1" applyFill="1" applyBorder="1" applyAlignment="1">
      <alignment horizontal="right"/>
    </xf>
    <xf numFmtId="0" fontId="133" fillId="0" borderId="0" xfId="0" applyFont="1" applyFill="1" applyBorder="1" applyAlignment="1">
      <alignment horizontal="center"/>
    </xf>
    <xf numFmtId="0" fontId="118" fillId="0" borderId="0" xfId="0" applyFont="1" applyFill="1" applyBorder="1" applyAlignment="1">
      <alignment horizontal="center" vertical="center"/>
    </xf>
    <xf numFmtId="49" fontId="117" fillId="0" borderId="7" xfId="0" applyNumberFormat="1" applyFont="1" applyFill="1" applyBorder="1" applyAlignment="1">
      <alignment vertical="center"/>
    </xf>
    <xf numFmtId="0" fontId="118" fillId="0" borderId="89" xfId="3" applyFont="1" applyFill="1" applyBorder="1" applyAlignment="1">
      <alignment horizontal="left" vertical="center"/>
    </xf>
    <xf numFmtId="0" fontId="118" fillId="0" borderId="7" xfId="0" applyFont="1" applyFill="1" applyBorder="1" applyAlignment="1" applyProtection="1">
      <alignment horizontal="left" vertical="center"/>
      <protection locked="0"/>
    </xf>
    <xf numFmtId="0" fontId="118" fillId="0" borderId="77" xfId="3" applyFont="1" applyFill="1" applyBorder="1" applyAlignment="1">
      <alignment horizontal="left" vertical="center"/>
    </xf>
    <xf numFmtId="0" fontId="120" fillId="0" borderId="89" xfId="0" applyFont="1" applyBorder="1" applyAlignment="1">
      <alignment horizontal="left" vertical="center"/>
    </xf>
    <xf numFmtId="0" fontId="120" fillId="0" borderId="77" xfId="0" applyFont="1" applyBorder="1" applyAlignment="1">
      <alignment horizontal="left" vertical="center"/>
    </xf>
    <xf numFmtId="0" fontId="118" fillId="0" borderId="0" xfId="6" applyFont="1" applyBorder="1" applyAlignment="1">
      <alignment horizontal="center" vertical="center"/>
    </xf>
    <xf numFmtId="0" fontId="115" fillId="38" borderId="9" xfId="4" applyFont="1" applyFill="1" applyBorder="1" applyAlignment="1">
      <alignment horizontal="center" vertical="justify"/>
    </xf>
    <xf numFmtId="0" fontId="115" fillId="38" borderId="50" xfId="4" applyFont="1" applyFill="1" applyBorder="1" applyAlignment="1">
      <alignment horizontal="center" vertical="justify"/>
    </xf>
    <xf numFmtId="0" fontId="115" fillId="38" borderId="19" xfId="4" applyFont="1" applyFill="1" applyBorder="1" applyAlignment="1">
      <alignment horizontal="center" vertical="justify"/>
    </xf>
    <xf numFmtId="0" fontId="111" fillId="38" borderId="21" xfId="4" applyFont="1" applyFill="1" applyBorder="1" applyAlignment="1">
      <alignment horizontal="justify" vertical="center"/>
    </xf>
    <xf numFmtId="0" fontId="127" fillId="38" borderId="50" xfId="4" applyFont="1" applyFill="1" applyBorder="1" applyAlignment="1">
      <alignment horizontal="center" vertical="justify"/>
    </xf>
    <xf numFmtId="0" fontId="127" fillId="38" borderId="10" xfId="4" applyFont="1" applyFill="1" applyBorder="1" applyAlignment="1">
      <alignment horizontal="center" vertical="justify"/>
    </xf>
    <xf numFmtId="0" fontId="128" fillId="38" borderId="36" xfId="4" applyFont="1" applyFill="1" applyBorder="1" applyAlignment="1">
      <alignment horizontal="center" vertical="justify"/>
    </xf>
    <xf numFmtId="0" fontId="127" fillId="38" borderId="18" xfId="4" applyFont="1" applyFill="1" applyBorder="1" applyAlignment="1">
      <alignment horizontal="center" vertical="justify"/>
    </xf>
    <xf numFmtId="0" fontId="134" fillId="38" borderId="21" xfId="4" applyFont="1" applyFill="1" applyBorder="1" applyAlignment="1">
      <alignment horizontal="center" vertical="center"/>
    </xf>
    <xf numFmtId="0" fontId="134" fillId="38" borderId="60" xfId="4" applyFont="1" applyFill="1" applyBorder="1" applyAlignment="1">
      <alignment horizontal="center" vertical="center"/>
    </xf>
    <xf numFmtId="0" fontId="26" fillId="0" borderId="86" xfId="0" applyFont="1" applyBorder="1" applyAlignment="1">
      <alignment horizontal="center"/>
    </xf>
    <xf numFmtId="0" fontId="26" fillId="0" borderId="70" xfId="0" applyFont="1" applyBorder="1" applyAlignment="1">
      <alignment horizontal="left"/>
    </xf>
    <xf numFmtId="0" fontId="26" fillId="0" borderId="33" xfId="0" applyFont="1" applyBorder="1" applyAlignment="1">
      <alignment horizontal="left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00FFFF"/>
      <color rgb="FFFF66CC"/>
      <color rgb="FFFF3300"/>
      <color rgb="FF00FF00"/>
      <color rgb="FFFFFF66"/>
      <color rgb="FF00CCFF"/>
      <color rgb="FFCCECFF"/>
      <color rgb="FF00FFCC"/>
      <color rgb="FF008000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44908</xdr:colOff>
      <xdr:row>3</xdr:row>
      <xdr:rowOff>170111</xdr:rowOff>
    </xdr:from>
    <xdr:to>
      <xdr:col>15</xdr:col>
      <xdr:colOff>166918</xdr:colOff>
      <xdr:row>5</xdr:row>
      <xdr:rowOff>80595</xdr:rowOff>
    </xdr:to>
    <xdr:pic>
      <xdr:nvPicPr>
        <xdr:cNvPr id="957" name="Obrázek 9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0100" y="807553"/>
          <a:ext cx="964606" cy="36475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08077" y="4205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08077" y="4205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08077" y="4205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33130</xdr:colOff>
      <xdr:row>3</xdr:row>
      <xdr:rowOff>107675</xdr:rowOff>
    </xdr:from>
    <xdr:to>
      <xdr:col>15</xdr:col>
      <xdr:colOff>364434</xdr:colOff>
      <xdr:row>6</xdr:row>
      <xdr:rowOff>16565</xdr:rowOff>
    </xdr:to>
    <xdr:pic>
      <xdr:nvPicPr>
        <xdr:cNvPr id="357" name="Obrázek 3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9347" y="695740"/>
          <a:ext cx="1151283" cy="45554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54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54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54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977304" y="690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977304" y="690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977304" y="690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6031969" y="3851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6031969" y="3851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6031969" y="3851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23605</xdr:colOff>
      <xdr:row>4</xdr:row>
      <xdr:rowOff>41000</xdr:rowOff>
    </xdr:from>
    <xdr:to>
      <xdr:col>15</xdr:col>
      <xdr:colOff>354909</xdr:colOff>
      <xdr:row>6</xdr:row>
      <xdr:rowOff>28575</xdr:rowOff>
    </xdr:to>
    <xdr:pic>
      <xdr:nvPicPr>
        <xdr:cNvPr id="332" name="Obrázek 33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7155" y="841100"/>
          <a:ext cx="1150454" cy="387625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63029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63029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63029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109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109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109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60630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60630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60630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62916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62916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62916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54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54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54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6063029" y="233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6063029" y="233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6063029" y="233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58616</xdr:colOff>
      <xdr:row>13</xdr:row>
      <xdr:rowOff>43961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4859216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14654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58616</xdr:colOff>
      <xdr:row>24</xdr:row>
      <xdr:rowOff>43961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4859216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16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21</xdr:row>
      <xdr:rowOff>0</xdr:rowOff>
    </xdr:from>
    <xdr:ext cx="234038" cy="264560"/>
    <xdr:sp macro="" textlink="">
      <xdr:nvSpPr>
        <xdr:cNvPr id="1088" name="TextovéPole 1087"/>
        <xdr:cNvSpPr txBox="1"/>
      </xdr:nvSpPr>
      <xdr:spPr>
        <a:xfrm>
          <a:off x="6190167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60526</xdr:colOff>
      <xdr:row>10</xdr:row>
      <xdr:rowOff>49695</xdr:rowOff>
    </xdr:from>
    <xdr:to>
      <xdr:col>15</xdr:col>
      <xdr:colOff>182536</xdr:colOff>
      <xdr:row>27</xdr:row>
      <xdr:rowOff>66261</xdr:rowOff>
    </xdr:to>
    <xdr:pic>
      <xdr:nvPicPr>
        <xdr:cNvPr id="1089" name="Obrázek 108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135" y="935934"/>
          <a:ext cx="1016531" cy="356153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30</xdr:row>
      <xdr:rowOff>0</xdr:rowOff>
    </xdr:from>
    <xdr:ext cx="234038" cy="264560"/>
    <xdr:sp macro="" textlink="">
      <xdr:nvSpPr>
        <xdr:cNvPr id="1161" name="TextovéPole 1160"/>
        <xdr:cNvSpPr txBox="1"/>
      </xdr:nvSpPr>
      <xdr:spPr>
        <a:xfrm>
          <a:off x="6190167" y="270013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35</xdr:row>
      <xdr:rowOff>0</xdr:rowOff>
    </xdr:from>
    <xdr:ext cx="234038" cy="264560"/>
    <xdr:sp macro="" textlink="">
      <xdr:nvSpPr>
        <xdr:cNvPr id="1231" name="TextovéPole 1230"/>
        <xdr:cNvSpPr txBox="1"/>
      </xdr:nvSpPr>
      <xdr:spPr>
        <a:xfrm>
          <a:off x="6190167" y="3685761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35</xdr:row>
      <xdr:rowOff>0</xdr:rowOff>
    </xdr:from>
    <xdr:ext cx="234038" cy="264560"/>
    <xdr:sp macro="" textlink="">
      <xdr:nvSpPr>
        <xdr:cNvPr id="2144" name="TextovéPole 2143"/>
        <xdr:cNvSpPr txBox="1"/>
      </xdr:nvSpPr>
      <xdr:spPr>
        <a:xfrm>
          <a:off x="6074211" y="6187109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41</xdr:row>
      <xdr:rowOff>0</xdr:rowOff>
    </xdr:from>
    <xdr:ext cx="234038" cy="264560"/>
    <xdr:sp macro="" textlink="">
      <xdr:nvSpPr>
        <xdr:cNvPr id="2215" name="TextovéPole 2214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40</xdr:row>
      <xdr:rowOff>0</xdr:rowOff>
    </xdr:from>
    <xdr:ext cx="234038" cy="264560"/>
    <xdr:sp macro="" textlink="">
      <xdr:nvSpPr>
        <xdr:cNvPr id="2253" name="TextovéPole 2252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63" name="TextovéPole 3062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88" name="TextovéPole 3087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41" name="TextovéPole 3140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67" name="TextovéPole 3166"/>
        <xdr:cNvSpPr txBox="1"/>
      </xdr:nvSpPr>
      <xdr:spPr>
        <a:xfrm>
          <a:off x="6074211" y="8307457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35</xdr:row>
      <xdr:rowOff>0</xdr:rowOff>
    </xdr:from>
    <xdr:ext cx="234038" cy="264560"/>
    <xdr:sp macro="" textlink="">
      <xdr:nvSpPr>
        <xdr:cNvPr id="4005" name="TextovéPole 4004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35</xdr:row>
      <xdr:rowOff>0</xdr:rowOff>
    </xdr:from>
    <xdr:ext cx="234038" cy="264560"/>
    <xdr:sp macro="" textlink="">
      <xdr:nvSpPr>
        <xdr:cNvPr id="4029" name="TextovéPole 4028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27</xdr:row>
      <xdr:rowOff>0</xdr:rowOff>
    </xdr:from>
    <xdr:ext cx="234038" cy="264560"/>
    <xdr:sp macro="" textlink="">
      <xdr:nvSpPr>
        <xdr:cNvPr id="4118" name="TextovéPole 4117"/>
        <xdr:cNvSpPr txBox="1"/>
      </xdr:nvSpPr>
      <xdr:spPr>
        <a:xfrm>
          <a:off x="6074211" y="337930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82"/>
  <sheetViews>
    <sheetView topLeftCell="A26" workbookViewId="0">
      <selection activeCell="T65" sqref="T65"/>
    </sheetView>
  </sheetViews>
  <sheetFormatPr defaultColWidth="9.140625" defaultRowHeight="12.75" x14ac:dyDescent="0.2"/>
  <cols>
    <col min="1" max="1" width="6.42578125" style="6" customWidth="1"/>
    <col min="2" max="2" width="17.5703125" style="6" customWidth="1"/>
    <col min="3" max="11" width="6" style="6" customWidth="1"/>
    <col min="12" max="13" width="6" style="2" customWidth="1"/>
    <col min="14" max="14" width="2.28515625" style="2" customWidth="1"/>
    <col min="15" max="15" width="1.7109375" style="6" customWidth="1"/>
    <col min="16" max="16" width="1.5703125" style="6" customWidth="1"/>
    <col min="17" max="16384" width="9.140625" style="6"/>
  </cols>
  <sheetData>
    <row r="1" spans="1:15635" ht="16.5" customHeight="1" thickBot="1" x14ac:dyDescent="0.25">
      <c r="A1" s="22">
        <v>5</v>
      </c>
      <c r="B1" s="90"/>
      <c r="C1" s="1215"/>
      <c r="D1" s="1215"/>
      <c r="E1" s="1215"/>
      <c r="F1" s="1215"/>
      <c r="G1" s="1215"/>
      <c r="H1" s="1215"/>
      <c r="I1" s="1215"/>
      <c r="J1" s="1215"/>
      <c r="K1" s="1215"/>
      <c r="L1" s="1216"/>
      <c r="M1" s="1212"/>
      <c r="N1" s="1213"/>
      <c r="O1" s="1213"/>
      <c r="P1" s="1214"/>
      <c r="Q1" s="2"/>
    </row>
    <row r="2" spans="1:15635" ht="16.5" customHeight="1" thickBot="1" x14ac:dyDescent="0.25">
      <c r="A2" s="22"/>
      <c r="B2" s="91" t="s">
        <v>93</v>
      </c>
      <c r="C2" s="92"/>
      <c r="D2" s="93"/>
      <c r="E2" s="94"/>
      <c r="F2" s="93"/>
      <c r="G2" s="93"/>
      <c r="H2" s="95" t="s">
        <v>64</v>
      </c>
      <c r="I2" s="96" t="s">
        <v>91</v>
      </c>
      <c r="J2" s="97" t="s">
        <v>80</v>
      </c>
      <c r="K2" s="98" t="s">
        <v>92</v>
      </c>
      <c r="L2" s="68" t="s">
        <v>90</v>
      </c>
      <c r="M2" s="99"/>
      <c r="N2" s="100"/>
      <c r="O2" s="100"/>
      <c r="P2" s="101"/>
      <c r="Q2" s="2"/>
    </row>
    <row r="3" spans="1:15635" ht="16.5" customHeight="1" x14ac:dyDescent="0.2">
      <c r="A3" s="102"/>
      <c r="B3" s="103"/>
      <c r="C3" s="48"/>
      <c r="D3" s="70"/>
      <c r="E3" s="70"/>
      <c r="F3" s="70"/>
      <c r="G3" s="70"/>
      <c r="H3" s="104"/>
      <c r="I3" s="69"/>
      <c r="J3" s="105"/>
      <c r="K3" s="106"/>
      <c r="L3" s="107"/>
      <c r="M3" s="99"/>
      <c r="N3" s="100"/>
      <c r="O3" s="100"/>
      <c r="P3" s="101"/>
      <c r="Q3" s="2"/>
    </row>
    <row r="4" spans="1:15635" ht="16.5" customHeight="1" x14ac:dyDescent="0.2">
      <c r="A4" s="102"/>
      <c r="B4" s="108"/>
      <c r="C4" s="48"/>
      <c r="D4" s="70"/>
      <c r="E4" s="70"/>
      <c r="F4" s="70"/>
      <c r="G4" s="70"/>
      <c r="H4" s="104"/>
      <c r="I4" s="69"/>
      <c r="J4" s="105"/>
      <c r="K4" s="106"/>
      <c r="L4" s="107"/>
      <c r="M4" s="99"/>
      <c r="N4" s="100"/>
      <c r="O4" s="100"/>
      <c r="P4" s="101"/>
      <c r="Q4" s="2"/>
    </row>
    <row r="5" spans="1:15635" ht="16.5" customHeight="1" x14ac:dyDescent="0.2">
      <c r="A5" s="22"/>
      <c r="B5" s="108"/>
      <c r="C5" s="48"/>
      <c r="D5" s="70"/>
      <c r="E5" s="70"/>
      <c r="F5" s="70"/>
      <c r="G5" s="70"/>
      <c r="H5" s="104"/>
      <c r="I5" s="69"/>
      <c r="J5" s="105"/>
      <c r="K5" s="106"/>
      <c r="L5" s="107"/>
      <c r="M5" s="109"/>
      <c r="N5" s="110"/>
      <c r="O5" s="110"/>
      <c r="P5" s="111"/>
      <c r="Q5" s="2"/>
    </row>
    <row r="6" spans="1:15635" s="113" customFormat="1" ht="16.5" customHeight="1" x14ac:dyDescent="0.2">
      <c r="A6" s="112"/>
      <c r="B6" s="108"/>
      <c r="C6" s="48"/>
      <c r="D6" s="70"/>
      <c r="E6" s="70"/>
      <c r="F6" s="70"/>
      <c r="G6" s="70"/>
      <c r="H6" s="104"/>
      <c r="I6" s="69"/>
      <c r="J6" s="105"/>
      <c r="K6" s="106"/>
      <c r="L6" s="107"/>
      <c r="M6" s="109"/>
      <c r="N6" s="110"/>
      <c r="O6" s="110"/>
      <c r="P6" s="111"/>
      <c r="Q6" s="40"/>
    </row>
    <row r="7" spans="1:15635" ht="16.5" customHeight="1" thickBot="1" x14ac:dyDescent="0.25">
      <c r="A7" s="22"/>
      <c r="B7" s="114"/>
      <c r="C7" s="59"/>
      <c r="D7" s="39"/>
      <c r="E7" s="39"/>
      <c r="F7" s="39"/>
      <c r="G7" s="39"/>
      <c r="H7" s="115"/>
      <c r="I7" s="35"/>
      <c r="J7" s="116"/>
      <c r="K7" s="117"/>
      <c r="L7" s="118"/>
      <c r="M7" s="109"/>
      <c r="N7" s="110"/>
      <c r="O7" s="110"/>
      <c r="P7" s="111"/>
      <c r="Q7" s="2"/>
    </row>
    <row r="8" spans="1:15635" ht="16.5" customHeight="1" thickBot="1" x14ac:dyDescent="0.2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1205"/>
      <c r="N8" s="1206"/>
      <c r="O8" s="1206"/>
      <c r="P8" s="1207"/>
      <c r="Q8" s="22"/>
      <c r="R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</row>
    <row r="9" spans="1:15635" ht="16.5" customHeight="1" thickBot="1" x14ac:dyDescent="0.25">
      <c r="A9" s="22">
        <v>6</v>
      </c>
      <c r="B9" s="292" t="s">
        <v>186</v>
      </c>
      <c r="C9" s="1215"/>
      <c r="D9" s="1215"/>
      <c r="E9" s="1215"/>
      <c r="F9" s="1215"/>
      <c r="G9" s="1215"/>
      <c r="H9" s="1215"/>
      <c r="I9" s="1215"/>
      <c r="J9" s="1215"/>
      <c r="K9" s="1215"/>
      <c r="L9" s="1216"/>
      <c r="M9" s="1205"/>
      <c r="N9" s="1206"/>
      <c r="O9" s="1206"/>
      <c r="P9" s="1207"/>
      <c r="Q9" s="2"/>
    </row>
    <row r="10" spans="1:15635" ht="17.25" customHeight="1" thickBot="1" x14ac:dyDescent="0.25">
      <c r="A10" s="22"/>
      <c r="B10" s="278" t="s">
        <v>110</v>
      </c>
      <c r="C10" s="180" t="s">
        <v>128</v>
      </c>
      <c r="D10" s="119" t="s">
        <v>58</v>
      </c>
      <c r="E10" s="286" t="s">
        <v>173</v>
      </c>
      <c r="F10" s="120" t="s">
        <v>80</v>
      </c>
      <c r="G10" s="1188" t="s">
        <v>111</v>
      </c>
      <c r="H10" s="1189"/>
      <c r="I10" s="1190"/>
      <c r="J10" s="287" t="s">
        <v>174</v>
      </c>
      <c r="K10" s="119" t="s">
        <v>145</v>
      </c>
      <c r="L10" s="286" t="s">
        <v>175</v>
      </c>
      <c r="M10" s="186" t="s">
        <v>80</v>
      </c>
      <c r="N10" s="123"/>
      <c r="O10" s="123"/>
      <c r="P10" s="124"/>
    </row>
    <row r="11" spans="1:15635" ht="16.5" customHeight="1" x14ac:dyDescent="0.2">
      <c r="A11" s="125"/>
      <c r="B11" s="178" t="s">
        <v>97</v>
      </c>
      <c r="C11" s="283"/>
      <c r="D11" s="65" t="s">
        <v>180</v>
      </c>
      <c r="E11" s="71" t="s">
        <v>182</v>
      </c>
      <c r="F11" s="127" t="s">
        <v>4</v>
      </c>
      <c r="G11" s="1185" t="s">
        <v>127</v>
      </c>
      <c r="H11" s="1186"/>
      <c r="I11" s="1187"/>
      <c r="J11" s="283"/>
      <c r="K11" s="65" t="s">
        <v>177</v>
      </c>
      <c r="L11" s="71" t="s">
        <v>184</v>
      </c>
      <c r="M11" s="245" t="s">
        <v>5</v>
      </c>
      <c r="N11" s="123"/>
      <c r="O11" s="123"/>
      <c r="P11" s="124"/>
    </row>
    <row r="12" spans="1:15635" ht="16.5" customHeight="1" x14ac:dyDescent="0.2">
      <c r="A12" s="125"/>
      <c r="B12" s="179" t="s">
        <v>58</v>
      </c>
      <c r="C12" s="64" t="s">
        <v>181</v>
      </c>
      <c r="D12" s="284"/>
      <c r="E12" s="72" t="s">
        <v>178</v>
      </c>
      <c r="F12" s="129" t="s">
        <v>5</v>
      </c>
      <c r="G12" s="1179" t="s">
        <v>125</v>
      </c>
      <c r="H12" s="1180"/>
      <c r="I12" s="1181"/>
      <c r="J12" s="64" t="s">
        <v>176</v>
      </c>
      <c r="K12" s="284"/>
      <c r="L12" s="72" t="s">
        <v>163</v>
      </c>
      <c r="M12" s="246" t="s">
        <v>4</v>
      </c>
      <c r="N12" s="123"/>
      <c r="O12" s="123"/>
      <c r="P12" s="124"/>
    </row>
    <row r="13" spans="1:15635" ht="16.5" customHeight="1" thickBot="1" x14ac:dyDescent="0.25">
      <c r="A13" s="125"/>
      <c r="B13" s="179" t="s">
        <v>126</v>
      </c>
      <c r="C13" s="66" t="s">
        <v>183</v>
      </c>
      <c r="D13" s="67" t="s">
        <v>179</v>
      </c>
      <c r="E13" s="285"/>
      <c r="F13" s="130" t="s">
        <v>6</v>
      </c>
      <c r="G13" s="1182" t="s">
        <v>99</v>
      </c>
      <c r="H13" s="1183"/>
      <c r="I13" s="1184"/>
      <c r="J13" s="66" t="s">
        <v>185</v>
      </c>
      <c r="K13" s="67" t="s">
        <v>164</v>
      </c>
      <c r="L13" s="285"/>
      <c r="M13" s="247" t="s">
        <v>6</v>
      </c>
      <c r="N13" s="123"/>
      <c r="O13" s="123"/>
      <c r="P13" s="124"/>
    </row>
    <row r="14" spans="1:15635" ht="16.5" customHeight="1" thickBot="1" x14ac:dyDescent="0.25">
      <c r="A14" s="125"/>
      <c r="B14" s="43" t="s">
        <v>106</v>
      </c>
      <c r="C14" s="288"/>
      <c r="D14" s="289" t="s">
        <v>126</v>
      </c>
      <c r="E14" s="289"/>
      <c r="F14" s="288"/>
      <c r="G14" s="289" t="s">
        <v>99</v>
      </c>
      <c r="H14" s="290"/>
      <c r="I14" s="42" t="s">
        <v>167</v>
      </c>
      <c r="J14" s="132" t="s">
        <v>83</v>
      </c>
      <c r="K14" s="133">
        <v>11</v>
      </c>
      <c r="L14" s="134" t="s">
        <v>134</v>
      </c>
      <c r="M14" s="1212"/>
      <c r="N14" s="1213"/>
      <c r="O14" s="1213"/>
      <c r="P14" s="1214"/>
    </row>
    <row r="15" spans="1:15635" ht="16.5" customHeight="1" thickBot="1" x14ac:dyDescent="0.25">
      <c r="A15" s="125"/>
      <c r="B15" s="44" t="s">
        <v>101</v>
      </c>
      <c r="C15" s="279"/>
      <c r="D15" s="280" t="s">
        <v>58</v>
      </c>
      <c r="E15" s="167"/>
      <c r="F15" s="279"/>
      <c r="G15" s="280" t="s">
        <v>127</v>
      </c>
      <c r="H15" s="280"/>
      <c r="I15" s="32" t="s">
        <v>165</v>
      </c>
      <c r="J15" s="74" t="s">
        <v>83</v>
      </c>
      <c r="K15" s="76">
        <v>35</v>
      </c>
      <c r="L15" s="135" t="s">
        <v>135</v>
      </c>
      <c r="M15" s="136"/>
      <c r="N15" s="123"/>
      <c r="O15" s="123"/>
      <c r="P15" s="124"/>
    </row>
    <row r="16" spans="1:15635" ht="16.5" customHeight="1" thickBot="1" x14ac:dyDescent="0.25">
      <c r="A16" s="125"/>
      <c r="B16" s="44" t="s">
        <v>81</v>
      </c>
      <c r="C16" s="281"/>
      <c r="D16" s="282" t="s">
        <v>97</v>
      </c>
      <c r="E16" s="291"/>
      <c r="F16" s="281"/>
      <c r="G16" s="282" t="s">
        <v>125</v>
      </c>
      <c r="H16" s="282"/>
      <c r="I16" s="33" t="s">
        <v>169</v>
      </c>
      <c r="J16" s="75" t="s">
        <v>83</v>
      </c>
      <c r="K16" s="77">
        <v>15</v>
      </c>
      <c r="L16" s="137" t="s">
        <v>133</v>
      </c>
      <c r="M16" s="136"/>
      <c r="N16" s="123"/>
      <c r="O16" s="123"/>
      <c r="P16" s="124"/>
    </row>
    <row r="17" spans="1:23" ht="16.5" customHeight="1" thickBot="1" x14ac:dyDescent="0.25">
      <c r="A17" s="22"/>
      <c r="C17" s="138"/>
      <c r="D17" s="138"/>
      <c r="E17" s="138"/>
      <c r="F17" s="138"/>
      <c r="G17" s="138"/>
      <c r="H17" s="138"/>
      <c r="I17" s="138"/>
      <c r="J17" s="138"/>
      <c r="K17" s="138"/>
      <c r="L17" s="112"/>
      <c r="M17" s="139"/>
      <c r="N17" s="140"/>
      <c r="O17" s="140"/>
      <c r="P17" s="141"/>
    </row>
    <row r="18" spans="1:23" ht="16.5" customHeight="1" thickBot="1" x14ac:dyDescent="0.25">
      <c r="A18" s="22">
        <v>7</v>
      </c>
      <c r="B18" s="90"/>
      <c r="C18" s="145"/>
      <c r="D18" s="146"/>
      <c r="E18" s="146"/>
      <c r="F18" s="146"/>
      <c r="G18" s="146"/>
      <c r="H18" s="146"/>
      <c r="I18" s="146"/>
      <c r="J18" s="146"/>
      <c r="K18" s="146"/>
      <c r="L18" s="146"/>
      <c r="M18" s="1198"/>
      <c r="N18" s="1199"/>
      <c r="O18" s="1199"/>
      <c r="P18" s="1200"/>
      <c r="Q18" s="2"/>
    </row>
    <row r="19" spans="1:23" s="113" customFormat="1" ht="16.5" customHeight="1" thickBot="1" x14ac:dyDescent="0.25">
      <c r="A19" s="112"/>
      <c r="B19" s="91" t="s">
        <v>110</v>
      </c>
      <c r="C19" s="180"/>
      <c r="D19" s="119"/>
      <c r="E19" s="119"/>
      <c r="F19" s="147"/>
      <c r="G19" s="148" t="s">
        <v>16</v>
      </c>
      <c r="H19" s="1188" t="s">
        <v>111</v>
      </c>
      <c r="I19" s="1190"/>
      <c r="J19" s="121"/>
      <c r="K19" s="119"/>
      <c r="L19" s="122"/>
      <c r="M19" s="148" t="s">
        <v>16</v>
      </c>
      <c r="N19" s="143"/>
      <c r="O19" s="143"/>
      <c r="P19" s="149"/>
      <c r="U19" s="150"/>
      <c r="V19" s="6"/>
      <c r="W19" s="6"/>
    </row>
    <row r="20" spans="1:23" ht="16.5" customHeight="1" x14ac:dyDescent="0.2">
      <c r="A20" s="125"/>
      <c r="B20" s="178"/>
      <c r="C20" s="126"/>
      <c r="D20" s="65"/>
      <c r="E20" s="65"/>
      <c r="F20" s="71"/>
      <c r="G20" s="127"/>
      <c r="H20" s="1208"/>
      <c r="I20" s="1209"/>
      <c r="J20" s="126"/>
      <c r="K20" s="65"/>
      <c r="L20" s="31"/>
      <c r="M20" s="127"/>
      <c r="N20" s="143"/>
      <c r="O20" s="143"/>
      <c r="P20" s="124"/>
      <c r="S20" s="151"/>
      <c r="T20" s="151"/>
      <c r="U20" s="151"/>
      <c r="V20" s="113"/>
      <c r="W20" s="113"/>
    </row>
    <row r="21" spans="1:23" ht="16.5" customHeight="1" x14ac:dyDescent="0.2">
      <c r="A21" s="125"/>
      <c r="B21" s="179"/>
      <c r="C21" s="64"/>
      <c r="D21" s="70"/>
      <c r="E21" s="70"/>
      <c r="F21" s="72"/>
      <c r="G21" s="129"/>
      <c r="H21" s="1210"/>
      <c r="I21" s="1211"/>
      <c r="J21" s="64"/>
      <c r="K21" s="70"/>
      <c r="L21" s="30"/>
      <c r="M21" s="129"/>
      <c r="N21" s="152"/>
      <c r="O21" s="152"/>
      <c r="P21" s="124"/>
      <c r="S21" s="151"/>
      <c r="T21" s="151"/>
      <c r="U21" s="151"/>
      <c r="V21" s="113"/>
      <c r="W21" s="113"/>
    </row>
    <row r="22" spans="1:23" ht="16.5" customHeight="1" x14ac:dyDescent="0.2">
      <c r="A22" s="125"/>
      <c r="B22" s="179"/>
      <c r="C22" s="64"/>
      <c r="D22" s="70"/>
      <c r="E22" s="70"/>
      <c r="F22" s="72"/>
      <c r="G22" s="153"/>
      <c r="H22" s="1210"/>
      <c r="I22" s="1211"/>
      <c r="J22" s="64"/>
      <c r="K22" s="70"/>
      <c r="L22" s="30"/>
      <c r="M22" s="153"/>
      <c r="N22" s="154"/>
      <c r="O22" s="154"/>
      <c r="P22" s="124"/>
      <c r="S22" s="151"/>
      <c r="T22" s="151"/>
      <c r="U22" s="151"/>
    </row>
    <row r="23" spans="1:23" ht="16.5" customHeight="1" thickBot="1" x14ac:dyDescent="0.25">
      <c r="A23" s="125"/>
      <c r="B23" s="179"/>
      <c r="C23" s="66"/>
      <c r="D23" s="67"/>
      <c r="E23" s="67"/>
      <c r="F23" s="181"/>
      <c r="G23" s="130"/>
      <c r="H23" s="1191" t="s">
        <v>102</v>
      </c>
      <c r="I23" s="1192"/>
      <c r="J23" s="187" t="s">
        <v>64</v>
      </c>
      <c r="K23" s="183" t="s">
        <v>64</v>
      </c>
      <c r="L23" s="184" t="s">
        <v>64</v>
      </c>
      <c r="M23" s="185" t="s">
        <v>64</v>
      </c>
      <c r="N23" s="143"/>
      <c r="O23" s="143"/>
      <c r="P23" s="124"/>
    </row>
    <row r="24" spans="1:23" ht="16.5" customHeight="1" thickBot="1" x14ac:dyDescent="0.25">
      <c r="A24" s="125"/>
      <c r="B24" s="43" t="s">
        <v>81</v>
      </c>
      <c r="C24" s="1193"/>
      <c r="D24" s="1194"/>
      <c r="E24" s="1195"/>
      <c r="F24" s="1193"/>
      <c r="G24" s="1194"/>
      <c r="H24" s="1195"/>
      <c r="I24" s="32"/>
      <c r="J24" s="74" t="s">
        <v>83</v>
      </c>
      <c r="K24" s="76"/>
      <c r="L24" s="155"/>
      <c r="M24" s="1198"/>
      <c r="N24" s="1199"/>
      <c r="O24" s="1199"/>
      <c r="P24" s="1200"/>
    </row>
    <row r="25" spans="1:23" ht="16.5" customHeight="1" thickBot="1" x14ac:dyDescent="0.25">
      <c r="A25" s="125"/>
      <c r="B25" s="44" t="s">
        <v>82</v>
      </c>
      <c r="C25" s="1193"/>
      <c r="D25" s="1194"/>
      <c r="E25" s="1195"/>
      <c r="F25" s="1193"/>
      <c r="G25" s="1194"/>
      <c r="H25" s="1195"/>
      <c r="I25" s="33"/>
      <c r="J25" s="75" t="s">
        <v>83</v>
      </c>
      <c r="K25" s="77"/>
      <c r="L25" s="156"/>
      <c r="M25" s="1205"/>
      <c r="N25" s="1206"/>
      <c r="O25" s="1206"/>
      <c r="P25" s="1207"/>
    </row>
    <row r="26" spans="1:23" ht="16.5" customHeight="1" thickBot="1" x14ac:dyDescent="0.25">
      <c r="A26" s="125"/>
      <c r="B26" s="44" t="s">
        <v>87</v>
      </c>
      <c r="C26" s="1193"/>
      <c r="D26" s="1194"/>
      <c r="E26" s="1195"/>
      <c r="F26" s="1193"/>
      <c r="G26" s="1194"/>
      <c r="H26" s="1195"/>
      <c r="I26" s="32"/>
      <c r="J26" s="74" t="s">
        <v>83</v>
      </c>
      <c r="K26" s="76"/>
      <c r="L26" s="155"/>
      <c r="M26" s="1205"/>
      <c r="N26" s="1206"/>
      <c r="O26" s="1206"/>
      <c r="P26" s="1207"/>
      <c r="S26" s="151"/>
      <c r="T26" s="151"/>
      <c r="U26" s="151"/>
    </row>
    <row r="27" spans="1:23" ht="16.5" customHeight="1" thickBot="1" x14ac:dyDescent="0.25">
      <c r="A27" s="125"/>
      <c r="B27" s="44" t="s">
        <v>104</v>
      </c>
      <c r="C27" s="1193"/>
      <c r="D27" s="1194"/>
      <c r="E27" s="1195"/>
      <c r="F27" s="1193"/>
      <c r="G27" s="1194"/>
      <c r="H27" s="1195"/>
      <c r="I27" s="33"/>
      <c r="J27" s="75" t="s">
        <v>83</v>
      </c>
      <c r="K27" s="77"/>
      <c r="L27" s="156"/>
      <c r="M27" s="1205"/>
      <c r="N27" s="1206"/>
      <c r="O27" s="1206"/>
      <c r="P27" s="1207"/>
      <c r="S27" s="151"/>
      <c r="T27" s="151"/>
      <c r="U27" s="151"/>
    </row>
    <row r="28" spans="1:23" ht="16.5" customHeight="1" thickBot="1" x14ac:dyDescent="0.25">
      <c r="A28" s="157"/>
      <c r="B28" s="158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42"/>
      <c r="N28" s="143"/>
      <c r="O28" s="143"/>
      <c r="P28" s="144"/>
    </row>
    <row r="29" spans="1:23" ht="16.5" customHeight="1" thickBot="1" x14ac:dyDescent="0.25">
      <c r="A29" s="112">
        <v>8</v>
      </c>
      <c r="B29" s="161"/>
      <c r="C29" s="145"/>
      <c r="D29" s="146"/>
      <c r="E29" s="146"/>
      <c r="F29" s="146"/>
      <c r="G29" s="146"/>
      <c r="H29" s="146"/>
      <c r="I29" s="146"/>
      <c r="J29" s="146"/>
      <c r="K29" s="146"/>
      <c r="L29" s="146"/>
      <c r="M29" s="1198"/>
      <c r="N29" s="1199"/>
      <c r="O29" s="1199"/>
      <c r="P29" s="1200"/>
    </row>
    <row r="30" spans="1:23" s="113" customFormat="1" ht="16.5" customHeight="1" thickBot="1" x14ac:dyDescent="0.25">
      <c r="A30" s="112"/>
      <c r="B30" s="160" t="s">
        <v>110</v>
      </c>
      <c r="C30" s="121"/>
      <c r="D30" s="119"/>
      <c r="E30" s="119"/>
      <c r="F30" s="147"/>
      <c r="G30" s="148" t="s">
        <v>16</v>
      </c>
      <c r="H30" s="1188" t="s">
        <v>111</v>
      </c>
      <c r="I30" s="1189"/>
      <c r="J30" s="180"/>
      <c r="K30" s="119"/>
      <c r="L30" s="122"/>
      <c r="M30" s="182"/>
      <c r="N30" s="148" t="s">
        <v>16</v>
      </c>
      <c r="P30" s="149"/>
      <c r="U30" s="150"/>
      <c r="V30" s="6"/>
      <c r="W30" s="6"/>
    </row>
    <row r="31" spans="1:23" ht="16.5" customHeight="1" x14ac:dyDescent="0.2">
      <c r="A31" s="125"/>
      <c r="B31" s="128"/>
      <c r="C31" s="126"/>
      <c r="D31" s="65"/>
      <c r="E31" s="65"/>
      <c r="F31" s="31"/>
      <c r="G31" s="127"/>
      <c r="H31" s="1201"/>
      <c r="I31" s="1202"/>
      <c r="J31" s="126"/>
      <c r="K31" s="65"/>
      <c r="L31" s="31"/>
      <c r="M31" s="71"/>
      <c r="N31" s="127"/>
      <c r="P31" s="124"/>
      <c r="S31" s="151"/>
      <c r="T31" s="151"/>
      <c r="U31" s="151"/>
      <c r="V31" s="113"/>
      <c r="W31" s="113"/>
    </row>
    <row r="32" spans="1:23" ht="16.5" customHeight="1" x14ac:dyDescent="0.2">
      <c r="A32" s="125"/>
      <c r="B32" s="128"/>
      <c r="C32" s="64"/>
      <c r="D32" s="70"/>
      <c r="E32" s="70"/>
      <c r="F32" s="30"/>
      <c r="G32" s="129"/>
      <c r="H32" s="1203"/>
      <c r="I32" s="1204"/>
      <c r="J32" s="64"/>
      <c r="K32" s="70"/>
      <c r="L32" s="30"/>
      <c r="M32" s="72"/>
      <c r="N32" s="129"/>
      <c r="P32" s="124"/>
      <c r="S32" s="151"/>
      <c r="T32" s="151"/>
      <c r="U32" s="151"/>
      <c r="V32" s="113"/>
      <c r="W32" s="113"/>
    </row>
    <row r="33" spans="1:23" ht="16.5" customHeight="1" x14ac:dyDescent="0.2">
      <c r="A33" s="125"/>
      <c r="B33" s="128"/>
      <c r="C33" s="64"/>
      <c r="D33" s="70"/>
      <c r="E33" s="70"/>
      <c r="F33" s="30"/>
      <c r="G33" s="153"/>
      <c r="H33" s="1203"/>
      <c r="I33" s="1204"/>
      <c r="J33" s="64"/>
      <c r="K33" s="70"/>
      <c r="L33" s="30"/>
      <c r="M33" s="72"/>
      <c r="N33" s="153"/>
      <c r="P33" s="124"/>
      <c r="S33" s="151"/>
      <c r="T33" s="151"/>
      <c r="U33" s="151"/>
    </row>
    <row r="34" spans="1:23" ht="16.5" customHeight="1" thickBot="1" x14ac:dyDescent="0.25">
      <c r="A34" s="125"/>
      <c r="B34" s="128"/>
      <c r="C34" s="66"/>
      <c r="D34" s="67"/>
      <c r="E34" s="67"/>
      <c r="F34" s="131"/>
      <c r="G34" s="130"/>
      <c r="H34" s="1196"/>
      <c r="I34" s="1197"/>
      <c r="J34" s="66"/>
      <c r="K34" s="67"/>
      <c r="L34" s="67"/>
      <c r="M34" s="181"/>
      <c r="N34" s="130"/>
      <c r="P34" s="124"/>
      <c r="S34" s="151"/>
    </row>
    <row r="35" spans="1:23" ht="16.5" customHeight="1" thickBot="1" x14ac:dyDescent="0.25">
      <c r="A35" s="125"/>
      <c r="B35" s="43" t="s">
        <v>81</v>
      </c>
      <c r="C35" s="1193"/>
      <c r="D35" s="1194"/>
      <c r="E35" s="1195"/>
      <c r="F35" s="1193"/>
      <c r="G35" s="1194"/>
      <c r="H35" s="1195"/>
      <c r="I35" s="32"/>
      <c r="J35" s="74" t="s">
        <v>83</v>
      </c>
      <c r="K35" s="76"/>
      <c r="L35" s="162"/>
      <c r="M35" s="1198"/>
      <c r="N35" s="1199"/>
      <c r="O35" s="1199"/>
      <c r="P35" s="1200"/>
    </row>
    <row r="36" spans="1:23" ht="16.5" customHeight="1" thickBot="1" x14ac:dyDescent="0.25">
      <c r="A36" s="125"/>
      <c r="B36" s="44" t="s">
        <v>82</v>
      </c>
      <c r="C36" s="1193"/>
      <c r="D36" s="1194"/>
      <c r="E36" s="1195"/>
      <c r="F36" s="1193"/>
      <c r="G36" s="1194"/>
      <c r="H36" s="1195"/>
      <c r="I36" s="33"/>
      <c r="J36" s="75" t="s">
        <v>83</v>
      </c>
      <c r="K36" s="77"/>
      <c r="L36" s="163"/>
      <c r="M36" s="164"/>
      <c r="N36" s="154"/>
      <c r="O36" s="154"/>
      <c r="P36" s="165"/>
    </row>
    <row r="37" spans="1:23" ht="16.5" customHeight="1" thickBot="1" x14ac:dyDescent="0.25">
      <c r="A37" s="125"/>
      <c r="B37" s="44" t="s">
        <v>103</v>
      </c>
      <c r="C37" s="1193"/>
      <c r="D37" s="1194"/>
      <c r="E37" s="1195"/>
      <c r="F37" s="1193"/>
      <c r="G37" s="1194"/>
      <c r="H37" s="1195"/>
      <c r="I37" s="32"/>
      <c r="J37" s="74" t="s">
        <v>83</v>
      </c>
      <c r="K37" s="76"/>
      <c r="L37" s="162"/>
      <c r="M37" s="164"/>
      <c r="N37" s="154"/>
      <c r="O37" s="154"/>
      <c r="P37" s="165"/>
    </row>
    <row r="38" spans="1:23" ht="17.25" customHeight="1" thickBot="1" x14ac:dyDescent="0.25">
      <c r="A38" s="125"/>
      <c r="B38" s="44" t="s">
        <v>129</v>
      </c>
      <c r="C38" s="1193"/>
      <c r="D38" s="1194"/>
      <c r="E38" s="1195"/>
      <c r="F38" s="1193"/>
      <c r="G38" s="1194"/>
      <c r="H38" s="1195"/>
      <c r="I38" s="33"/>
      <c r="J38" s="75" t="s">
        <v>83</v>
      </c>
      <c r="K38" s="77"/>
      <c r="L38" s="163"/>
      <c r="M38" s="164"/>
      <c r="N38" s="154"/>
      <c r="O38" s="154"/>
      <c r="P38" s="165"/>
      <c r="S38" s="151"/>
      <c r="T38" s="151"/>
      <c r="U38" s="151"/>
    </row>
    <row r="40" spans="1:23" ht="13.5" thickBot="1" x14ac:dyDescent="0.25"/>
    <row r="41" spans="1:23" ht="17.25" customHeight="1" thickBot="1" x14ac:dyDescent="0.25">
      <c r="A41" s="22"/>
      <c r="B41" s="297" t="s">
        <v>110</v>
      </c>
      <c r="C41" s="180"/>
      <c r="D41" s="119"/>
      <c r="E41" s="286"/>
      <c r="F41" s="120" t="s">
        <v>80</v>
      </c>
      <c r="G41" s="1188" t="s">
        <v>111</v>
      </c>
      <c r="H41" s="1189"/>
      <c r="I41" s="1190"/>
      <c r="J41" s="287"/>
      <c r="K41" s="119"/>
      <c r="L41" s="286"/>
      <c r="M41" s="186" t="s">
        <v>80</v>
      </c>
      <c r="N41" s="123"/>
      <c r="O41" s="123"/>
      <c r="P41" s="124"/>
    </row>
    <row r="42" spans="1:23" ht="16.5" customHeight="1" x14ac:dyDescent="0.2">
      <c r="A42" s="125"/>
      <c r="B42" s="103"/>
      <c r="C42" s="283"/>
      <c r="D42" s="65"/>
      <c r="E42" s="71"/>
      <c r="F42" s="127"/>
      <c r="G42" s="1185"/>
      <c r="H42" s="1186"/>
      <c r="I42" s="1187"/>
      <c r="J42" s="283"/>
      <c r="K42" s="65"/>
      <c r="L42" s="71"/>
      <c r="M42" s="245"/>
      <c r="N42" s="123"/>
      <c r="O42" s="123"/>
      <c r="P42" s="124"/>
    </row>
    <row r="43" spans="1:23" ht="16.5" customHeight="1" x14ac:dyDescent="0.2">
      <c r="A43" s="125"/>
      <c r="B43" s="128"/>
      <c r="C43" s="64"/>
      <c r="D43" s="284"/>
      <c r="E43" s="72"/>
      <c r="F43" s="129"/>
      <c r="G43" s="1179"/>
      <c r="H43" s="1180"/>
      <c r="I43" s="1181"/>
      <c r="J43" s="64"/>
      <c r="K43" s="284"/>
      <c r="L43" s="72"/>
      <c r="M43" s="246"/>
      <c r="N43" s="123"/>
      <c r="O43" s="123"/>
      <c r="P43" s="124"/>
    </row>
    <row r="44" spans="1:23" ht="16.5" customHeight="1" thickBot="1" x14ac:dyDescent="0.25">
      <c r="A44" s="125"/>
      <c r="B44" s="114"/>
      <c r="C44" s="66"/>
      <c r="D44" s="67"/>
      <c r="E44" s="285"/>
      <c r="F44" s="130"/>
      <c r="G44" s="1182"/>
      <c r="H44" s="1183"/>
      <c r="I44" s="1184"/>
      <c r="J44" s="66"/>
      <c r="K44" s="67"/>
      <c r="L44" s="285"/>
      <c r="M44" s="247"/>
      <c r="N44" s="123"/>
      <c r="O44" s="123"/>
      <c r="P44" s="124"/>
    </row>
    <row r="45" spans="1:23" ht="24.75" hidden="1" customHeight="1" x14ac:dyDescent="0.2">
      <c r="A45" s="125"/>
      <c r="B45" s="103"/>
      <c r="C45" s="126"/>
      <c r="D45" s="65"/>
      <c r="E45" s="65"/>
      <c r="F45" s="31"/>
      <c r="G45" s="127"/>
      <c r="H45" s="166"/>
      <c r="I45" s="167"/>
      <c r="J45" s="65"/>
      <c r="K45" s="65"/>
      <c r="L45" s="31"/>
      <c r="M45" s="127"/>
      <c r="N45" s="143"/>
      <c r="O45" s="143"/>
      <c r="P45" s="124"/>
      <c r="S45" s="151"/>
      <c r="T45" s="151"/>
      <c r="U45" s="151"/>
      <c r="V45" s="113"/>
      <c r="W45" s="113"/>
    </row>
    <row r="46" spans="1:23" ht="24.75" hidden="1" customHeight="1" x14ac:dyDescent="0.2">
      <c r="A46" s="125"/>
      <c r="B46" s="128"/>
      <c r="C46" s="64"/>
      <c r="D46" s="70"/>
      <c r="E46" s="70"/>
      <c r="F46" s="30"/>
      <c r="G46" s="129"/>
      <c r="H46" s="168"/>
      <c r="I46" s="169"/>
      <c r="J46" s="70"/>
      <c r="K46" s="70"/>
      <c r="L46" s="30"/>
      <c r="M46" s="129"/>
      <c r="N46" s="152"/>
      <c r="O46" s="152"/>
      <c r="P46" s="124"/>
      <c r="S46" s="151"/>
      <c r="T46" s="151"/>
      <c r="U46" s="151"/>
      <c r="V46" s="113"/>
      <c r="W46" s="113"/>
    </row>
    <row r="47" spans="1:23" ht="24.75" hidden="1" customHeight="1" x14ac:dyDescent="0.2">
      <c r="A47" s="125"/>
      <c r="B47" s="128"/>
      <c r="C47" s="64"/>
      <c r="D47" s="70"/>
      <c r="E47" s="70"/>
      <c r="F47" s="30"/>
      <c r="G47" s="153"/>
      <c r="H47" s="170"/>
      <c r="I47" s="171"/>
      <c r="J47" s="70"/>
      <c r="K47" s="70"/>
      <c r="L47" s="30"/>
      <c r="M47" s="153"/>
      <c r="N47" s="154"/>
      <c r="O47" s="154"/>
      <c r="P47" s="124"/>
      <c r="S47" s="151"/>
      <c r="T47" s="151"/>
      <c r="U47" s="151"/>
    </row>
    <row r="48" spans="1:23" ht="24.75" hidden="1" customHeight="1" x14ac:dyDescent="0.2">
      <c r="A48" s="125"/>
      <c r="B48" s="128" t="s">
        <v>47</v>
      </c>
      <c r="C48" s="66"/>
      <c r="D48" s="67"/>
      <c r="E48" s="67"/>
      <c r="F48" s="131"/>
      <c r="G48" s="130"/>
      <c r="H48" s="172" t="s">
        <v>102</v>
      </c>
      <c r="I48" s="173"/>
      <c r="J48" s="67" t="s">
        <v>64</v>
      </c>
      <c r="K48" s="67" t="s">
        <v>64</v>
      </c>
      <c r="L48" s="131" t="s">
        <v>64</v>
      </c>
      <c r="M48" s="130" t="s">
        <v>64</v>
      </c>
      <c r="N48" s="143"/>
      <c r="O48" s="143"/>
      <c r="P48" s="124"/>
      <c r="S48" s="151"/>
    </row>
    <row r="49" spans="1:21" ht="24.75" hidden="1" customHeight="1" x14ac:dyDescent="0.2">
      <c r="A49" s="125"/>
      <c r="B49" s="43" t="s">
        <v>81</v>
      </c>
      <c r="C49" s="174"/>
      <c r="D49" s="175"/>
      <c r="E49" s="175"/>
      <c r="F49" s="174"/>
      <c r="G49" s="175"/>
      <c r="H49" s="176"/>
      <c r="I49" s="32"/>
      <c r="J49" s="74" t="s">
        <v>83</v>
      </c>
      <c r="K49" s="76"/>
      <c r="L49" s="155"/>
      <c r="M49" s="164"/>
      <c r="N49" s="154"/>
      <c r="O49" s="154"/>
      <c r="P49" s="165"/>
      <c r="S49" s="151"/>
      <c r="T49" s="151"/>
      <c r="U49" s="151"/>
    </row>
    <row r="50" spans="1:21" ht="24.75" hidden="1" customHeight="1" x14ac:dyDescent="0.2">
      <c r="A50" s="125"/>
      <c r="B50" s="44" t="s">
        <v>82</v>
      </c>
      <c r="C50" s="174"/>
      <c r="D50" s="175"/>
      <c r="E50" s="176"/>
      <c r="F50" s="174"/>
      <c r="G50" s="175"/>
      <c r="H50" s="175"/>
      <c r="I50" s="33"/>
      <c r="J50" s="75" t="s">
        <v>83</v>
      </c>
      <c r="K50" s="77"/>
      <c r="L50" s="156"/>
      <c r="M50" s="164"/>
      <c r="N50" s="154"/>
      <c r="O50" s="154"/>
      <c r="P50" s="165"/>
      <c r="S50" s="151"/>
      <c r="T50" s="151"/>
      <c r="U50" s="151"/>
    </row>
    <row r="51" spans="1:21" ht="24.75" hidden="1" customHeight="1" x14ac:dyDescent="0.2">
      <c r="A51" s="125"/>
      <c r="B51" s="44" t="s">
        <v>87</v>
      </c>
      <c r="C51" s="174"/>
      <c r="D51" s="175"/>
      <c r="E51" s="177"/>
      <c r="F51" s="174"/>
      <c r="G51" s="175"/>
      <c r="H51" s="176"/>
      <c r="I51" s="32"/>
      <c r="J51" s="74" t="s">
        <v>83</v>
      </c>
      <c r="K51" s="76"/>
      <c r="L51" s="155"/>
      <c r="M51" s="164"/>
      <c r="N51" s="154"/>
      <c r="O51" s="154"/>
      <c r="P51" s="165"/>
      <c r="S51" s="151"/>
      <c r="T51" s="151"/>
      <c r="U51" s="151"/>
    </row>
    <row r="52" spans="1:21" ht="24.75" hidden="1" customHeight="1" x14ac:dyDescent="0.2">
      <c r="A52" s="125"/>
      <c r="B52" s="44" t="s">
        <v>104</v>
      </c>
      <c r="C52" s="174"/>
      <c r="D52" s="175"/>
      <c r="E52" s="176"/>
      <c r="F52" s="174"/>
      <c r="G52" s="175"/>
      <c r="H52" s="176"/>
      <c r="I52" s="33"/>
      <c r="J52" s="75" t="s">
        <v>83</v>
      </c>
      <c r="K52" s="77"/>
      <c r="L52" s="156"/>
      <c r="M52" s="164"/>
      <c r="N52" s="154"/>
      <c r="O52" s="154"/>
      <c r="P52" s="165"/>
      <c r="S52" s="151"/>
      <c r="T52" s="151"/>
      <c r="U52" s="151"/>
    </row>
    <row r="53" spans="1:21" ht="13.5" thickBot="1" x14ac:dyDescent="0.25"/>
    <row r="54" spans="1:21" ht="17.25" customHeight="1" thickBot="1" x14ac:dyDescent="0.25">
      <c r="A54" s="22"/>
      <c r="B54" s="297" t="s">
        <v>250</v>
      </c>
      <c r="C54" s="180"/>
      <c r="D54" s="119"/>
      <c r="E54" s="286"/>
      <c r="F54" s="120" t="s">
        <v>80</v>
      </c>
      <c r="G54" s="1188" t="s">
        <v>251</v>
      </c>
      <c r="H54" s="1189"/>
      <c r="I54" s="1190"/>
      <c r="J54" s="287"/>
      <c r="K54" s="119"/>
      <c r="L54" s="286"/>
      <c r="M54" s="186" t="s">
        <v>80</v>
      </c>
      <c r="N54" s="123"/>
      <c r="O54" s="123"/>
      <c r="P54" s="124"/>
    </row>
    <row r="55" spans="1:21" ht="16.5" customHeight="1" x14ac:dyDescent="0.2">
      <c r="A55" s="125"/>
      <c r="B55" s="178"/>
      <c r="C55" s="283"/>
      <c r="D55" s="65"/>
      <c r="E55" s="71"/>
      <c r="F55" s="127"/>
      <c r="G55" s="1185"/>
      <c r="H55" s="1186"/>
      <c r="I55" s="1187"/>
      <c r="J55" s="283"/>
      <c r="K55" s="65"/>
      <c r="L55" s="71"/>
      <c r="M55" s="245"/>
      <c r="N55" s="123"/>
      <c r="O55" s="123"/>
      <c r="P55" s="124"/>
    </row>
    <row r="56" spans="1:21" ht="16.5" customHeight="1" x14ac:dyDescent="0.2">
      <c r="A56" s="125"/>
      <c r="B56" s="179"/>
      <c r="C56" s="64"/>
      <c r="D56" s="284"/>
      <c r="E56" s="72"/>
      <c r="F56" s="129"/>
      <c r="G56" s="1179"/>
      <c r="H56" s="1180"/>
      <c r="I56" s="1181"/>
      <c r="J56" s="64"/>
      <c r="K56" s="284"/>
      <c r="L56" s="72"/>
      <c r="M56" s="246"/>
      <c r="N56" s="123"/>
      <c r="O56" s="123"/>
      <c r="P56" s="124"/>
    </row>
    <row r="57" spans="1:21" ht="16.5" customHeight="1" thickBot="1" x14ac:dyDescent="0.25">
      <c r="A57" s="125"/>
      <c r="B57" s="524"/>
      <c r="C57" s="66"/>
      <c r="D57" s="67"/>
      <c r="E57" s="285"/>
      <c r="F57" s="130"/>
      <c r="G57" s="1182"/>
      <c r="H57" s="1183"/>
      <c r="I57" s="1184"/>
      <c r="J57" s="66"/>
      <c r="K57" s="67"/>
      <c r="L57" s="285"/>
      <c r="M57" s="247"/>
      <c r="N57" s="123"/>
      <c r="O57" s="123"/>
      <c r="P57" s="124"/>
    </row>
    <row r="58" spans="1:21" ht="13.5" thickBot="1" x14ac:dyDescent="0.25"/>
    <row r="59" spans="1:21" ht="17.25" customHeight="1" thickBot="1" x14ac:dyDescent="0.25">
      <c r="A59" s="22"/>
      <c r="B59" s="297" t="s">
        <v>253</v>
      </c>
      <c r="C59" s="180"/>
      <c r="D59" s="119"/>
      <c r="E59" s="286"/>
      <c r="F59" s="120" t="s">
        <v>80</v>
      </c>
      <c r="G59" s="1188" t="s">
        <v>252</v>
      </c>
      <c r="H59" s="1189"/>
      <c r="I59" s="1190"/>
      <c r="J59" s="287"/>
      <c r="K59" s="119"/>
      <c r="L59" s="286"/>
      <c r="M59" s="186" t="s">
        <v>80</v>
      </c>
      <c r="N59" s="123"/>
      <c r="O59" s="123"/>
      <c r="P59" s="124"/>
    </row>
    <row r="60" spans="1:21" ht="16.5" customHeight="1" x14ac:dyDescent="0.2">
      <c r="A60" s="125"/>
      <c r="B60" s="178"/>
      <c r="C60" s="283"/>
      <c r="D60" s="65"/>
      <c r="E60" s="71"/>
      <c r="F60" s="127"/>
      <c r="G60" s="1185"/>
      <c r="H60" s="1186"/>
      <c r="I60" s="1187"/>
      <c r="J60" s="283"/>
      <c r="K60" s="65"/>
      <c r="L60" s="71"/>
      <c r="M60" s="245"/>
      <c r="N60" s="123"/>
      <c r="O60" s="123"/>
      <c r="P60" s="124"/>
    </row>
    <row r="61" spans="1:21" ht="16.5" customHeight="1" x14ac:dyDescent="0.2">
      <c r="A61" s="125"/>
      <c r="B61" s="179"/>
      <c r="C61" s="64"/>
      <c r="D61" s="284"/>
      <c r="E61" s="72"/>
      <c r="F61" s="129"/>
      <c r="G61" s="1179"/>
      <c r="H61" s="1180"/>
      <c r="I61" s="1181"/>
      <c r="J61" s="64"/>
      <c r="K61" s="284"/>
      <c r="L61" s="72"/>
      <c r="M61" s="246"/>
      <c r="N61" s="123"/>
      <c r="O61" s="123"/>
      <c r="P61" s="124"/>
    </row>
    <row r="62" spans="1:21" ht="16.5" customHeight="1" thickBot="1" x14ac:dyDescent="0.25">
      <c r="A62" s="125"/>
      <c r="B62" s="524"/>
      <c r="C62" s="66"/>
      <c r="D62" s="67"/>
      <c r="E62" s="285"/>
      <c r="F62" s="130"/>
      <c r="G62" s="1182"/>
      <c r="H62" s="1183"/>
      <c r="I62" s="1184"/>
      <c r="J62" s="66"/>
      <c r="K62" s="67"/>
      <c r="L62" s="285"/>
      <c r="M62" s="247"/>
      <c r="N62" s="123"/>
      <c r="O62" s="123"/>
      <c r="P62" s="124"/>
    </row>
    <row r="67" spans="1:16" ht="12.75" customHeight="1" x14ac:dyDescent="0.2">
      <c r="A67" s="765"/>
      <c r="B67" s="765"/>
      <c r="C67" s="765"/>
      <c r="D67" s="765"/>
      <c r="E67" s="765"/>
      <c r="F67" s="765"/>
      <c r="G67" s="765"/>
      <c r="H67" s="765"/>
      <c r="I67" s="765"/>
      <c r="J67" s="765"/>
      <c r="K67" s="765"/>
      <c r="L67" s="765"/>
      <c r="M67" s="765"/>
      <c r="N67" s="765"/>
      <c r="O67" s="765"/>
      <c r="P67" s="765"/>
    </row>
    <row r="68" spans="1:16" ht="12.75" customHeight="1" x14ac:dyDescent="0.2">
      <c r="A68" s="765"/>
      <c r="B68" s="765"/>
      <c r="C68" s="765"/>
      <c r="D68" s="765"/>
      <c r="E68" s="765"/>
      <c r="F68" s="765"/>
      <c r="G68" s="765"/>
      <c r="H68" s="765"/>
      <c r="I68" s="765"/>
      <c r="J68" s="765"/>
      <c r="K68" s="765"/>
      <c r="L68" s="765"/>
      <c r="M68" s="765"/>
      <c r="N68" s="765"/>
      <c r="O68" s="765"/>
      <c r="P68" s="765"/>
    </row>
    <row r="69" spans="1:16" ht="12.75" customHeight="1" x14ac:dyDescent="0.2">
      <c r="A69" s="765"/>
      <c r="B69" s="765"/>
      <c r="C69" s="765"/>
      <c r="D69" s="765"/>
      <c r="E69" s="765"/>
      <c r="F69" s="765"/>
      <c r="G69" s="765"/>
      <c r="H69" s="765"/>
      <c r="I69" s="765"/>
      <c r="J69" s="765"/>
      <c r="K69" s="765"/>
      <c r="L69" s="765"/>
      <c r="M69" s="765"/>
      <c r="N69" s="765"/>
      <c r="O69" s="765"/>
      <c r="P69" s="765"/>
    </row>
    <row r="70" spans="1:16" ht="12.75" customHeight="1" x14ac:dyDescent="0.2">
      <c r="A70" s="765"/>
      <c r="B70" s="765"/>
      <c r="C70" s="765"/>
      <c r="D70" s="765"/>
      <c r="E70" s="765"/>
      <c r="F70" s="765"/>
      <c r="G70" s="765"/>
      <c r="H70" s="765"/>
      <c r="I70" s="765"/>
      <c r="J70" s="765"/>
      <c r="K70" s="765"/>
      <c r="L70" s="765"/>
      <c r="M70" s="765"/>
      <c r="N70" s="765"/>
      <c r="O70" s="765"/>
      <c r="P70" s="765"/>
    </row>
    <row r="71" spans="1:16" ht="12.75" customHeight="1" x14ac:dyDescent="0.2">
      <c r="A71" s="765"/>
      <c r="B71" s="765"/>
      <c r="C71" s="765"/>
      <c r="D71" s="765"/>
      <c r="E71" s="765"/>
      <c r="F71" s="765"/>
      <c r="G71" s="765"/>
      <c r="H71" s="765"/>
      <c r="I71" s="765"/>
      <c r="J71" s="765"/>
      <c r="K71" s="765"/>
      <c r="L71" s="765"/>
      <c r="M71" s="765"/>
      <c r="N71" s="765"/>
      <c r="O71" s="765"/>
      <c r="P71" s="765"/>
    </row>
    <row r="72" spans="1:16" ht="12.75" customHeight="1" x14ac:dyDescent="0.2">
      <c r="A72" s="765"/>
      <c r="B72" s="765"/>
      <c r="C72" s="765"/>
      <c r="D72" s="765"/>
      <c r="E72" s="765"/>
      <c r="F72" s="765"/>
      <c r="G72" s="765"/>
      <c r="H72" s="765"/>
      <c r="I72" s="765"/>
      <c r="J72" s="765"/>
      <c r="K72" s="765"/>
      <c r="L72" s="765"/>
      <c r="M72" s="765"/>
      <c r="N72" s="765"/>
      <c r="O72" s="765"/>
      <c r="P72" s="765"/>
    </row>
    <row r="73" spans="1:16" ht="12.75" customHeight="1" x14ac:dyDescent="0.2">
      <c r="A73" s="765"/>
      <c r="B73" s="765"/>
      <c r="C73" s="765"/>
      <c r="D73" s="765"/>
      <c r="E73" s="765"/>
      <c r="F73" s="765"/>
      <c r="G73" s="765"/>
      <c r="H73" s="765"/>
      <c r="I73" s="765"/>
      <c r="J73" s="765"/>
      <c r="K73" s="765"/>
      <c r="L73" s="765"/>
      <c r="M73" s="765"/>
      <c r="N73" s="765"/>
      <c r="O73" s="765"/>
      <c r="P73" s="765"/>
    </row>
    <row r="74" spans="1:16" ht="12.75" customHeight="1" x14ac:dyDescent="0.2">
      <c r="A74" s="765"/>
      <c r="B74" s="765"/>
      <c r="C74" s="765"/>
      <c r="D74" s="765"/>
      <c r="E74" s="765"/>
      <c r="F74" s="765"/>
      <c r="G74" s="765"/>
      <c r="H74" s="765"/>
      <c r="I74" s="765"/>
      <c r="J74" s="765"/>
      <c r="K74" s="765"/>
      <c r="L74" s="765"/>
      <c r="M74" s="765"/>
      <c r="N74" s="765"/>
      <c r="O74" s="765"/>
      <c r="P74" s="765"/>
    </row>
    <row r="75" spans="1:16" ht="12.75" customHeight="1" x14ac:dyDescent="0.2">
      <c r="A75" s="765"/>
      <c r="B75" s="765"/>
      <c r="C75" s="765"/>
      <c r="D75" s="765"/>
      <c r="E75" s="765"/>
      <c r="F75" s="765"/>
      <c r="G75" s="765"/>
      <c r="H75" s="765"/>
      <c r="I75" s="765"/>
      <c r="J75" s="765"/>
      <c r="K75" s="765"/>
      <c r="L75" s="765"/>
      <c r="M75" s="765"/>
      <c r="N75" s="765"/>
      <c r="O75" s="765"/>
      <c r="P75" s="765"/>
    </row>
    <row r="76" spans="1:16" ht="12.75" customHeight="1" x14ac:dyDescent="0.2">
      <c r="A76" s="765"/>
      <c r="B76" s="765"/>
      <c r="C76" s="765"/>
      <c r="D76" s="765"/>
      <c r="E76" s="765"/>
      <c r="F76" s="765"/>
      <c r="G76" s="765"/>
      <c r="H76" s="765"/>
      <c r="I76" s="765"/>
      <c r="J76" s="765"/>
      <c r="K76" s="765"/>
      <c r="L76" s="765"/>
      <c r="M76" s="765"/>
      <c r="N76" s="765"/>
      <c r="O76" s="765"/>
      <c r="P76" s="765"/>
    </row>
    <row r="77" spans="1:16" ht="12.75" customHeight="1" x14ac:dyDescent="0.2">
      <c r="A77" s="765"/>
      <c r="B77" s="765"/>
      <c r="C77" s="765"/>
      <c r="D77" s="765"/>
      <c r="E77" s="765"/>
      <c r="F77" s="765"/>
      <c r="G77" s="765"/>
      <c r="H77" s="765"/>
      <c r="I77" s="765"/>
      <c r="J77" s="765"/>
      <c r="K77" s="765"/>
      <c r="L77" s="765"/>
      <c r="M77" s="765"/>
      <c r="N77" s="765"/>
      <c r="O77" s="765"/>
      <c r="P77" s="765"/>
    </row>
    <row r="78" spans="1:16" ht="12.75" customHeight="1" x14ac:dyDescent="0.2">
      <c r="A78" s="765"/>
      <c r="B78" s="765"/>
      <c r="C78" s="765"/>
      <c r="D78" s="765"/>
      <c r="E78" s="765"/>
      <c r="F78" s="765"/>
      <c r="G78" s="765"/>
      <c r="H78" s="765"/>
      <c r="I78" s="765"/>
      <c r="J78" s="765"/>
      <c r="K78" s="765"/>
      <c r="L78" s="765"/>
      <c r="M78" s="765"/>
      <c r="N78" s="765"/>
      <c r="O78" s="765"/>
      <c r="P78" s="765"/>
    </row>
    <row r="79" spans="1:16" ht="12.75" customHeight="1" x14ac:dyDescent="0.2">
      <c r="A79" s="765"/>
      <c r="B79" s="765"/>
      <c r="C79" s="765"/>
      <c r="D79" s="765"/>
      <c r="E79" s="765"/>
      <c r="F79" s="765"/>
      <c r="G79" s="765"/>
      <c r="H79" s="765"/>
      <c r="I79" s="765"/>
      <c r="J79" s="765"/>
      <c r="K79" s="765"/>
      <c r="L79" s="765"/>
      <c r="M79" s="765"/>
      <c r="N79" s="765"/>
      <c r="O79" s="765"/>
      <c r="P79" s="765"/>
    </row>
    <row r="80" spans="1:16" ht="12.75" customHeight="1" x14ac:dyDescent="0.2">
      <c r="A80" s="765"/>
      <c r="B80" s="765"/>
      <c r="C80" s="765"/>
      <c r="D80" s="765"/>
      <c r="E80" s="765"/>
      <c r="F80" s="765"/>
      <c r="G80" s="765"/>
      <c r="H80" s="765"/>
      <c r="I80" s="765"/>
      <c r="J80" s="765"/>
      <c r="K80" s="765"/>
      <c r="L80" s="765"/>
      <c r="M80" s="765"/>
      <c r="N80" s="765"/>
      <c r="O80" s="765"/>
      <c r="P80" s="765"/>
    </row>
    <row r="81" spans="1:16" ht="12.75" customHeight="1" x14ac:dyDescent="0.2">
      <c r="A81" s="765"/>
      <c r="B81" s="765"/>
      <c r="C81" s="765"/>
      <c r="D81" s="765"/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5"/>
      <c r="P81" s="765"/>
    </row>
    <row r="82" spans="1:16" ht="12.75" customHeight="1" x14ac:dyDescent="0.2">
      <c r="A82" s="765"/>
      <c r="B82" s="765"/>
      <c r="C82" s="765"/>
      <c r="D82" s="765"/>
      <c r="E82" s="765"/>
      <c r="F82" s="765"/>
      <c r="G82" s="765"/>
      <c r="H82" s="765"/>
      <c r="I82" s="765"/>
      <c r="J82" s="765"/>
      <c r="K82" s="765"/>
      <c r="L82" s="765"/>
      <c r="M82" s="765"/>
      <c r="N82" s="765"/>
      <c r="O82" s="765"/>
      <c r="P82" s="765"/>
    </row>
  </sheetData>
  <mergeCells count="52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  <mergeCell ref="G41:I41"/>
    <mergeCell ref="G42:I42"/>
    <mergeCell ref="G43:I43"/>
    <mergeCell ref="G44:I44"/>
    <mergeCell ref="G54:I54"/>
    <mergeCell ref="G61:I61"/>
    <mergeCell ref="G62:I62"/>
    <mergeCell ref="G55:I55"/>
    <mergeCell ref="G56:I56"/>
    <mergeCell ref="G57:I57"/>
    <mergeCell ref="G59:I59"/>
    <mergeCell ref="G60:I60"/>
  </mergeCells>
  <pageMargins left="0" right="0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7"/>
  <sheetViews>
    <sheetView topLeftCell="A8" zoomScale="130" zoomScaleNormal="130" workbookViewId="0">
      <selection activeCell="U60" sqref="U60:U61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3" style="1" customWidth="1"/>
    <col min="17" max="16384" width="9.140625" style="1"/>
  </cols>
  <sheetData>
    <row r="1" spans="1:20" s="758" customFormat="1" ht="22.5" customHeight="1" thickBot="1" x14ac:dyDescent="0.3">
      <c r="A1" s="756" t="s">
        <v>317</v>
      </c>
      <c r="B1" s="757"/>
      <c r="C1" s="757"/>
      <c r="D1" s="757"/>
      <c r="E1" s="757"/>
      <c r="F1" s="757"/>
      <c r="G1" s="757"/>
      <c r="H1" s="757"/>
      <c r="I1" s="757"/>
      <c r="J1" s="757"/>
      <c r="K1" s="757"/>
      <c r="L1" s="757"/>
      <c r="M1" s="1245">
        <v>9</v>
      </c>
      <c r="N1" s="1245"/>
      <c r="O1" s="1245"/>
      <c r="P1" s="1246"/>
    </row>
    <row r="2" spans="1:20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748" t="s">
        <v>299</v>
      </c>
      <c r="M2" s="1247"/>
      <c r="N2" s="1247"/>
      <c r="O2" s="1247"/>
      <c r="P2" s="1248"/>
    </row>
    <row r="3" spans="1:20" s="6" customFormat="1" ht="18" customHeight="1" x14ac:dyDescent="0.2">
      <c r="A3" s="60" t="s">
        <v>4</v>
      </c>
      <c r="B3" s="190" t="s">
        <v>146</v>
      </c>
      <c r="C3" s="1067"/>
      <c r="D3" s="49">
        <v>3</v>
      </c>
      <c r="E3" s="49">
        <v>2</v>
      </c>
      <c r="F3" s="49">
        <v>4</v>
      </c>
      <c r="G3" s="49">
        <v>5</v>
      </c>
      <c r="H3" s="49">
        <v>5</v>
      </c>
      <c r="I3" s="49"/>
      <c r="J3" s="49"/>
      <c r="K3" s="49"/>
      <c r="L3" s="740">
        <f t="shared" ref="L3:L9" si="0">SUM(D3:K3)</f>
        <v>19</v>
      </c>
      <c r="M3" s="1247"/>
      <c r="N3" s="1247"/>
      <c r="O3" s="1247"/>
      <c r="P3" s="1248"/>
    </row>
    <row r="4" spans="1:20" s="6" customFormat="1" ht="18" customHeight="1" x14ac:dyDescent="0.2">
      <c r="A4" s="296" t="s">
        <v>5</v>
      </c>
      <c r="B4" s="191" t="s">
        <v>108</v>
      </c>
      <c r="C4" s="34"/>
      <c r="D4" s="7">
        <v>4</v>
      </c>
      <c r="E4" s="7">
        <v>4</v>
      </c>
      <c r="F4" s="7">
        <v>5</v>
      </c>
      <c r="G4" s="7">
        <v>0</v>
      </c>
      <c r="H4" s="7">
        <v>4</v>
      </c>
      <c r="I4" s="7"/>
      <c r="J4" s="7"/>
      <c r="K4" s="7"/>
      <c r="L4" s="741">
        <f t="shared" si="0"/>
        <v>17</v>
      </c>
      <c r="M4" s="1247"/>
      <c r="N4" s="1247"/>
      <c r="O4" s="1247"/>
      <c r="P4" s="1248"/>
    </row>
    <row r="5" spans="1:20" s="6" customFormat="1" ht="18" customHeight="1" x14ac:dyDescent="0.2">
      <c r="A5" s="929" t="s">
        <v>6</v>
      </c>
      <c r="B5" s="36" t="s">
        <v>132</v>
      </c>
      <c r="C5" s="25"/>
      <c r="D5" s="7">
        <v>2</v>
      </c>
      <c r="E5" s="7">
        <v>3</v>
      </c>
      <c r="F5" s="7">
        <v>0</v>
      </c>
      <c r="G5" s="7">
        <v>3</v>
      </c>
      <c r="H5" s="7">
        <v>3</v>
      </c>
      <c r="I5" s="7"/>
      <c r="J5" s="7"/>
      <c r="K5" s="7"/>
      <c r="L5" s="741">
        <f t="shared" si="0"/>
        <v>11</v>
      </c>
      <c r="M5" s="749"/>
      <c r="N5" s="752"/>
      <c r="O5" s="752"/>
      <c r="P5" s="753"/>
    </row>
    <row r="6" spans="1:20" s="6" customFormat="1" ht="18" customHeight="1" x14ac:dyDescent="0.2">
      <c r="A6" s="929" t="s">
        <v>6</v>
      </c>
      <c r="B6" s="36" t="s">
        <v>783</v>
      </c>
      <c r="C6" s="25"/>
      <c r="D6" s="7">
        <v>1</v>
      </c>
      <c r="E6" s="7">
        <v>1</v>
      </c>
      <c r="F6" s="7">
        <v>2</v>
      </c>
      <c r="G6" s="7">
        <v>4</v>
      </c>
      <c r="H6" s="7">
        <v>2</v>
      </c>
      <c r="I6" s="7"/>
      <c r="J6" s="7"/>
      <c r="K6" s="7"/>
      <c r="L6" s="741">
        <f t="shared" si="0"/>
        <v>10</v>
      </c>
      <c r="M6" s="814" t="s">
        <v>320</v>
      </c>
      <c r="N6" s="752"/>
      <c r="O6" s="752"/>
      <c r="P6" s="753"/>
    </row>
    <row r="7" spans="1:20" s="6" customFormat="1" ht="18" customHeight="1" x14ac:dyDescent="0.2">
      <c r="A7" s="12" t="s">
        <v>56</v>
      </c>
      <c r="B7" s="36" t="s">
        <v>40</v>
      </c>
      <c r="C7" s="25"/>
      <c r="D7" s="7">
        <v>0</v>
      </c>
      <c r="E7" s="7">
        <v>0</v>
      </c>
      <c r="F7" s="7">
        <v>3</v>
      </c>
      <c r="G7" s="7">
        <v>2</v>
      </c>
      <c r="H7" s="7">
        <v>0</v>
      </c>
      <c r="I7" s="7"/>
      <c r="J7" s="7"/>
      <c r="K7" s="7"/>
      <c r="L7" s="741">
        <f t="shared" si="0"/>
        <v>5</v>
      </c>
      <c r="M7" s="749"/>
      <c r="N7" s="752"/>
      <c r="O7" s="752"/>
      <c r="P7" s="753"/>
    </row>
    <row r="8" spans="1:20" ht="18" customHeight="1" thickBot="1" x14ac:dyDescent="0.25">
      <c r="A8" s="233" t="s">
        <v>63</v>
      </c>
      <c r="B8" s="250" t="s">
        <v>782</v>
      </c>
      <c r="C8" s="268"/>
      <c r="D8" s="269">
        <v>0</v>
      </c>
      <c r="E8" s="269">
        <v>0</v>
      </c>
      <c r="F8" s="269">
        <v>0</v>
      </c>
      <c r="G8" s="269">
        <v>0</v>
      </c>
      <c r="H8" s="269">
        <v>1</v>
      </c>
      <c r="I8" s="269"/>
      <c r="J8" s="269"/>
      <c r="K8" s="269"/>
      <c r="L8" s="742">
        <f t="shared" si="0"/>
        <v>1</v>
      </c>
      <c r="M8" s="1217"/>
      <c r="N8" s="1218"/>
      <c r="O8" s="1218"/>
      <c r="P8" s="1219"/>
    </row>
    <row r="9" spans="1:20" ht="14.25" hidden="1" customHeight="1" x14ac:dyDescent="0.2">
      <c r="A9" s="50" t="s">
        <v>70</v>
      </c>
      <c r="B9" s="27"/>
      <c r="C9" s="34"/>
      <c r="D9" s="17"/>
      <c r="E9" s="17"/>
      <c r="F9" s="17"/>
      <c r="G9" s="17"/>
      <c r="H9" s="17"/>
      <c r="I9" s="17"/>
      <c r="J9" s="17"/>
      <c r="K9" s="20"/>
      <c r="L9" s="267">
        <f t="shared" si="0"/>
        <v>0</v>
      </c>
      <c r="M9" s="750"/>
      <c r="N9" s="752"/>
      <c r="O9" s="752"/>
      <c r="P9" s="753"/>
    </row>
    <row r="10" spans="1:20" ht="14.25" hidden="1" customHeight="1" thickBot="1" x14ac:dyDescent="0.25">
      <c r="A10" s="46" t="s">
        <v>71</v>
      </c>
      <c r="B10" s="29"/>
      <c r="C10" s="26"/>
      <c r="D10" s="18"/>
      <c r="E10" s="18"/>
      <c r="F10" s="18"/>
      <c r="G10" s="18"/>
      <c r="H10" s="18"/>
      <c r="I10" s="18"/>
      <c r="J10" s="18"/>
      <c r="K10" s="19"/>
      <c r="L10" s="73">
        <f>+D10+E10+F10+G10+H10+I10+J10+K10</f>
        <v>0</v>
      </c>
      <c r="M10" s="751"/>
      <c r="N10" s="754"/>
      <c r="O10" s="754"/>
      <c r="P10" s="755"/>
    </row>
    <row r="11" spans="1:20" ht="4.5" customHeight="1" x14ac:dyDescent="0.2">
      <c r="A11" s="234"/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15"/>
      <c r="M11" s="1237"/>
      <c r="N11" s="1238"/>
      <c r="O11" s="1238"/>
      <c r="P11" s="1239"/>
      <c r="T11" s="6"/>
    </row>
    <row r="12" spans="1:20" s="6" customFormat="1" ht="15" hidden="1" customHeight="1" thickBot="1" x14ac:dyDescent="0.25">
      <c r="A12" s="234"/>
      <c r="B12" s="264" t="s">
        <v>170</v>
      </c>
      <c r="C12" s="803" t="s">
        <v>318</v>
      </c>
      <c r="D12" s="803"/>
      <c r="E12" s="803"/>
      <c r="F12" s="803"/>
      <c r="G12" s="803"/>
      <c r="H12" s="803"/>
      <c r="I12" s="803"/>
      <c r="J12" s="803"/>
      <c r="K12" s="804"/>
      <c r="L12" s="965"/>
      <c r="M12" s="973"/>
      <c r="N12" s="763"/>
      <c r="O12" s="763"/>
      <c r="P12" s="764"/>
      <c r="Q12" s="2"/>
    </row>
    <row r="13" spans="1:20" ht="15.75" hidden="1" customHeight="1" thickBot="1" x14ac:dyDescent="0.25">
      <c r="A13" s="234"/>
      <c r="B13" s="255" t="s">
        <v>93</v>
      </c>
      <c r="C13" s="256" t="s">
        <v>58</v>
      </c>
      <c r="D13" s="257" t="s">
        <v>191</v>
      </c>
      <c r="E13" s="258" t="s">
        <v>326</v>
      </c>
      <c r="F13" s="259" t="s">
        <v>136</v>
      </c>
      <c r="G13" s="790" t="s">
        <v>91</v>
      </c>
      <c r="H13" s="812" t="s">
        <v>80</v>
      </c>
      <c r="I13" s="1223" t="s">
        <v>90</v>
      </c>
      <c r="J13" s="1224"/>
      <c r="K13" s="805"/>
      <c r="L13" s="966"/>
      <c r="M13" s="199"/>
      <c r="N13" s="198"/>
      <c r="O13" s="198"/>
      <c r="P13" s="192"/>
    </row>
    <row r="14" spans="1:20" ht="14.25" hidden="1" customHeight="1" x14ac:dyDescent="0.2">
      <c r="A14" s="234"/>
      <c r="B14" s="260" t="s">
        <v>188</v>
      </c>
      <c r="C14" s="293"/>
      <c r="D14" s="65" t="s">
        <v>556</v>
      </c>
      <c r="E14" s="65" t="s">
        <v>327</v>
      </c>
      <c r="F14" s="31" t="s">
        <v>160</v>
      </c>
      <c r="G14" s="809" t="s">
        <v>167</v>
      </c>
      <c r="H14" s="813" t="s">
        <v>5</v>
      </c>
      <c r="I14" s="1225" t="s">
        <v>328</v>
      </c>
      <c r="J14" s="1226"/>
      <c r="K14" s="806"/>
      <c r="L14" s="967"/>
      <c r="M14" s="199"/>
      <c r="N14" s="198"/>
      <c r="O14" s="198"/>
      <c r="P14" s="192"/>
    </row>
    <row r="15" spans="1:20" ht="14.25" hidden="1" customHeight="1" x14ac:dyDescent="0.2">
      <c r="A15" s="234"/>
      <c r="B15" s="261" t="s">
        <v>187</v>
      </c>
      <c r="C15" s="64" t="s">
        <v>300</v>
      </c>
      <c r="D15" s="294"/>
      <c r="E15" s="70" t="s">
        <v>330</v>
      </c>
      <c r="F15" s="30" t="s">
        <v>331</v>
      </c>
      <c r="G15" s="810" t="s">
        <v>166</v>
      </c>
      <c r="H15" s="106" t="s">
        <v>4</v>
      </c>
      <c r="I15" s="1227" t="s">
        <v>334</v>
      </c>
      <c r="J15" s="1228"/>
      <c r="K15" s="806"/>
      <c r="L15" s="967"/>
      <c r="M15" s="199"/>
      <c r="N15" s="198"/>
      <c r="O15" s="198"/>
      <c r="P15" s="192"/>
    </row>
    <row r="16" spans="1:20" ht="14.25" hidden="1" customHeight="1" x14ac:dyDescent="0.2">
      <c r="A16" s="234"/>
      <c r="B16" s="261" t="s">
        <v>189</v>
      </c>
      <c r="C16" s="64" t="s">
        <v>329</v>
      </c>
      <c r="D16" s="70" t="s">
        <v>332</v>
      </c>
      <c r="E16" s="294"/>
      <c r="F16" s="30" t="s">
        <v>303</v>
      </c>
      <c r="G16" s="810" t="s">
        <v>195</v>
      </c>
      <c r="H16" s="106" t="s">
        <v>55</v>
      </c>
      <c r="I16" s="1229" t="s">
        <v>335</v>
      </c>
      <c r="J16" s="1228"/>
      <c r="K16" s="806"/>
      <c r="L16" s="967"/>
      <c r="M16" s="1220"/>
      <c r="N16" s="1221"/>
      <c r="O16" s="1221"/>
      <c r="P16" s="1222"/>
    </row>
    <row r="17" spans="1:17" ht="14.25" hidden="1" customHeight="1" thickBot="1" x14ac:dyDescent="0.25">
      <c r="A17" s="234"/>
      <c r="B17" s="262" t="s">
        <v>190</v>
      </c>
      <c r="C17" s="66" t="s">
        <v>161</v>
      </c>
      <c r="D17" s="67" t="s">
        <v>333</v>
      </c>
      <c r="E17" s="67" t="s">
        <v>302</v>
      </c>
      <c r="F17" s="808"/>
      <c r="G17" s="811" t="s">
        <v>194</v>
      </c>
      <c r="H17" s="117" t="s">
        <v>6</v>
      </c>
      <c r="I17" s="1252" t="s">
        <v>336</v>
      </c>
      <c r="J17" s="1253"/>
      <c r="K17" s="807"/>
      <c r="L17" s="968"/>
      <c r="M17" s="1220"/>
      <c r="N17" s="1221"/>
      <c r="O17" s="1221"/>
      <c r="P17" s="1222"/>
    </row>
    <row r="18" spans="1:17" ht="6.75" hidden="1" customHeight="1" thickBot="1" x14ac:dyDescent="0.25">
      <c r="A18" s="234"/>
      <c r="B18" s="220"/>
      <c r="C18" s="220"/>
      <c r="D18" s="220"/>
      <c r="E18" s="220"/>
      <c r="F18" s="220"/>
      <c r="G18" s="220"/>
      <c r="H18" s="220"/>
      <c r="I18" s="220"/>
      <c r="J18" s="220"/>
      <c r="K18" s="220"/>
      <c r="L18" s="15"/>
      <c r="M18" s="1220"/>
      <c r="N18" s="1221"/>
      <c r="O18" s="1221"/>
      <c r="P18" s="1222"/>
    </row>
    <row r="19" spans="1:17" ht="18" hidden="1" customHeight="1" thickBot="1" x14ac:dyDescent="0.25">
      <c r="A19" s="234"/>
      <c r="B19" s="943" t="s">
        <v>266</v>
      </c>
      <c r="C19" s="944" t="s">
        <v>321</v>
      </c>
      <c r="D19" s="945"/>
      <c r="E19" s="945"/>
      <c r="F19" s="945"/>
      <c r="G19" s="945"/>
      <c r="H19" s="945"/>
      <c r="I19" s="945"/>
      <c r="J19" s="945"/>
      <c r="K19" s="945"/>
      <c r="L19" s="945"/>
      <c r="M19" s="1220"/>
      <c r="N19" s="1221"/>
      <c r="O19" s="1221"/>
      <c r="P19" s="1222"/>
    </row>
    <row r="20" spans="1:17" ht="15.75" hidden="1" customHeight="1" thickBot="1" x14ac:dyDescent="0.25">
      <c r="A20" s="234"/>
      <c r="B20" s="938" t="s">
        <v>93</v>
      </c>
      <c r="C20" s="954" t="s">
        <v>191</v>
      </c>
      <c r="D20" s="950" t="s">
        <v>58</v>
      </c>
      <c r="E20" s="957" t="s">
        <v>136</v>
      </c>
      <c r="F20" s="955" t="s">
        <v>326</v>
      </c>
      <c r="G20" s="790" t="s">
        <v>91</v>
      </c>
      <c r="H20" s="812" t="s">
        <v>80</v>
      </c>
      <c r="I20" s="1223" t="s">
        <v>90</v>
      </c>
      <c r="J20" s="1224"/>
      <c r="K20" s="947"/>
      <c r="L20" s="969"/>
      <c r="M20" s="199"/>
      <c r="N20" s="198"/>
      <c r="O20" s="198"/>
      <c r="P20" s="192"/>
    </row>
    <row r="21" spans="1:17" ht="14.25" hidden="1" customHeight="1" x14ac:dyDescent="0.2">
      <c r="A21" s="234"/>
      <c r="B21" s="936" t="s">
        <v>187</v>
      </c>
      <c r="C21" s="293"/>
      <c r="D21" s="65" t="s">
        <v>524</v>
      </c>
      <c r="E21" s="65" t="s">
        <v>530</v>
      </c>
      <c r="F21" s="71" t="s">
        <v>526</v>
      </c>
      <c r="G21" s="809" t="s">
        <v>167</v>
      </c>
      <c r="H21" s="813" t="s">
        <v>4</v>
      </c>
      <c r="I21" s="1240" t="s">
        <v>609</v>
      </c>
      <c r="J21" s="1241"/>
      <c r="K21" s="948"/>
      <c r="L21" s="970"/>
      <c r="M21" s="199"/>
      <c r="N21" s="198"/>
      <c r="O21" s="198"/>
      <c r="P21" s="192"/>
    </row>
    <row r="22" spans="1:17" ht="14.25" hidden="1" customHeight="1" x14ac:dyDescent="0.2">
      <c r="A22" s="234"/>
      <c r="B22" s="951" t="s">
        <v>188</v>
      </c>
      <c r="C22" s="64" t="s">
        <v>527</v>
      </c>
      <c r="D22" s="294"/>
      <c r="E22" s="70" t="s">
        <v>528</v>
      </c>
      <c r="F22" s="72" t="s">
        <v>529</v>
      </c>
      <c r="G22" s="810" t="s">
        <v>268</v>
      </c>
      <c r="H22" s="106" t="s">
        <v>6</v>
      </c>
      <c r="I22" s="1230" t="s">
        <v>536</v>
      </c>
      <c r="J22" s="1231"/>
      <c r="K22" s="948"/>
      <c r="L22" s="970"/>
      <c r="M22" s="199"/>
      <c r="N22" s="198"/>
      <c r="O22" s="198"/>
      <c r="P22" s="192"/>
    </row>
    <row r="23" spans="1:17" ht="14.25" hidden="1" customHeight="1" x14ac:dyDescent="0.2">
      <c r="A23" s="234"/>
      <c r="B23" s="952" t="s">
        <v>196</v>
      </c>
      <c r="C23" s="64" t="s">
        <v>525</v>
      </c>
      <c r="D23" s="70" t="s">
        <v>531</v>
      </c>
      <c r="E23" s="294"/>
      <c r="F23" s="72" t="s">
        <v>532</v>
      </c>
      <c r="G23" s="810" t="s">
        <v>166</v>
      </c>
      <c r="H23" s="106" t="s">
        <v>5</v>
      </c>
      <c r="I23" s="1230" t="s">
        <v>610</v>
      </c>
      <c r="J23" s="1231"/>
      <c r="K23" s="948"/>
      <c r="L23" s="970"/>
      <c r="M23" s="1220"/>
      <c r="N23" s="1221"/>
      <c r="O23" s="1221"/>
      <c r="P23" s="1222"/>
    </row>
    <row r="24" spans="1:17" ht="14.25" hidden="1" customHeight="1" thickBot="1" x14ac:dyDescent="0.25">
      <c r="A24" s="234"/>
      <c r="B24" s="953" t="s">
        <v>189</v>
      </c>
      <c r="C24" s="66" t="s">
        <v>533</v>
      </c>
      <c r="D24" s="67" t="s">
        <v>534</v>
      </c>
      <c r="E24" s="67" t="s">
        <v>535</v>
      </c>
      <c r="F24" s="956"/>
      <c r="G24" s="811" t="s">
        <v>268</v>
      </c>
      <c r="H24" s="117" t="s">
        <v>55</v>
      </c>
      <c r="I24" s="1232" t="s">
        <v>537</v>
      </c>
      <c r="J24" s="1233"/>
      <c r="K24" s="949"/>
      <c r="L24" s="971"/>
      <c r="M24" s="1220"/>
      <c r="N24" s="1221"/>
      <c r="O24" s="1221"/>
      <c r="P24" s="1222"/>
    </row>
    <row r="25" spans="1:17" ht="1.5" customHeight="1" x14ac:dyDescent="0.2">
      <c r="A25" s="234"/>
      <c r="B25" s="220"/>
      <c r="C25" s="220"/>
      <c r="D25" s="220"/>
      <c r="E25" s="220"/>
      <c r="F25" s="220"/>
      <c r="G25" s="220"/>
      <c r="H25" s="220"/>
      <c r="I25" s="220"/>
      <c r="J25" s="220"/>
      <c r="K25" s="220"/>
      <c r="L25" s="15"/>
      <c r="M25" s="1249"/>
      <c r="N25" s="1250"/>
      <c r="O25" s="1250"/>
      <c r="P25" s="1251"/>
    </row>
    <row r="26" spans="1:17" s="6" customFormat="1" ht="20.25" hidden="1" customHeight="1" thickBot="1" x14ac:dyDescent="0.25">
      <c r="A26" s="234"/>
      <c r="B26" s="614" t="s">
        <v>277</v>
      </c>
      <c r="C26" s="628" t="s">
        <v>322</v>
      </c>
      <c r="D26" s="628"/>
      <c r="E26" s="628"/>
      <c r="F26" s="628"/>
      <c r="G26" s="628"/>
      <c r="H26" s="628"/>
      <c r="I26" s="628"/>
      <c r="J26" s="628"/>
      <c r="K26" s="628"/>
      <c r="L26" s="628"/>
      <c r="M26" s="1249"/>
      <c r="N26" s="1250"/>
      <c r="O26" s="1250"/>
      <c r="P26" s="1251"/>
      <c r="Q26" s="2"/>
    </row>
    <row r="27" spans="1:17" ht="15" hidden="1" customHeight="1" thickBot="1" x14ac:dyDescent="0.25">
      <c r="A27" s="234"/>
      <c r="B27" s="615" t="s">
        <v>93</v>
      </c>
      <c r="C27" s="1018" t="s">
        <v>191</v>
      </c>
      <c r="D27" s="616" t="s">
        <v>58</v>
      </c>
      <c r="E27" s="1019" t="s">
        <v>612</v>
      </c>
      <c r="F27" s="617" t="s">
        <v>326</v>
      </c>
      <c r="G27" s="790" t="s">
        <v>91</v>
      </c>
      <c r="H27" s="812" t="s">
        <v>80</v>
      </c>
      <c r="I27" s="1223" t="s">
        <v>90</v>
      </c>
      <c r="J27" s="1224"/>
      <c r="K27" s="1020"/>
      <c r="L27" s="1021"/>
      <c r="M27" s="199"/>
      <c r="N27" s="198"/>
      <c r="O27" s="198"/>
      <c r="P27" s="192"/>
    </row>
    <row r="28" spans="1:17" ht="15" hidden="1" customHeight="1" x14ac:dyDescent="0.2">
      <c r="A28" s="234"/>
      <c r="B28" s="1015" t="s">
        <v>187</v>
      </c>
      <c r="C28" s="293"/>
      <c r="D28" s="65" t="s">
        <v>613</v>
      </c>
      <c r="E28" s="65" t="s">
        <v>614</v>
      </c>
      <c r="F28" s="71" t="s">
        <v>615</v>
      </c>
      <c r="G28" s="809" t="s">
        <v>166</v>
      </c>
      <c r="H28" s="813" t="s">
        <v>4</v>
      </c>
      <c r="I28" s="1240" t="s">
        <v>616</v>
      </c>
      <c r="J28" s="1241"/>
      <c r="K28" s="1022"/>
      <c r="L28" s="1023"/>
      <c r="M28" s="199"/>
      <c r="N28" s="198"/>
      <c r="O28" s="198"/>
      <c r="P28" s="192"/>
    </row>
    <row r="29" spans="1:17" ht="15" hidden="1" customHeight="1" x14ac:dyDescent="0.2">
      <c r="A29" s="234"/>
      <c r="B29" s="632" t="s">
        <v>188</v>
      </c>
      <c r="C29" s="64" t="s">
        <v>617</v>
      </c>
      <c r="D29" s="294"/>
      <c r="E29" s="70" t="s">
        <v>618</v>
      </c>
      <c r="F29" s="72" t="s">
        <v>619</v>
      </c>
      <c r="G29" s="810" t="s">
        <v>167</v>
      </c>
      <c r="H29" s="106" t="s">
        <v>5</v>
      </c>
      <c r="I29" s="1230" t="s">
        <v>626</v>
      </c>
      <c r="J29" s="1231"/>
      <c r="K29" s="1022"/>
      <c r="L29" s="1023"/>
      <c r="M29" s="199"/>
      <c r="N29" s="198"/>
      <c r="O29" s="198"/>
      <c r="P29" s="192"/>
    </row>
    <row r="30" spans="1:17" ht="15" hidden="1" customHeight="1" x14ac:dyDescent="0.2">
      <c r="A30" s="234"/>
      <c r="B30" s="1016" t="s">
        <v>98</v>
      </c>
      <c r="C30" s="64" t="s">
        <v>624</v>
      </c>
      <c r="D30" s="70" t="s">
        <v>625</v>
      </c>
      <c r="E30" s="294"/>
      <c r="F30" s="72" t="s">
        <v>620</v>
      </c>
      <c r="G30" s="810" t="s">
        <v>194</v>
      </c>
      <c r="H30" s="106" t="s">
        <v>6</v>
      </c>
      <c r="I30" s="1230" t="s">
        <v>627</v>
      </c>
      <c r="J30" s="1231"/>
      <c r="K30" s="1022"/>
      <c r="L30" s="1023"/>
      <c r="M30" s="1220"/>
      <c r="N30" s="1221"/>
      <c r="O30" s="1221"/>
      <c r="P30" s="1222"/>
    </row>
    <row r="31" spans="1:17" ht="15" hidden="1" customHeight="1" thickBot="1" x14ac:dyDescent="0.25">
      <c r="A31" s="234"/>
      <c r="B31" s="1017" t="s">
        <v>189</v>
      </c>
      <c r="C31" s="66" t="s">
        <v>623</v>
      </c>
      <c r="D31" s="67" t="s">
        <v>622</v>
      </c>
      <c r="E31" s="67" t="s">
        <v>621</v>
      </c>
      <c r="F31" s="956"/>
      <c r="G31" s="811" t="s">
        <v>195</v>
      </c>
      <c r="H31" s="117" t="s">
        <v>55</v>
      </c>
      <c r="I31" s="1232" t="s">
        <v>628</v>
      </c>
      <c r="J31" s="1233"/>
      <c r="K31" s="1024"/>
      <c r="L31" s="1025"/>
      <c r="M31" s="1220"/>
      <c r="N31" s="1221"/>
      <c r="O31" s="1221"/>
      <c r="P31" s="1222"/>
    </row>
    <row r="32" spans="1:17" ht="5.25" hidden="1" customHeight="1" thickBot="1" x14ac:dyDescent="0.25">
      <c r="A32" s="234"/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210"/>
      <c r="M32" s="639"/>
      <c r="N32" s="640"/>
      <c r="O32" s="640"/>
      <c r="P32" s="641"/>
    </row>
    <row r="33" spans="1:17" ht="19.5" hidden="1" customHeight="1" thickBot="1" x14ac:dyDescent="0.25">
      <c r="A33" s="234"/>
      <c r="B33" s="802" t="s">
        <v>285</v>
      </c>
      <c r="C33" s="800" t="s">
        <v>323</v>
      </c>
      <c r="D33" s="801"/>
      <c r="E33" s="801"/>
      <c r="F33" s="801"/>
      <c r="G33" s="801"/>
      <c r="H33" s="801"/>
      <c r="I33" s="801"/>
      <c r="J33" s="801"/>
      <c r="K33" s="801"/>
      <c r="L33" s="801"/>
      <c r="M33" s="199"/>
      <c r="N33" s="198"/>
      <c r="O33" s="198"/>
      <c r="P33" s="192"/>
    </row>
    <row r="34" spans="1:17" ht="15" hidden="1" customHeight="1" thickBot="1" x14ac:dyDescent="0.25">
      <c r="A34" s="234"/>
      <c r="B34" s="1074" t="s">
        <v>93</v>
      </c>
      <c r="C34" s="1093" t="s">
        <v>191</v>
      </c>
      <c r="D34" s="1084" t="s">
        <v>58</v>
      </c>
      <c r="E34" s="1094" t="s">
        <v>612</v>
      </c>
      <c r="F34" s="1077" t="s">
        <v>326</v>
      </c>
      <c r="G34" s="790" t="s">
        <v>91</v>
      </c>
      <c r="H34" s="812" t="s">
        <v>80</v>
      </c>
      <c r="I34" s="1223" t="s">
        <v>90</v>
      </c>
      <c r="J34" s="1224"/>
      <c r="K34" s="1095"/>
      <c r="L34" s="1096"/>
      <c r="M34" s="199"/>
      <c r="N34" s="198"/>
      <c r="O34" s="198"/>
      <c r="P34" s="192"/>
    </row>
    <row r="35" spans="1:17" ht="15" hidden="1" customHeight="1" x14ac:dyDescent="0.2">
      <c r="A35" s="234"/>
      <c r="B35" s="1068" t="s">
        <v>98</v>
      </c>
      <c r="C35" s="293"/>
      <c r="D35" s="65" t="s">
        <v>721</v>
      </c>
      <c r="E35" s="65" t="s">
        <v>722</v>
      </c>
      <c r="F35" s="71" t="s">
        <v>723</v>
      </c>
      <c r="G35" s="809" t="s">
        <v>195</v>
      </c>
      <c r="H35" s="813" t="s">
        <v>55</v>
      </c>
      <c r="I35" s="1240" t="s">
        <v>733</v>
      </c>
      <c r="J35" s="1241"/>
      <c r="K35" s="1097"/>
      <c r="L35" s="1098"/>
      <c r="M35" s="199"/>
      <c r="N35" s="198"/>
      <c r="O35" s="198"/>
      <c r="P35" s="192"/>
    </row>
    <row r="36" spans="1:17" ht="15" hidden="1" customHeight="1" x14ac:dyDescent="0.2">
      <c r="A36" s="234"/>
      <c r="B36" s="1090" t="s">
        <v>58</v>
      </c>
      <c r="C36" s="64" t="s">
        <v>724</v>
      </c>
      <c r="D36" s="294"/>
      <c r="E36" s="70" t="s">
        <v>725</v>
      </c>
      <c r="F36" s="72" t="s">
        <v>726</v>
      </c>
      <c r="G36" s="810" t="s">
        <v>166</v>
      </c>
      <c r="H36" s="106" t="s">
        <v>4</v>
      </c>
      <c r="I36" s="1230" t="s">
        <v>734</v>
      </c>
      <c r="J36" s="1231"/>
      <c r="K36" s="1097"/>
      <c r="L36" s="1098"/>
      <c r="M36" s="199"/>
      <c r="N36" s="198"/>
      <c r="O36" s="198"/>
      <c r="P36" s="192"/>
    </row>
    <row r="37" spans="1:17" ht="15" hidden="1" customHeight="1" x14ac:dyDescent="0.2">
      <c r="A37" s="234"/>
      <c r="B37" s="1091" t="s">
        <v>196</v>
      </c>
      <c r="C37" s="64" t="s">
        <v>727</v>
      </c>
      <c r="D37" s="70" t="s">
        <v>728</v>
      </c>
      <c r="E37" s="294"/>
      <c r="F37" s="72" t="s">
        <v>729</v>
      </c>
      <c r="G37" s="810" t="s">
        <v>194</v>
      </c>
      <c r="H37" s="106" t="s">
        <v>6</v>
      </c>
      <c r="I37" s="1230" t="s">
        <v>735</v>
      </c>
      <c r="J37" s="1231"/>
      <c r="K37" s="1097"/>
      <c r="L37" s="1098"/>
      <c r="M37" s="1220"/>
      <c r="N37" s="1221"/>
      <c r="O37" s="1221"/>
      <c r="P37" s="1222"/>
    </row>
    <row r="38" spans="1:17" ht="16.5" hidden="1" customHeight="1" thickBot="1" x14ac:dyDescent="0.25">
      <c r="A38" s="234"/>
      <c r="B38" s="1092" t="s">
        <v>124</v>
      </c>
      <c r="C38" s="66" t="s">
        <v>731</v>
      </c>
      <c r="D38" s="67" t="s">
        <v>732</v>
      </c>
      <c r="E38" s="67" t="s">
        <v>730</v>
      </c>
      <c r="F38" s="956"/>
      <c r="G38" s="811" t="s">
        <v>167</v>
      </c>
      <c r="H38" s="117" t="s">
        <v>5</v>
      </c>
      <c r="I38" s="1232" t="s">
        <v>736</v>
      </c>
      <c r="J38" s="1233"/>
      <c r="K38" s="1099"/>
      <c r="L38" s="1100"/>
      <c r="M38" s="1220"/>
      <c r="N38" s="1221"/>
      <c r="O38" s="1221"/>
      <c r="P38" s="1222"/>
    </row>
    <row r="39" spans="1:17" ht="5.25" customHeight="1" thickBot="1" x14ac:dyDescent="0.25">
      <c r="A39" s="234"/>
      <c r="B39" s="220"/>
      <c r="C39" s="220"/>
      <c r="D39" s="220"/>
      <c r="E39" s="220"/>
      <c r="F39" s="220"/>
      <c r="G39" s="220"/>
      <c r="H39" s="220"/>
      <c r="I39" s="220"/>
      <c r="J39" s="220"/>
      <c r="K39" s="220"/>
      <c r="L39" s="15"/>
      <c r="M39" s="639"/>
      <c r="N39" s="640"/>
      <c r="O39" s="640"/>
      <c r="P39" s="641"/>
    </row>
    <row r="40" spans="1:17" s="6" customFormat="1" ht="16.5" customHeight="1" thickBot="1" x14ac:dyDescent="0.25">
      <c r="A40" s="234"/>
      <c r="B40" s="1471" t="s">
        <v>288</v>
      </c>
      <c r="C40" s="1475" t="s">
        <v>324</v>
      </c>
      <c r="D40" s="1476"/>
      <c r="E40" s="1476"/>
      <c r="F40" s="1476"/>
      <c r="G40" s="1476"/>
      <c r="H40" s="687"/>
      <c r="I40" s="687"/>
      <c r="J40" s="687"/>
      <c r="K40" s="687"/>
      <c r="L40" s="687"/>
      <c r="M40" s="974"/>
      <c r="N40" s="198"/>
      <c r="O40" s="198"/>
      <c r="P40" s="192"/>
      <c r="Q40" s="2"/>
    </row>
    <row r="41" spans="1:17" ht="16.5" customHeight="1" thickBot="1" x14ac:dyDescent="0.25">
      <c r="A41" s="234"/>
      <c r="B41" s="1472" t="s">
        <v>93</v>
      </c>
      <c r="C41" s="1494" t="s">
        <v>58</v>
      </c>
      <c r="D41" s="1495" t="s">
        <v>128</v>
      </c>
      <c r="E41" s="1496" t="s">
        <v>756</v>
      </c>
      <c r="F41" s="1496" t="s">
        <v>665</v>
      </c>
      <c r="G41" s="1495" t="s">
        <v>191</v>
      </c>
      <c r="H41" s="253" t="s">
        <v>64</v>
      </c>
      <c r="I41" s="1498" t="s">
        <v>91</v>
      </c>
      <c r="J41" s="1499" t="s">
        <v>80</v>
      </c>
      <c r="K41" s="1500" t="s">
        <v>92</v>
      </c>
      <c r="L41" s="1501" t="s">
        <v>90</v>
      </c>
      <c r="M41" s="199"/>
      <c r="N41" s="198"/>
      <c r="O41" s="198"/>
      <c r="P41" s="192"/>
    </row>
    <row r="42" spans="1:17" ht="15" customHeight="1" x14ac:dyDescent="0.2">
      <c r="A42" s="234"/>
      <c r="B42" s="1473" t="s">
        <v>58</v>
      </c>
      <c r="C42" s="293"/>
      <c r="D42" s="65" t="s">
        <v>757</v>
      </c>
      <c r="E42" s="65" t="s">
        <v>758</v>
      </c>
      <c r="F42" s="65" t="s">
        <v>759</v>
      </c>
      <c r="G42" s="31" t="s">
        <v>760</v>
      </c>
      <c r="H42" s="254"/>
      <c r="I42" s="69" t="s">
        <v>591</v>
      </c>
      <c r="J42" s="105" t="s">
        <v>4</v>
      </c>
      <c r="K42" s="1502">
        <v>5</v>
      </c>
      <c r="L42" s="546" t="s">
        <v>775</v>
      </c>
      <c r="M42" s="199"/>
      <c r="N42" s="198"/>
      <c r="O42" s="198"/>
      <c r="P42" s="192"/>
    </row>
    <row r="43" spans="1:17" ht="15" customHeight="1" x14ac:dyDescent="0.2">
      <c r="A43" s="234"/>
      <c r="B43" s="1497" t="s">
        <v>97</v>
      </c>
      <c r="C43" s="64" t="s">
        <v>761</v>
      </c>
      <c r="D43" s="294"/>
      <c r="E43" s="70" t="s">
        <v>762</v>
      </c>
      <c r="F43" s="70" t="s">
        <v>763</v>
      </c>
      <c r="G43" s="30" t="s">
        <v>764</v>
      </c>
      <c r="H43" s="263"/>
      <c r="I43" s="69" t="s">
        <v>194</v>
      </c>
      <c r="J43" s="105" t="s">
        <v>55</v>
      </c>
      <c r="K43" s="1502">
        <v>2</v>
      </c>
      <c r="L43" s="546" t="s">
        <v>776</v>
      </c>
      <c r="M43" s="199"/>
      <c r="N43" s="198"/>
      <c r="O43" s="198"/>
      <c r="P43" s="192"/>
    </row>
    <row r="44" spans="1:17" ht="15" customHeight="1" x14ac:dyDescent="0.2">
      <c r="A44" s="234"/>
      <c r="B44" s="1497" t="s">
        <v>196</v>
      </c>
      <c r="C44" s="64" t="s">
        <v>765</v>
      </c>
      <c r="D44" s="70" t="s">
        <v>766</v>
      </c>
      <c r="E44" s="294"/>
      <c r="F44" s="70" t="s">
        <v>767</v>
      </c>
      <c r="G44" s="30" t="s">
        <v>768</v>
      </c>
      <c r="H44" s="254"/>
      <c r="I44" s="69" t="s">
        <v>167</v>
      </c>
      <c r="J44" s="105" t="s">
        <v>6</v>
      </c>
      <c r="K44" s="1502">
        <v>3</v>
      </c>
      <c r="L44" s="546" t="s">
        <v>777</v>
      </c>
      <c r="M44" s="1220"/>
      <c r="N44" s="1221"/>
      <c r="O44" s="1221"/>
      <c r="P44" s="1222"/>
    </row>
    <row r="45" spans="1:17" ht="15" customHeight="1" x14ac:dyDescent="0.2">
      <c r="A45" s="234"/>
      <c r="B45" s="1497" t="s">
        <v>99</v>
      </c>
      <c r="C45" s="64" t="s">
        <v>769</v>
      </c>
      <c r="D45" s="70" t="s">
        <v>770</v>
      </c>
      <c r="E45" s="70" t="s">
        <v>771</v>
      </c>
      <c r="F45" s="294"/>
      <c r="G45" s="30" t="s">
        <v>769</v>
      </c>
      <c r="H45" s="254"/>
      <c r="I45" s="69" t="s">
        <v>195</v>
      </c>
      <c r="J45" s="105" t="s">
        <v>56</v>
      </c>
      <c r="K45" s="1502">
        <v>1</v>
      </c>
      <c r="L45" s="546" t="s">
        <v>778</v>
      </c>
      <c r="M45" s="1234"/>
      <c r="N45" s="1235"/>
      <c r="O45" s="1235"/>
      <c r="P45" s="1236"/>
    </row>
    <row r="46" spans="1:17" ht="15" customHeight="1" thickBot="1" x14ac:dyDescent="0.25">
      <c r="A46" s="234"/>
      <c r="B46" s="1497" t="s">
        <v>755</v>
      </c>
      <c r="C46" s="252" t="s">
        <v>772</v>
      </c>
      <c r="D46" s="39" t="s">
        <v>773</v>
      </c>
      <c r="E46" s="39" t="s">
        <v>774</v>
      </c>
      <c r="F46" s="39" t="s">
        <v>759</v>
      </c>
      <c r="G46" s="295"/>
      <c r="H46" s="263"/>
      <c r="I46" s="35" t="s">
        <v>166</v>
      </c>
      <c r="J46" s="116" t="s">
        <v>5</v>
      </c>
      <c r="K46" s="1503">
        <v>4</v>
      </c>
      <c r="L46" s="547" t="s">
        <v>779</v>
      </c>
      <c r="M46" s="639"/>
      <c r="N46" s="640"/>
      <c r="O46" s="640"/>
      <c r="P46" s="641"/>
    </row>
    <row r="47" spans="1:17" ht="3" customHeight="1" x14ac:dyDescent="0.2">
      <c r="A47" s="234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10"/>
      <c r="M47" s="639"/>
      <c r="N47" s="640"/>
      <c r="O47" s="640"/>
      <c r="P47" s="641"/>
    </row>
    <row r="48" spans="1:17" ht="16.5" hidden="1" customHeight="1" thickBot="1" x14ac:dyDescent="0.25">
      <c r="A48" s="234"/>
      <c r="B48" s="699" t="s">
        <v>294</v>
      </c>
      <c r="C48" s="700" t="s">
        <v>325</v>
      </c>
      <c r="D48" s="701"/>
      <c r="E48" s="701"/>
      <c r="F48" s="701"/>
      <c r="G48" s="701"/>
      <c r="H48" s="701"/>
      <c r="I48" s="701"/>
      <c r="J48" s="701"/>
      <c r="K48" s="701"/>
      <c r="L48" s="701"/>
      <c r="M48" s="975"/>
      <c r="N48" s="545"/>
      <c r="O48" s="545"/>
      <c r="P48" s="550"/>
    </row>
    <row r="49" spans="1:19" s="6" customFormat="1" ht="16.5" hidden="1" customHeight="1" thickBot="1" x14ac:dyDescent="0.25">
      <c r="A49" s="234"/>
      <c r="B49" s="918" t="s">
        <v>110</v>
      </c>
      <c r="C49" s="696"/>
      <c r="D49" s="760"/>
      <c r="E49" s="761"/>
      <c r="F49" s="645" t="s">
        <v>80</v>
      </c>
      <c r="G49" s="1254" t="s">
        <v>111</v>
      </c>
      <c r="H49" s="1255"/>
      <c r="I49" s="1256"/>
      <c r="J49" s="762"/>
      <c r="K49" s="697"/>
      <c r="L49" s="972"/>
      <c r="M49" s="646" t="s">
        <v>80</v>
      </c>
      <c r="N49" s="198"/>
      <c r="O49" s="198"/>
      <c r="P49" s="192"/>
    </row>
    <row r="50" spans="1:19" s="6" customFormat="1" ht="16.5" hidden="1" customHeight="1" x14ac:dyDescent="0.2">
      <c r="A50" s="234"/>
      <c r="B50" s="759"/>
      <c r="C50" s="283"/>
      <c r="D50" s="65"/>
      <c r="E50" s="71"/>
      <c r="F50" s="601"/>
      <c r="G50" s="1257"/>
      <c r="H50" s="1258"/>
      <c r="I50" s="1259"/>
      <c r="J50" s="283"/>
      <c r="K50" s="65"/>
      <c r="L50" s="31"/>
      <c r="M50" s="642"/>
      <c r="N50" s="198"/>
      <c r="O50" s="198"/>
      <c r="P50" s="192"/>
    </row>
    <row r="51" spans="1:19" s="6" customFormat="1" ht="16.5" hidden="1" customHeight="1" x14ac:dyDescent="0.2">
      <c r="A51" s="234"/>
      <c r="B51" s="708"/>
      <c r="C51" s="64"/>
      <c r="D51" s="284"/>
      <c r="E51" s="72"/>
      <c r="F51" s="602"/>
      <c r="G51" s="1260"/>
      <c r="H51" s="1261"/>
      <c r="I51" s="1262"/>
      <c r="J51" s="64"/>
      <c r="K51" s="284"/>
      <c r="L51" s="30"/>
      <c r="M51" s="643"/>
      <c r="N51" s="198"/>
      <c r="O51" s="198"/>
      <c r="P51" s="192"/>
    </row>
    <row r="52" spans="1:19" s="6" customFormat="1" ht="16.5" hidden="1" customHeight="1" thickBot="1" x14ac:dyDescent="0.25">
      <c r="A52" s="234"/>
      <c r="B52" s="708"/>
      <c r="C52" s="66"/>
      <c r="D52" s="67"/>
      <c r="E52" s="285"/>
      <c r="F52" s="603"/>
      <c r="G52" s="1263"/>
      <c r="H52" s="1264"/>
      <c r="I52" s="1265"/>
      <c r="J52" s="66"/>
      <c r="K52" s="67"/>
      <c r="L52" s="548"/>
      <c r="M52" s="644"/>
      <c r="N52" s="198"/>
      <c r="O52" s="198"/>
      <c r="P52" s="192"/>
    </row>
    <row r="53" spans="1:19" s="6" customFormat="1" ht="16.5" hidden="1" customHeight="1" thickBot="1" x14ac:dyDescent="0.25">
      <c r="A53" s="234"/>
      <c r="B53" s="721" t="s">
        <v>106</v>
      </c>
      <c r="C53" s="288"/>
      <c r="D53" s="289"/>
      <c r="E53" s="289"/>
      <c r="F53" s="915"/>
      <c r="G53" s="916"/>
      <c r="H53" s="924"/>
      <c r="I53" s="42"/>
      <c r="J53" s="132" t="s">
        <v>83</v>
      </c>
      <c r="K53" s="133"/>
      <c r="L53" s="134"/>
      <c r="M53" s="1234"/>
      <c r="N53" s="1235"/>
      <c r="O53" s="1235"/>
      <c r="P53" s="1236"/>
    </row>
    <row r="54" spans="1:19" s="6" customFormat="1" ht="16.5" hidden="1" customHeight="1" thickBot="1" x14ac:dyDescent="0.25">
      <c r="A54" s="234"/>
      <c r="B54" s="722" t="s">
        <v>101</v>
      </c>
      <c r="C54" s="919"/>
      <c r="D54" s="920"/>
      <c r="E54" s="920"/>
      <c r="F54" s="288"/>
      <c r="G54" s="289"/>
      <c r="H54" s="290"/>
      <c r="I54" s="32"/>
      <c r="J54" s="74" t="s">
        <v>83</v>
      </c>
      <c r="K54" s="76"/>
      <c r="L54" s="135"/>
      <c r="M54" s="639"/>
      <c r="N54" s="640"/>
      <c r="O54" s="640"/>
      <c r="P54" s="641"/>
    </row>
    <row r="55" spans="1:19" s="6" customFormat="1" ht="16.5" hidden="1" customHeight="1" thickBot="1" x14ac:dyDescent="0.25">
      <c r="A55" s="234"/>
      <c r="B55" s="722" t="s">
        <v>81</v>
      </c>
      <c r="C55" s="915"/>
      <c r="D55" s="916"/>
      <c r="E55" s="916"/>
      <c r="F55" s="919"/>
      <c r="G55" s="920"/>
      <c r="H55" s="291"/>
      <c r="I55" s="33"/>
      <c r="J55" s="75" t="s">
        <v>83</v>
      </c>
      <c r="K55" s="77"/>
      <c r="L55" s="137"/>
      <c r="M55" s="199"/>
      <c r="N55" s="198"/>
      <c r="O55" s="198"/>
      <c r="P55" s="192"/>
    </row>
    <row r="56" spans="1:19" ht="3.75" customHeight="1" thickBot="1" x14ac:dyDescent="0.25">
      <c r="A56" s="234"/>
      <c r="B56" s="220"/>
      <c r="C56" s="220"/>
      <c r="D56" s="220"/>
      <c r="E56" s="220"/>
      <c r="F56" s="220"/>
      <c r="G56" s="220"/>
      <c r="H56" s="220"/>
      <c r="I56" s="220"/>
      <c r="J56" s="220"/>
      <c r="K56" s="220"/>
      <c r="L56" s="15"/>
      <c r="M56" s="669"/>
      <c r="N56" s="670"/>
      <c r="O56" s="670"/>
      <c r="P56" s="671"/>
    </row>
    <row r="57" spans="1:19" ht="20.25" customHeight="1" x14ac:dyDescent="0.2">
      <c r="A57" s="80" t="s">
        <v>65</v>
      </c>
      <c r="B57" s="81"/>
      <c r="C57" s="82"/>
      <c r="D57" s="1290" t="s">
        <v>107</v>
      </c>
      <c r="E57" s="1290"/>
      <c r="F57" s="1290"/>
      <c r="G57" s="1290"/>
      <c r="H57" s="1290"/>
      <c r="I57" s="1290"/>
      <c r="J57" s="1290"/>
      <c r="K57" s="1290"/>
      <c r="L57" s="1290"/>
      <c r="M57" s="1290"/>
      <c r="N57" s="1290"/>
      <c r="O57" s="1290"/>
      <c r="P57" s="1291"/>
    </row>
    <row r="58" spans="1:19" ht="16.5" customHeight="1" thickBot="1" x14ac:dyDescent="0.3">
      <c r="A58" s="270" t="s">
        <v>818</v>
      </c>
      <c r="B58" s="271"/>
      <c r="C58" s="271"/>
      <c r="D58" s="272"/>
      <c r="E58" s="712" t="s">
        <v>295</v>
      </c>
      <c r="F58" s="917"/>
      <c r="G58" s="272"/>
      <c r="H58" s="272"/>
      <c r="I58" s="1243" t="s">
        <v>754</v>
      </c>
      <c r="J58" s="1243"/>
      <c r="K58" s="1243"/>
      <c r="L58" s="1243"/>
      <c r="M58" s="1243"/>
      <c r="N58" s="1243"/>
      <c r="O58" s="1243"/>
      <c r="P58" s="1244"/>
    </row>
    <row r="59" spans="1:19" ht="5.25" hidden="1" customHeight="1" x14ac:dyDescent="0.2">
      <c r="A59" s="208"/>
      <c r="B59" s="209"/>
      <c r="C59" s="209"/>
      <c r="D59" s="209"/>
      <c r="E59" s="209"/>
      <c r="F59" s="209"/>
      <c r="G59" s="209"/>
      <c r="H59" s="209"/>
      <c r="I59" s="209"/>
      <c r="J59" s="209"/>
      <c r="K59" s="209"/>
      <c r="L59" s="210"/>
      <c r="M59" s="1292"/>
      <c r="N59" s="1293"/>
      <c r="O59" s="1293"/>
      <c r="P59" s="1294"/>
    </row>
    <row r="60" spans="1:19" s="200" customFormat="1" x14ac:dyDescent="0.2">
      <c r="A60" s="214"/>
      <c r="B60" s="215"/>
      <c r="C60" s="215"/>
      <c r="D60" s="215" t="s">
        <v>148</v>
      </c>
      <c r="E60" s="215"/>
      <c r="F60" s="215"/>
      <c r="G60" s="215"/>
      <c r="H60" s="215"/>
      <c r="I60" s="215"/>
      <c r="J60" s="215"/>
      <c r="K60" s="215"/>
      <c r="L60" s="215"/>
      <c r="M60" s="1234"/>
      <c r="N60" s="1235"/>
      <c r="O60" s="1235"/>
      <c r="P60" s="1236"/>
      <c r="S60" s="1"/>
    </row>
    <row r="61" spans="1:19" s="201" customFormat="1" ht="11.25" thickBot="1" x14ac:dyDescent="0.2">
      <c r="A61" s="216"/>
      <c r="B61" s="217"/>
      <c r="C61" s="223" t="s">
        <v>149</v>
      </c>
      <c r="D61" s="1242" t="s">
        <v>150</v>
      </c>
      <c r="E61" s="1242"/>
      <c r="F61" s="217"/>
      <c r="G61" s="223" t="s">
        <v>151</v>
      </c>
      <c r="H61" s="1242" t="s">
        <v>150</v>
      </c>
      <c r="I61" s="1242"/>
      <c r="J61" s="217"/>
      <c r="K61" s="217"/>
      <c r="L61" s="217"/>
      <c r="M61" s="639"/>
      <c r="N61" s="640"/>
      <c r="O61" s="640"/>
      <c r="P61" s="641"/>
    </row>
    <row r="62" spans="1:19" s="28" customFormat="1" x14ac:dyDescent="0.2">
      <c r="A62" s="218"/>
      <c r="B62" s="219"/>
      <c r="C62" s="224" t="s">
        <v>4</v>
      </c>
      <c r="D62" s="1282" t="s">
        <v>58</v>
      </c>
      <c r="E62" s="1283"/>
      <c r="F62" s="217"/>
      <c r="G62" s="226" t="s">
        <v>5</v>
      </c>
      <c r="H62" s="1288" t="s">
        <v>109</v>
      </c>
      <c r="I62" s="1289"/>
      <c r="J62" s="219"/>
      <c r="K62" s="219"/>
      <c r="L62" s="219"/>
      <c r="M62" s="549"/>
      <c r="N62" s="545"/>
      <c r="O62" s="545"/>
      <c r="P62" s="550"/>
    </row>
    <row r="63" spans="1:19" s="28" customFormat="1" x14ac:dyDescent="0.2">
      <c r="A63" s="218"/>
      <c r="B63" s="219"/>
      <c r="C63" s="225" t="s">
        <v>55</v>
      </c>
      <c r="D63" s="1284" t="s">
        <v>97</v>
      </c>
      <c r="E63" s="1285"/>
      <c r="F63" s="217"/>
      <c r="G63" s="227" t="s">
        <v>6</v>
      </c>
      <c r="H63" s="1286" t="s">
        <v>196</v>
      </c>
      <c r="I63" s="1287"/>
      <c r="J63" s="219"/>
      <c r="K63" s="219"/>
      <c r="L63" s="219"/>
      <c r="M63" s="197"/>
      <c r="N63" s="193"/>
      <c r="O63" s="193"/>
      <c r="P63" s="194"/>
    </row>
    <row r="64" spans="1:19" s="28" customFormat="1" ht="13.5" thickBot="1" x14ac:dyDescent="0.25">
      <c r="A64" s="218"/>
      <c r="B64" s="219"/>
      <c r="C64" s="225" t="s">
        <v>63</v>
      </c>
      <c r="D64" s="1284" t="s">
        <v>538</v>
      </c>
      <c r="E64" s="1285"/>
      <c r="F64" s="217"/>
      <c r="G64" s="227" t="s">
        <v>56</v>
      </c>
      <c r="H64" s="1286" t="s">
        <v>99</v>
      </c>
      <c r="I64" s="1287"/>
      <c r="J64" s="219"/>
      <c r="K64" s="219"/>
      <c r="L64" s="219"/>
      <c r="M64" s="197"/>
      <c r="N64" s="193"/>
      <c r="O64" s="193"/>
      <c r="P64" s="192"/>
    </row>
    <row r="65" spans="1:16" ht="6" customHeight="1" x14ac:dyDescent="0.2">
      <c r="A65" s="1266" t="s">
        <v>162</v>
      </c>
      <c r="B65" s="1267"/>
      <c r="C65" s="1270" t="s">
        <v>780</v>
      </c>
      <c r="D65" s="1271"/>
      <c r="E65" s="1272"/>
      <c r="F65" s="217"/>
      <c r="G65" s="1276" t="s">
        <v>781</v>
      </c>
      <c r="H65" s="1277"/>
      <c r="I65" s="1278"/>
      <c r="J65" s="220"/>
      <c r="K65" s="220"/>
      <c r="L65" s="220"/>
      <c r="M65" s="197"/>
      <c r="N65" s="195"/>
      <c r="O65" s="195"/>
      <c r="P65" s="192"/>
    </row>
    <row r="66" spans="1:16" ht="6" customHeight="1" thickBot="1" x14ac:dyDescent="0.25">
      <c r="A66" s="1268"/>
      <c r="B66" s="1269"/>
      <c r="C66" s="1273"/>
      <c r="D66" s="1274"/>
      <c r="E66" s="1275"/>
      <c r="F66" s="217"/>
      <c r="G66" s="1279"/>
      <c r="H66" s="1280"/>
      <c r="I66" s="1281"/>
      <c r="J66" s="220"/>
      <c r="K66" s="220"/>
      <c r="L66" s="220"/>
      <c r="M66" s="197"/>
      <c r="N66" s="196"/>
      <c r="O66" s="196"/>
      <c r="P66" s="192"/>
    </row>
    <row r="67" spans="1:16" ht="6" customHeight="1" thickBot="1" x14ac:dyDescent="0.25">
      <c r="A67" s="221"/>
      <c r="B67" s="222"/>
      <c r="C67" s="222"/>
      <c r="D67" s="222"/>
      <c r="E67" s="222"/>
      <c r="F67" s="222"/>
      <c r="G67" s="222"/>
      <c r="H67" s="222"/>
      <c r="I67" s="222"/>
      <c r="J67" s="222"/>
      <c r="K67" s="222"/>
      <c r="L67" s="222"/>
      <c r="M67" s="211"/>
      <c r="N67" s="212"/>
      <c r="O67" s="212"/>
      <c r="P67" s="213"/>
    </row>
  </sheetData>
  <sortState ref="B3:L4">
    <sortCondition descending="1" ref="L3"/>
  </sortState>
  <mergeCells count="51">
    <mergeCell ref="G52:I52"/>
    <mergeCell ref="A65:B66"/>
    <mergeCell ref="C65:E66"/>
    <mergeCell ref="G65:I66"/>
    <mergeCell ref="D62:E62"/>
    <mergeCell ref="D63:E63"/>
    <mergeCell ref="D64:E64"/>
    <mergeCell ref="H64:I64"/>
    <mergeCell ref="H62:I62"/>
    <mergeCell ref="H63:I63"/>
    <mergeCell ref="D57:P57"/>
    <mergeCell ref="M59:P59"/>
    <mergeCell ref="D61:E61"/>
    <mergeCell ref="H61:I61"/>
    <mergeCell ref="I58:P58"/>
    <mergeCell ref="M60:P60"/>
    <mergeCell ref="M1:P4"/>
    <mergeCell ref="M25:P26"/>
    <mergeCell ref="I28:J28"/>
    <mergeCell ref="I29:J29"/>
    <mergeCell ref="I30:J30"/>
    <mergeCell ref="M30:P31"/>
    <mergeCell ref="I31:J31"/>
    <mergeCell ref="I17:J17"/>
    <mergeCell ref="M18:P19"/>
    <mergeCell ref="I27:J27"/>
    <mergeCell ref="I20:J20"/>
    <mergeCell ref="I21:J21"/>
    <mergeCell ref="I22:J22"/>
    <mergeCell ref="I23:J23"/>
    <mergeCell ref="M23:P24"/>
    <mergeCell ref="I24:J24"/>
    <mergeCell ref="M53:P53"/>
    <mergeCell ref="M11:P11"/>
    <mergeCell ref="I34:J34"/>
    <mergeCell ref="I35:J35"/>
    <mergeCell ref="I36:J36"/>
    <mergeCell ref="I37:J37"/>
    <mergeCell ref="M44:P44"/>
    <mergeCell ref="M45:P45"/>
    <mergeCell ref="M37:P38"/>
    <mergeCell ref="I38:J38"/>
    <mergeCell ref="G49:I49"/>
    <mergeCell ref="G50:I50"/>
    <mergeCell ref="G51:I51"/>
    <mergeCell ref="M8:P8"/>
    <mergeCell ref="M16:P17"/>
    <mergeCell ref="I13:J13"/>
    <mergeCell ref="I14:J14"/>
    <mergeCell ref="I15:J15"/>
    <mergeCell ref="I16:J16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5"/>
  <sheetViews>
    <sheetView topLeftCell="A10" zoomScale="115" zoomScaleNormal="115" workbookViewId="0">
      <selection activeCell="AU28" sqref="AU28"/>
    </sheetView>
  </sheetViews>
  <sheetFormatPr defaultColWidth="9.140625" defaultRowHeight="16.5" x14ac:dyDescent="0.2"/>
  <cols>
    <col min="1" max="1" width="3.28515625" style="338" customWidth="1"/>
    <col min="2" max="2" width="8.42578125" style="562" customWidth="1"/>
    <col min="3" max="3" width="6.28515625" style="562" customWidth="1"/>
    <col min="4" max="4" width="4.5703125" style="445" customWidth="1"/>
    <col min="5" max="12" width="8.28515625" style="445" hidden="1" customWidth="1"/>
    <col min="13" max="13" width="4.85546875" style="445" customWidth="1"/>
    <col min="14" max="14" width="3.140625" style="445" customWidth="1"/>
    <col min="15" max="15" width="3.7109375" style="444" customWidth="1"/>
    <col min="16" max="16" width="8.42578125" style="444" customWidth="1"/>
    <col min="17" max="17" width="6.28515625" style="444" customWidth="1"/>
    <col min="18" max="18" width="4.5703125" style="444" customWidth="1"/>
    <col min="19" max="26" width="8" style="444" hidden="1" customWidth="1"/>
    <col min="27" max="27" width="4.85546875" style="563" customWidth="1"/>
    <col min="28" max="28" width="5.7109375" style="445" customWidth="1"/>
    <col min="29" max="29" width="3.140625" style="445" customWidth="1"/>
    <col min="30" max="30" width="3.28515625" style="445" customWidth="1"/>
    <col min="31" max="31" width="8.42578125" style="445" customWidth="1"/>
    <col min="32" max="32" width="6.28515625" style="445" customWidth="1"/>
    <col min="33" max="33" width="4.5703125" style="338" customWidth="1"/>
    <col min="34" max="41" width="5.85546875" style="445" hidden="1" customWidth="1"/>
    <col min="42" max="42" width="5.28515625" style="459" customWidth="1"/>
    <col min="43" max="16384" width="9.140625" style="445"/>
  </cols>
  <sheetData>
    <row r="1" spans="1:43" s="443" customFormat="1" ht="18.75" customHeight="1" x14ac:dyDescent="0.2">
      <c r="A1" s="442" t="s">
        <v>95</v>
      </c>
      <c r="B1" s="441"/>
      <c r="C1" s="441"/>
      <c r="E1" s="442"/>
      <c r="F1" s="442"/>
      <c r="G1" s="442"/>
      <c r="H1" s="442"/>
      <c r="I1" s="442"/>
      <c r="J1" s="442"/>
      <c r="K1" s="442"/>
      <c r="L1" s="442"/>
      <c r="M1" s="441"/>
      <c r="Q1" s="441" t="s">
        <v>105</v>
      </c>
      <c r="AD1" s="447"/>
      <c r="AG1" s="513"/>
      <c r="AH1" s="513"/>
      <c r="AI1" s="513"/>
      <c r="AJ1" s="513"/>
      <c r="AK1" s="513"/>
      <c r="AL1" s="513"/>
      <c r="AM1" s="513"/>
      <c r="AN1" s="513"/>
      <c r="AO1" s="513"/>
      <c r="AP1" s="440" t="s">
        <v>337</v>
      </c>
    </row>
    <row r="2" spans="1:43" s="448" customFormat="1" ht="13.5" customHeight="1" x14ac:dyDescent="0.2">
      <c r="A2" s="448" t="s">
        <v>140</v>
      </c>
      <c r="B2" s="449"/>
      <c r="C2" s="449"/>
      <c r="D2" s="450"/>
      <c r="M2" s="450"/>
      <c r="N2" s="451"/>
      <c r="O2" s="452" t="s">
        <v>131</v>
      </c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E2" s="452"/>
      <c r="AF2" s="452"/>
      <c r="AG2" s="452"/>
      <c r="AH2" s="452"/>
      <c r="AI2" s="452"/>
      <c r="AJ2" s="452"/>
      <c r="AK2" s="452"/>
      <c r="AL2" s="452"/>
      <c r="AM2" s="452"/>
      <c r="AN2" s="452"/>
      <c r="AO2" s="452"/>
      <c r="AP2" s="451" t="s">
        <v>26</v>
      </c>
      <c r="AQ2" s="452"/>
    </row>
    <row r="3" spans="1:43" s="554" customFormat="1" ht="6" customHeight="1" x14ac:dyDescent="0.2">
      <c r="A3" s="1296" t="s">
        <v>16</v>
      </c>
      <c r="B3" s="1297" t="s">
        <v>23</v>
      </c>
      <c r="C3" s="1297" t="s">
        <v>24</v>
      </c>
      <c r="D3" s="1298" t="s">
        <v>3</v>
      </c>
      <c r="E3" s="1299" t="s">
        <v>143</v>
      </c>
      <c r="F3" s="1300"/>
      <c r="G3" s="1300"/>
      <c r="H3" s="1300"/>
      <c r="I3" s="1300"/>
      <c r="J3" s="1300"/>
      <c r="K3" s="1300"/>
      <c r="L3" s="1300"/>
      <c r="M3" s="1301"/>
      <c r="O3" s="1296" t="s">
        <v>16</v>
      </c>
      <c r="P3" s="1297" t="s">
        <v>23</v>
      </c>
      <c r="Q3" s="1297" t="s">
        <v>24</v>
      </c>
      <c r="R3" s="1298" t="s">
        <v>3</v>
      </c>
      <c r="S3" s="1299" t="s">
        <v>143</v>
      </c>
      <c r="T3" s="1300"/>
      <c r="U3" s="1300"/>
      <c r="V3" s="1300"/>
      <c r="W3" s="1300"/>
      <c r="X3" s="1300"/>
      <c r="Y3" s="1300"/>
      <c r="Z3" s="1300"/>
      <c r="AA3" s="1301"/>
      <c r="AB3" s="1305" t="s">
        <v>172</v>
      </c>
      <c r="AC3" s="555"/>
      <c r="AD3" s="1296" t="s">
        <v>16</v>
      </c>
      <c r="AE3" s="1297" t="s">
        <v>23</v>
      </c>
      <c r="AF3" s="1297" t="s">
        <v>24</v>
      </c>
      <c r="AG3" s="1298" t="s">
        <v>3</v>
      </c>
      <c r="AH3" s="1299" t="s">
        <v>143</v>
      </c>
      <c r="AI3" s="1300"/>
      <c r="AJ3" s="1300"/>
      <c r="AK3" s="1300"/>
      <c r="AL3" s="1300"/>
      <c r="AM3" s="1300"/>
      <c r="AN3" s="1300"/>
      <c r="AO3" s="1300"/>
      <c r="AP3" s="1301"/>
      <c r="AQ3" s="452"/>
    </row>
    <row r="4" spans="1:43" s="554" customFormat="1" ht="6" customHeight="1" thickBot="1" x14ac:dyDescent="0.25">
      <c r="A4" s="1296"/>
      <c r="B4" s="1297"/>
      <c r="C4" s="1297"/>
      <c r="D4" s="1298"/>
      <c r="E4" s="1302"/>
      <c r="F4" s="1303"/>
      <c r="G4" s="1303"/>
      <c r="H4" s="1303"/>
      <c r="I4" s="1303"/>
      <c r="J4" s="1303"/>
      <c r="K4" s="1303"/>
      <c r="L4" s="1303"/>
      <c r="M4" s="1304"/>
      <c r="O4" s="1296"/>
      <c r="P4" s="1297"/>
      <c r="Q4" s="1297"/>
      <c r="R4" s="1298"/>
      <c r="S4" s="1302"/>
      <c r="T4" s="1303"/>
      <c r="U4" s="1303"/>
      <c r="V4" s="1303"/>
      <c r="W4" s="1303"/>
      <c r="X4" s="1303"/>
      <c r="Y4" s="1303"/>
      <c r="Z4" s="1303"/>
      <c r="AA4" s="1304"/>
      <c r="AB4" s="1306"/>
      <c r="AC4" s="555"/>
      <c r="AD4" s="1296"/>
      <c r="AE4" s="1297"/>
      <c r="AF4" s="1297"/>
      <c r="AG4" s="1298"/>
      <c r="AH4" s="1302"/>
      <c r="AI4" s="1303"/>
      <c r="AJ4" s="1303"/>
      <c r="AK4" s="1303"/>
      <c r="AL4" s="1303"/>
      <c r="AM4" s="1303"/>
      <c r="AN4" s="1303"/>
      <c r="AO4" s="1303"/>
      <c r="AP4" s="1304"/>
    </row>
    <row r="5" spans="1:43" s="388" customFormat="1" ht="9.75" customHeight="1" x14ac:dyDescent="0.2">
      <c r="A5" s="453">
        <v>1</v>
      </c>
      <c r="B5" s="557" t="s">
        <v>391</v>
      </c>
      <c r="C5" s="557" t="s">
        <v>213</v>
      </c>
      <c r="D5" s="402" t="s">
        <v>191</v>
      </c>
      <c r="E5" s="402">
        <v>20</v>
      </c>
      <c r="F5" s="403">
        <v>28</v>
      </c>
      <c r="G5" s="402">
        <v>26</v>
      </c>
      <c r="H5" s="402">
        <v>0</v>
      </c>
      <c r="I5" s="402">
        <v>16</v>
      </c>
      <c r="J5" s="403"/>
      <c r="K5" s="403"/>
      <c r="L5" s="403"/>
      <c r="M5" s="509">
        <f>SUM(E5:L5)</f>
        <v>90</v>
      </c>
      <c r="O5" s="453">
        <v>1</v>
      </c>
      <c r="P5" s="558" t="s">
        <v>515</v>
      </c>
      <c r="Q5" s="558" t="s">
        <v>27</v>
      </c>
      <c r="R5" s="402" t="s">
        <v>196</v>
      </c>
      <c r="S5" s="402">
        <v>30</v>
      </c>
      <c r="T5" s="403">
        <v>31</v>
      </c>
      <c r="U5" s="402">
        <v>0</v>
      </c>
      <c r="V5" s="402">
        <v>29</v>
      </c>
      <c r="W5" s="403">
        <v>39</v>
      </c>
      <c r="X5" s="403"/>
      <c r="Y5" s="403"/>
      <c r="Z5" s="403"/>
      <c r="AA5" s="610">
        <f>SUM(S5:Z5)</f>
        <v>129</v>
      </c>
      <c r="AB5" s="329">
        <v>18.428571428571427</v>
      </c>
      <c r="AD5" s="453">
        <v>1</v>
      </c>
      <c r="AE5" s="1449" t="s">
        <v>343</v>
      </c>
      <c r="AF5" s="470" t="s">
        <v>269</v>
      </c>
      <c r="AG5" s="402" t="s">
        <v>32</v>
      </c>
      <c r="AH5" s="402">
        <v>14.5</v>
      </c>
      <c r="AI5" s="403">
        <v>16.5</v>
      </c>
      <c r="AJ5" s="402">
        <v>18.5</v>
      </c>
      <c r="AK5" s="402">
        <v>14</v>
      </c>
      <c r="AL5" s="403">
        <v>18</v>
      </c>
      <c r="AM5" s="403"/>
      <c r="AN5" s="403"/>
      <c r="AO5" s="403"/>
      <c r="AP5" s="610">
        <f>SUM(AH5:AO5)</f>
        <v>81.5</v>
      </c>
    </row>
    <row r="6" spans="1:43" s="388" customFormat="1" ht="9.75" customHeight="1" x14ac:dyDescent="0.2">
      <c r="A6" s="454">
        <v>2</v>
      </c>
      <c r="B6" s="1104" t="s">
        <v>204</v>
      </c>
      <c r="C6" s="1104" t="s">
        <v>379</v>
      </c>
      <c r="D6" s="402" t="s">
        <v>58</v>
      </c>
      <c r="E6" s="414">
        <v>20</v>
      </c>
      <c r="F6" s="403">
        <v>0</v>
      </c>
      <c r="G6" s="402">
        <v>22</v>
      </c>
      <c r="H6" s="402">
        <v>22</v>
      </c>
      <c r="I6" s="402">
        <v>23</v>
      </c>
      <c r="J6" s="403"/>
      <c r="K6" s="403"/>
      <c r="L6" s="402"/>
      <c r="M6" s="509">
        <f>SUM(D6:L6)</f>
        <v>87</v>
      </c>
      <c r="O6" s="454">
        <v>2</v>
      </c>
      <c r="P6" s="1103" t="s">
        <v>206</v>
      </c>
      <c r="Q6" s="1028" t="s">
        <v>539</v>
      </c>
      <c r="R6" s="402" t="s">
        <v>58</v>
      </c>
      <c r="S6" s="402">
        <v>0</v>
      </c>
      <c r="T6" s="403">
        <v>28</v>
      </c>
      <c r="U6" s="403">
        <v>26</v>
      </c>
      <c r="V6" s="403">
        <v>26.5</v>
      </c>
      <c r="W6" s="403">
        <v>38</v>
      </c>
      <c r="X6" s="403"/>
      <c r="Y6" s="403"/>
      <c r="Z6" s="403"/>
      <c r="AA6" s="610">
        <f>SUM(S6:Z6)</f>
        <v>118.5</v>
      </c>
      <c r="AB6" s="334">
        <v>16.928571428571427</v>
      </c>
      <c r="AD6" s="454">
        <v>2</v>
      </c>
      <c r="AE6" s="556" t="s">
        <v>391</v>
      </c>
      <c r="AF6" s="556" t="s">
        <v>213</v>
      </c>
      <c r="AG6" s="402" t="s">
        <v>191</v>
      </c>
      <c r="AH6" s="402">
        <v>23</v>
      </c>
      <c r="AI6" s="403">
        <v>9.5</v>
      </c>
      <c r="AJ6" s="402">
        <v>18.5</v>
      </c>
      <c r="AK6" s="402">
        <v>0</v>
      </c>
      <c r="AL6" s="472">
        <v>14.5</v>
      </c>
      <c r="AM6" s="403"/>
      <c r="AN6" s="403"/>
      <c r="AO6" s="403"/>
      <c r="AP6" s="610">
        <f>SUM(AH6:AO6)</f>
        <v>65.5</v>
      </c>
    </row>
    <row r="7" spans="1:43" s="388" customFormat="1" ht="9.75" customHeight="1" x14ac:dyDescent="0.2">
      <c r="A7" s="456">
        <v>3</v>
      </c>
      <c r="B7" s="427" t="s">
        <v>343</v>
      </c>
      <c r="C7" s="437" t="s">
        <v>269</v>
      </c>
      <c r="D7" s="402" t="s">
        <v>32</v>
      </c>
      <c r="E7" s="418">
        <v>4</v>
      </c>
      <c r="F7" s="403">
        <v>5</v>
      </c>
      <c r="G7" s="402">
        <v>8</v>
      </c>
      <c r="H7" s="402">
        <v>18</v>
      </c>
      <c r="I7" s="402">
        <v>17</v>
      </c>
      <c r="J7" s="403"/>
      <c r="K7" s="403"/>
      <c r="L7" s="403"/>
      <c r="M7" s="509">
        <f>SUM(E7:L7)</f>
        <v>52</v>
      </c>
      <c r="O7" s="456">
        <v>3</v>
      </c>
      <c r="P7" s="560" t="s">
        <v>541</v>
      </c>
      <c r="Q7" s="560" t="s">
        <v>31</v>
      </c>
      <c r="R7" s="402" t="s">
        <v>191</v>
      </c>
      <c r="S7" s="414">
        <v>19.5</v>
      </c>
      <c r="T7" s="403">
        <v>27.5</v>
      </c>
      <c r="U7" s="402">
        <v>27</v>
      </c>
      <c r="V7" s="402">
        <v>0</v>
      </c>
      <c r="W7" s="402">
        <v>37.5</v>
      </c>
      <c r="X7" s="403"/>
      <c r="Y7" s="402"/>
      <c r="Z7" s="403"/>
      <c r="AA7" s="610">
        <f>SUM(S7:Z7)</f>
        <v>111.5</v>
      </c>
      <c r="AB7" s="334">
        <v>15.928571428571429</v>
      </c>
      <c r="AD7" s="456">
        <v>3</v>
      </c>
      <c r="AE7" s="433" t="s">
        <v>204</v>
      </c>
      <c r="AF7" s="433" t="s">
        <v>379</v>
      </c>
      <c r="AG7" s="402" t="s">
        <v>58</v>
      </c>
      <c r="AH7" s="402">
        <v>9</v>
      </c>
      <c r="AI7" s="403">
        <v>0</v>
      </c>
      <c r="AJ7" s="402">
        <v>8.5</v>
      </c>
      <c r="AK7" s="402">
        <v>14</v>
      </c>
      <c r="AL7" s="472">
        <v>22.5</v>
      </c>
      <c r="AM7" s="403"/>
      <c r="AN7" s="402"/>
      <c r="AO7" s="402"/>
      <c r="AP7" s="610">
        <f>SUM(AG7:AO7)</f>
        <v>54</v>
      </c>
    </row>
    <row r="8" spans="1:43" s="388" customFormat="1" ht="9.75" customHeight="1" x14ac:dyDescent="0.2">
      <c r="A8" s="456">
        <v>3</v>
      </c>
      <c r="B8" s="433" t="s">
        <v>203</v>
      </c>
      <c r="C8" s="433" t="s">
        <v>382</v>
      </c>
      <c r="D8" s="402" t="s">
        <v>58</v>
      </c>
      <c r="E8" s="414">
        <v>10</v>
      </c>
      <c r="F8" s="403">
        <v>0</v>
      </c>
      <c r="G8" s="402">
        <v>11</v>
      </c>
      <c r="H8" s="402">
        <v>17</v>
      </c>
      <c r="I8" s="402">
        <v>14</v>
      </c>
      <c r="J8" s="403"/>
      <c r="K8" s="403"/>
      <c r="L8" s="418"/>
      <c r="M8" s="509">
        <f>SUM(D8:L8)</f>
        <v>52</v>
      </c>
      <c r="O8" s="417">
        <v>4</v>
      </c>
      <c r="P8" s="1029" t="s">
        <v>339</v>
      </c>
      <c r="Q8" s="437" t="s">
        <v>85</v>
      </c>
      <c r="R8" s="402" t="s">
        <v>32</v>
      </c>
      <c r="S8" s="402">
        <v>13.5</v>
      </c>
      <c r="T8" s="403">
        <v>23</v>
      </c>
      <c r="U8" s="403">
        <v>23</v>
      </c>
      <c r="V8" s="403">
        <v>0</v>
      </c>
      <c r="W8" s="403">
        <v>33.5</v>
      </c>
      <c r="X8" s="403"/>
      <c r="Y8" s="403"/>
      <c r="Z8" s="403"/>
      <c r="AA8" s="610">
        <f>SUM(S8:Z8)</f>
        <v>93</v>
      </c>
      <c r="AB8" s="334">
        <v>13.285714285714286</v>
      </c>
      <c r="AD8" s="457">
        <v>4</v>
      </c>
      <c r="AE8" s="558" t="s">
        <v>546</v>
      </c>
      <c r="AF8" s="558" t="s">
        <v>547</v>
      </c>
      <c r="AG8" s="402" t="s">
        <v>32</v>
      </c>
      <c r="AH8" s="402">
        <v>0</v>
      </c>
      <c r="AI8" s="403">
        <v>5</v>
      </c>
      <c r="AJ8" s="402">
        <v>4</v>
      </c>
      <c r="AK8" s="402">
        <v>23</v>
      </c>
      <c r="AL8" s="402">
        <v>18.5</v>
      </c>
      <c r="AM8" s="403"/>
      <c r="AN8" s="403"/>
      <c r="AO8" s="402"/>
      <c r="AP8" s="610">
        <f>SUM(AG8:AO8)</f>
        <v>50.5</v>
      </c>
    </row>
    <row r="9" spans="1:43" s="388" customFormat="1" ht="9.75" customHeight="1" x14ac:dyDescent="0.2">
      <c r="A9" s="417">
        <v>5</v>
      </c>
      <c r="B9" s="558" t="s">
        <v>546</v>
      </c>
      <c r="C9" s="558" t="s">
        <v>547</v>
      </c>
      <c r="D9" s="402" t="s">
        <v>32</v>
      </c>
      <c r="E9" s="414">
        <v>0</v>
      </c>
      <c r="F9" s="403">
        <v>0</v>
      </c>
      <c r="G9" s="402">
        <v>4</v>
      </c>
      <c r="H9" s="402">
        <v>23</v>
      </c>
      <c r="I9" s="402">
        <v>14</v>
      </c>
      <c r="J9" s="403"/>
      <c r="K9" s="403"/>
      <c r="L9" s="402"/>
      <c r="M9" s="509">
        <f>SUM(D9:L9)</f>
        <v>41</v>
      </c>
      <c r="O9" s="417">
        <v>5</v>
      </c>
      <c r="P9" s="410" t="s">
        <v>348</v>
      </c>
      <c r="Q9" s="410" t="s">
        <v>349</v>
      </c>
      <c r="R9" s="402" t="s">
        <v>32</v>
      </c>
      <c r="S9" s="402">
        <v>0</v>
      </c>
      <c r="T9" s="403">
        <v>0</v>
      </c>
      <c r="U9" s="403">
        <v>0</v>
      </c>
      <c r="V9" s="403">
        <v>23</v>
      </c>
      <c r="W9" s="403">
        <v>31</v>
      </c>
      <c r="X9" s="403"/>
      <c r="Y9" s="403"/>
      <c r="Z9" s="403"/>
      <c r="AA9" s="610">
        <f>SUM(S9:Z9)</f>
        <v>54</v>
      </c>
      <c r="AB9" s="334">
        <v>9</v>
      </c>
      <c r="AD9" s="457">
        <v>5</v>
      </c>
      <c r="AE9" s="438" t="s">
        <v>555</v>
      </c>
      <c r="AF9" s="438" t="s">
        <v>54</v>
      </c>
      <c r="AG9" s="402" t="s">
        <v>58</v>
      </c>
      <c r="AH9" s="402">
        <v>12.5</v>
      </c>
      <c r="AI9" s="403">
        <v>20.5</v>
      </c>
      <c r="AJ9" s="402">
        <v>9</v>
      </c>
      <c r="AK9" s="402">
        <v>0</v>
      </c>
      <c r="AL9" s="472">
        <v>5</v>
      </c>
      <c r="AM9" s="403"/>
      <c r="AN9" s="403"/>
      <c r="AO9" s="402"/>
      <c r="AP9" s="610">
        <f>SUM(AG9:AO9)</f>
        <v>47</v>
      </c>
    </row>
    <row r="10" spans="1:43" s="388" customFormat="1" ht="9.75" customHeight="1" x14ac:dyDescent="0.2">
      <c r="A10" s="417">
        <v>6</v>
      </c>
      <c r="B10" s="455" t="s">
        <v>630</v>
      </c>
      <c r="C10" s="527" t="s">
        <v>373</v>
      </c>
      <c r="D10" s="402" t="s">
        <v>44</v>
      </c>
      <c r="E10" s="403">
        <v>4</v>
      </c>
      <c r="F10" s="403">
        <v>0</v>
      </c>
      <c r="G10" s="402">
        <v>17</v>
      </c>
      <c r="H10" s="402">
        <v>11</v>
      </c>
      <c r="I10" s="402">
        <v>3</v>
      </c>
      <c r="J10" s="403"/>
      <c r="K10" s="402"/>
      <c r="L10" s="402"/>
      <c r="M10" s="509">
        <f>SUM(D10:L10)</f>
        <v>35</v>
      </c>
      <c r="N10" s="445"/>
      <c r="O10" s="417">
        <v>6</v>
      </c>
      <c r="P10" s="433" t="s">
        <v>212</v>
      </c>
      <c r="Q10" s="1447" t="s">
        <v>263</v>
      </c>
      <c r="R10" s="402" t="s">
        <v>58</v>
      </c>
      <c r="S10" s="402">
        <v>27.5</v>
      </c>
      <c r="T10" s="403">
        <v>0</v>
      </c>
      <c r="U10" s="402">
        <v>0</v>
      </c>
      <c r="V10" s="402">
        <v>0</v>
      </c>
      <c r="W10" s="403">
        <v>0</v>
      </c>
      <c r="X10" s="403"/>
      <c r="Y10" s="403"/>
      <c r="Z10" s="403"/>
      <c r="AA10" s="610">
        <f>SUM(S10:Z10)</f>
        <v>27.5</v>
      </c>
      <c r="AB10" s="334">
        <v>4.583333333333333</v>
      </c>
      <c r="AD10" s="457">
        <v>6</v>
      </c>
      <c r="AE10" s="433" t="s">
        <v>203</v>
      </c>
      <c r="AF10" s="433" t="s">
        <v>382</v>
      </c>
      <c r="AG10" s="402" t="s">
        <v>58</v>
      </c>
      <c r="AH10" s="402">
        <v>10</v>
      </c>
      <c r="AI10" s="403">
        <v>0</v>
      </c>
      <c r="AJ10" s="402">
        <v>8.5</v>
      </c>
      <c r="AK10" s="402">
        <v>14</v>
      </c>
      <c r="AL10" s="472">
        <v>9.5</v>
      </c>
      <c r="AM10" s="403"/>
      <c r="AN10" s="402"/>
      <c r="AO10" s="418"/>
      <c r="AP10" s="610">
        <f>SUM(AG10:AO10)</f>
        <v>42</v>
      </c>
    </row>
    <row r="11" spans="1:43" s="388" customFormat="1" ht="9.75" customHeight="1" x14ac:dyDescent="0.2">
      <c r="A11" s="417">
        <v>7</v>
      </c>
      <c r="B11" s="438" t="s">
        <v>555</v>
      </c>
      <c r="C11" s="1445" t="s">
        <v>54</v>
      </c>
      <c r="D11" s="402" t="s">
        <v>58</v>
      </c>
      <c r="E11" s="414">
        <v>4</v>
      </c>
      <c r="F11" s="403">
        <v>20</v>
      </c>
      <c r="G11" s="402">
        <v>7</v>
      </c>
      <c r="H11" s="402">
        <v>0</v>
      </c>
      <c r="I11" s="402">
        <v>3</v>
      </c>
      <c r="J11" s="403"/>
      <c r="K11" s="402"/>
      <c r="L11" s="402"/>
      <c r="M11" s="509">
        <f>SUM(D11:L11)</f>
        <v>34</v>
      </c>
      <c r="N11" s="445"/>
      <c r="O11" s="417">
        <v>7</v>
      </c>
      <c r="P11" s="558" t="s">
        <v>217</v>
      </c>
      <c r="Q11" s="564" t="s">
        <v>96</v>
      </c>
      <c r="R11" s="402" t="s">
        <v>44</v>
      </c>
      <c r="S11" s="418">
        <v>0</v>
      </c>
      <c r="T11" s="403">
        <v>0</v>
      </c>
      <c r="U11" s="402">
        <v>27</v>
      </c>
      <c r="V11" s="402">
        <v>0</v>
      </c>
      <c r="W11" s="402">
        <v>0</v>
      </c>
      <c r="X11" s="403"/>
      <c r="Y11" s="402"/>
      <c r="Z11" s="403"/>
      <c r="AA11" s="610">
        <f>SUM(S11:Z11)</f>
        <v>27</v>
      </c>
      <c r="AB11" s="334">
        <v>4.5</v>
      </c>
      <c r="AD11" s="457">
        <v>7</v>
      </c>
      <c r="AE11" s="455" t="s">
        <v>374</v>
      </c>
      <c r="AF11" s="1448" t="s">
        <v>219</v>
      </c>
      <c r="AG11" s="402" t="s">
        <v>44</v>
      </c>
      <c r="AH11" s="402">
        <v>0</v>
      </c>
      <c r="AI11" s="403">
        <v>0</v>
      </c>
      <c r="AJ11" s="402">
        <v>11.5</v>
      </c>
      <c r="AK11" s="402">
        <v>12.5</v>
      </c>
      <c r="AL11" s="472">
        <v>14</v>
      </c>
      <c r="AM11" s="403"/>
      <c r="AN11" s="402"/>
      <c r="AO11" s="457"/>
      <c r="AP11" s="610">
        <f>SUM(AH11:AO11)</f>
        <v>38</v>
      </c>
    </row>
    <row r="12" spans="1:43" s="388" customFormat="1" ht="9.75" customHeight="1" x14ac:dyDescent="0.2">
      <c r="A12" s="417">
        <v>8</v>
      </c>
      <c r="B12" s="556" t="s">
        <v>371</v>
      </c>
      <c r="C12" s="556" t="s">
        <v>261</v>
      </c>
      <c r="D12" s="402" t="s">
        <v>196</v>
      </c>
      <c r="E12" s="403">
        <v>5</v>
      </c>
      <c r="F12" s="403">
        <v>0</v>
      </c>
      <c r="G12" s="402">
        <v>0</v>
      </c>
      <c r="H12" s="402">
        <v>13</v>
      </c>
      <c r="I12" s="402">
        <v>9</v>
      </c>
      <c r="J12" s="403"/>
      <c r="K12" s="472"/>
      <c r="L12" s="472"/>
      <c r="M12" s="509">
        <f>SUM(D12:L12)</f>
        <v>27</v>
      </c>
      <c r="N12" s="445"/>
      <c r="O12" s="417">
        <v>8</v>
      </c>
      <c r="P12" s="1446" t="s">
        <v>218</v>
      </c>
      <c r="Q12" s="1443" t="s">
        <v>27</v>
      </c>
      <c r="R12" s="402" t="s">
        <v>44</v>
      </c>
      <c r="S12" s="402">
        <v>0</v>
      </c>
      <c r="T12" s="403">
        <v>0</v>
      </c>
      <c r="U12" s="403">
        <v>0</v>
      </c>
      <c r="V12" s="403">
        <v>24</v>
      </c>
      <c r="W12" s="403">
        <v>0</v>
      </c>
      <c r="X12" s="403"/>
      <c r="Y12" s="403"/>
      <c r="Z12" s="403"/>
      <c r="AA12" s="610">
        <f>SUM(S12:Z12)</f>
        <v>24</v>
      </c>
      <c r="AB12" s="334">
        <v>4</v>
      </c>
      <c r="AD12" s="457">
        <v>8</v>
      </c>
      <c r="AE12" s="505" t="s">
        <v>396</v>
      </c>
      <c r="AF12" s="505" t="s">
        <v>57</v>
      </c>
      <c r="AG12" s="402" t="s">
        <v>191</v>
      </c>
      <c r="AH12" s="402">
        <v>0</v>
      </c>
      <c r="AI12" s="403">
        <v>18</v>
      </c>
      <c r="AJ12" s="402">
        <v>0</v>
      </c>
      <c r="AK12" s="402">
        <v>0</v>
      </c>
      <c r="AL12" s="472">
        <v>14</v>
      </c>
      <c r="AM12" s="403"/>
      <c r="AN12" s="403"/>
      <c r="AO12" s="403"/>
      <c r="AP12" s="610">
        <f>SUM(AH12:AO12)</f>
        <v>32</v>
      </c>
    </row>
    <row r="13" spans="1:43" s="388" customFormat="1" ht="9.75" customHeight="1" x14ac:dyDescent="0.2">
      <c r="A13" s="417">
        <v>8</v>
      </c>
      <c r="B13" s="505" t="s">
        <v>396</v>
      </c>
      <c r="C13" s="505" t="s">
        <v>57</v>
      </c>
      <c r="D13" s="402" t="s">
        <v>191</v>
      </c>
      <c r="E13" s="402">
        <v>5</v>
      </c>
      <c r="F13" s="403">
        <v>13</v>
      </c>
      <c r="G13" s="402">
        <v>0</v>
      </c>
      <c r="H13" s="402">
        <v>0</v>
      </c>
      <c r="I13" s="402">
        <v>9</v>
      </c>
      <c r="J13" s="403"/>
      <c r="K13" s="403"/>
      <c r="L13" s="403"/>
      <c r="M13" s="509">
        <f>SUM(E13:L13)</f>
        <v>27</v>
      </c>
      <c r="N13" s="445"/>
      <c r="O13" s="417">
        <v>9</v>
      </c>
      <c r="P13" s="409" t="s">
        <v>540</v>
      </c>
      <c r="Q13" s="959" t="s">
        <v>156</v>
      </c>
      <c r="R13" s="402" t="s">
        <v>191</v>
      </c>
      <c r="S13" s="402">
        <v>8</v>
      </c>
      <c r="T13" s="403">
        <v>0</v>
      </c>
      <c r="U13" s="403">
        <v>0</v>
      </c>
      <c r="V13" s="403">
        <v>0</v>
      </c>
      <c r="W13" s="403">
        <v>0</v>
      </c>
      <c r="X13" s="403"/>
      <c r="Y13" s="403"/>
      <c r="Z13" s="403"/>
      <c r="AA13" s="610">
        <f>SUM(S13:Z13)</f>
        <v>8</v>
      </c>
      <c r="AB13" s="334">
        <v>1.3333333333333333</v>
      </c>
      <c r="AD13" s="457">
        <v>9</v>
      </c>
      <c r="AE13" s="556" t="s">
        <v>371</v>
      </c>
      <c r="AF13" s="556" t="s">
        <v>261</v>
      </c>
      <c r="AG13" s="402" t="s">
        <v>196</v>
      </c>
      <c r="AH13" s="402">
        <v>8.5</v>
      </c>
      <c r="AI13" s="403">
        <v>0</v>
      </c>
      <c r="AJ13" s="402">
        <v>0</v>
      </c>
      <c r="AK13" s="402">
        <v>8</v>
      </c>
      <c r="AL13" s="472">
        <v>12.5</v>
      </c>
      <c r="AM13" s="403"/>
      <c r="AN13" s="403"/>
      <c r="AO13" s="402"/>
      <c r="AP13" s="610">
        <f>SUM(AG13:AO13)</f>
        <v>29</v>
      </c>
    </row>
    <row r="14" spans="1:43" s="388" customFormat="1" ht="9.75" customHeight="1" x14ac:dyDescent="0.2">
      <c r="A14" s="417">
        <v>10</v>
      </c>
      <c r="B14" s="1104" t="s">
        <v>210</v>
      </c>
      <c r="C14" s="1104" t="s">
        <v>380</v>
      </c>
      <c r="D14" s="402" t="s">
        <v>58</v>
      </c>
      <c r="E14" s="414">
        <v>4</v>
      </c>
      <c r="F14" s="403">
        <v>0</v>
      </c>
      <c r="G14" s="402">
        <v>0</v>
      </c>
      <c r="H14" s="402">
        <v>17</v>
      </c>
      <c r="I14" s="402">
        <v>0</v>
      </c>
      <c r="J14" s="403"/>
      <c r="K14" s="402"/>
      <c r="L14" s="402"/>
      <c r="M14" s="509">
        <f>SUM(D14:L14)</f>
        <v>21</v>
      </c>
      <c r="N14" s="445"/>
      <c r="O14" s="444"/>
      <c r="P14" s="444"/>
      <c r="Q14" s="444"/>
      <c r="R14" s="444"/>
      <c r="S14" s="444"/>
      <c r="T14" s="444"/>
      <c r="U14" s="444"/>
      <c r="V14" s="444"/>
      <c r="W14" s="444"/>
      <c r="X14" s="444"/>
      <c r="Y14" s="444"/>
      <c r="Z14" s="444"/>
      <c r="AA14" s="563"/>
      <c r="AD14" s="457">
        <v>10</v>
      </c>
      <c r="AE14" s="1448" t="s">
        <v>630</v>
      </c>
      <c r="AF14" s="826" t="s">
        <v>373</v>
      </c>
      <c r="AG14" s="402" t="s">
        <v>44</v>
      </c>
      <c r="AH14" s="402">
        <v>0</v>
      </c>
      <c r="AI14" s="403">
        <v>0</v>
      </c>
      <c r="AJ14" s="402">
        <v>14</v>
      </c>
      <c r="AK14" s="402">
        <v>9</v>
      </c>
      <c r="AL14" s="472">
        <v>4</v>
      </c>
      <c r="AM14" s="403"/>
      <c r="AN14" s="473"/>
      <c r="AO14" s="402"/>
      <c r="AP14" s="610">
        <f>SUM(AH14:AO14)</f>
        <v>27</v>
      </c>
    </row>
    <row r="15" spans="1:43" s="388" customFormat="1" ht="9.75" customHeight="1" x14ac:dyDescent="0.2">
      <c r="A15" s="417">
        <v>10</v>
      </c>
      <c r="B15" s="557" t="s">
        <v>392</v>
      </c>
      <c r="C15" s="557" t="s">
        <v>27</v>
      </c>
      <c r="D15" s="402" t="s">
        <v>191</v>
      </c>
      <c r="E15" s="402">
        <v>8</v>
      </c>
      <c r="F15" s="403">
        <v>0</v>
      </c>
      <c r="G15" s="402">
        <v>2</v>
      </c>
      <c r="H15" s="402">
        <v>0</v>
      </c>
      <c r="I15" s="402">
        <v>11</v>
      </c>
      <c r="J15" s="403"/>
      <c r="K15" s="403"/>
      <c r="L15" s="403"/>
      <c r="M15" s="509">
        <f>SUM(E15:L15)</f>
        <v>21</v>
      </c>
      <c r="N15" s="445"/>
      <c r="O15" s="444"/>
      <c r="P15" s="444"/>
      <c r="Q15" s="444"/>
      <c r="R15" s="444"/>
      <c r="S15" s="444"/>
      <c r="T15" s="444"/>
      <c r="U15" s="444"/>
      <c r="V15" s="444"/>
      <c r="W15" s="444"/>
      <c r="X15" s="444"/>
      <c r="Y15" s="444"/>
      <c r="Z15" s="444"/>
      <c r="AA15" s="563"/>
      <c r="AD15" s="457">
        <v>11</v>
      </c>
      <c r="AE15" s="826" t="s">
        <v>553</v>
      </c>
      <c r="AF15" s="826" t="s">
        <v>21</v>
      </c>
      <c r="AG15" s="402" t="s">
        <v>32</v>
      </c>
      <c r="AH15" s="402">
        <v>0</v>
      </c>
      <c r="AI15" s="403">
        <v>0</v>
      </c>
      <c r="AJ15" s="402">
        <v>0</v>
      </c>
      <c r="AK15" s="402">
        <v>0</v>
      </c>
      <c r="AL15" s="472">
        <v>23.5</v>
      </c>
      <c r="AM15" s="403"/>
      <c r="AN15" s="403"/>
      <c r="AO15" s="472"/>
      <c r="AP15" s="610">
        <f>SUM(AG15:AO15)</f>
        <v>23.5</v>
      </c>
    </row>
    <row r="16" spans="1:43" s="388" customFormat="1" ht="9.75" customHeight="1" x14ac:dyDescent="0.2">
      <c r="A16" s="417">
        <v>10</v>
      </c>
      <c r="B16" s="455" t="s">
        <v>374</v>
      </c>
      <c r="C16" s="455" t="s">
        <v>219</v>
      </c>
      <c r="D16" s="402" t="s">
        <v>44</v>
      </c>
      <c r="E16" s="402">
        <v>2</v>
      </c>
      <c r="F16" s="403">
        <v>8</v>
      </c>
      <c r="G16" s="402">
        <v>4</v>
      </c>
      <c r="H16" s="402">
        <v>4</v>
      </c>
      <c r="I16" s="402">
        <v>3</v>
      </c>
      <c r="J16" s="403"/>
      <c r="K16" s="473"/>
      <c r="L16" s="402"/>
      <c r="M16" s="509">
        <f>SUM(E16:L16)</f>
        <v>21</v>
      </c>
      <c r="AD16" s="457">
        <v>12</v>
      </c>
      <c r="AE16" s="427" t="s">
        <v>344</v>
      </c>
      <c r="AF16" s="462" t="s">
        <v>345</v>
      </c>
      <c r="AG16" s="402" t="s">
        <v>32</v>
      </c>
      <c r="AH16" s="402">
        <v>8</v>
      </c>
      <c r="AI16" s="403">
        <v>0</v>
      </c>
      <c r="AJ16" s="402">
        <v>3.5</v>
      </c>
      <c r="AK16" s="402">
        <v>0</v>
      </c>
      <c r="AL16" s="403">
        <v>4</v>
      </c>
      <c r="AM16" s="403"/>
      <c r="AN16" s="403"/>
      <c r="AO16" s="403"/>
      <c r="AP16" s="610">
        <f>SUM(AH16:AO16)</f>
        <v>15.5</v>
      </c>
    </row>
    <row r="17" spans="1:47" s="388" customFormat="1" ht="9.75" customHeight="1" x14ac:dyDescent="0.2">
      <c r="A17" s="417">
        <v>13</v>
      </c>
      <c r="B17" s="559" t="s">
        <v>393</v>
      </c>
      <c r="C17" s="559" t="s">
        <v>54</v>
      </c>
      <c r="D17" s="402" t="s">
        <v>191</v>
      </c>
      <c r="E17" s="402">
        <v>0</v>
      </c>
      <c r="F17" s="403">
        <v>0</v>
      </c>
      <c r="G17" s="402">
        <v>17</v>
      </c>
      <c r="H17" s="402">
        <v>0</v>
      </c>
      <c r="I17" s="402">
        <v>0</v>
      </c>
      <c r="J17" s="403"/>
      <c r="K17" s="403"/>
      <c r="L17" s="403"/>
      <c r="M17" s="509">
        <f>SUM(E17:L17)</f>
        <v>17</v>
      </c>
      <c r="AD17" s="457">
        <v>13</v>
      </c>
      <c r="AE17" s="556" t="s">
        <v>392</v>
      </c>
      <c r="AF17" s="556" t="s">
        <v>27</v>
      </c>
      <c r="AG17" s="402" t="s">
        <v>191</v>
      </c>
      <c r="AH17" s="402">
        <v>5</v>
      </c>
      <c r="AI17" s="403">
        <v>0</v>
      </c>
      <c r="AJ17" s="402">
        <v>0</v>
      </c>
      <c r="AK17" s="402">
        <v>0</v>
      </c>
      <c r="AL17" s="472">
        <v>9</v>
      </c>
      <c r="AM17" s="403"/>
      <c r="AN17" s="403"/>
      <c r="AO17" s="403"/>
      <c r="AP17" s="610">
        <f>SUM(AH17:AO17)</f>
        <v>14</v>
      </c>
    </row>
    <row r="18" spans="1:47" s="388" customFormat="1" ht="9.75" customHeight="1" x14ac:dyDescent="0.2">
      <c r="A18" s="417">
        <v>14</v>
      </c>
      <c r="B18" s="433" t="s">
        <v>212</v>
      </c>
      <c r="C18" s="462" t="s">
        <v>263</v>
      </c>
      <c r="D18" s="402" t="s">
        <v>58</v>
      </c>
      <c r="E18" s="414">
        <v>0</v>
      </c>
      <c r="F18" s="403">
        <v>0</v>
      </c>
      <c r="G18" s="402">
        <v>13</v>
      </c>
      <c r="H18" s="402">
        <v>0</v>
      </c>
      <c r="I18" s="402">
        <v>0</v>
      </c>
      <c r="J18" s="403"/>
      <c r="K18" s="403"/>
      <c r="L18" s="402"/>
      <c r="M18" s="509">
        <f>SUM(D18:L18)</f>
        <v>13</v>
      </c>
      <c r="AD18" s="457">
        <v>14</v>
      </c>
      <c r="AE18" s="433" t="s">
        <v>210</v>
      </c>
      <c r="AF18" s="433" t="s">
        <v>380</v>
      </c>
      <c r="AG18" s="402" t="s">
        <v>58</v>
      </c>
      <c r="AH18" s="402">
        <v>3.5</v>
      </c>
      <c r="AI18" s="403">
        <v>0</v>
      </c>
      <c r="AJ18" s="402">
        <v>0</v>
      </c>
      <c r="AK18" s="402">
        <v>9.5</v>
      </c>
      <c r="AL18" s="472">
        <v>0</v>
      </c>
      <c r="AM18" s="403"/>
      <c r="AN18" s="402"/>
      <c r="AO18" s="402"/>
      <c r="AP18" s="610">
        <f>SUM(AG18:AO18)</f>
        <v>13</v>
      </c>
    </row>
    <row r="19" spans="1:47" s="388" customFormat="1" ht="9.75" customHeight="1" x14ac:dyDescent="0.2">
      <c r="A19" s="417">
        <v>15</v>
      </c>
      <c r="B19" s="1027" t="s">
        <v>552</v>
      </c>
      <c r="C19" s="588" t="s">
        <v>554</v>
      </c>
      <c r="D19" s="402" t="s">
        <v>32</v>
      </c>
      <c r="E19" s="472">
        <v>0</v>
      </c>
      <c r="F19" s="403">
        <v>0</v>
      </c>
      <c r="G19" s="402">
        <v>3</v>
      </c>
      <c r="H19" s="402">
        <v>5</v>
      </c>
      <c r="I19" s="402">
        <v>3</v>
      </c>
      <c r="J19" s="403"/>
      <c r="K19" s="403"/>
      <c r="L19" s="472"/>
      <c r="M19" s="509">
        <f>SUM(D19:L19)</f>
        <v>11</v>
      </c>
      <c r="AD19" s="457">
        <v>15</v>
      </c>
      <c r="AE19" s="1450" t="s">
        <v>351</v>
      </c>
      <c r="AF19" s="825" t="s">
        <v>352</v>
      </c>
      <c r="AG19" s="402" t="s">
        <v>32</v>
      </c>
      <c r="AH19" s="402">
        <v>12</v>
      </c>
      <c r="AI19" s="403">
        <v>0</v>
      </c>
      <c r="AJ19" s="402">
        <v>0</v>
      </c>
      <c r="AK19" s="403">
        <v>0</v>
      </c>
      <c r="AL19" s="403">
        <v>0</v>
      </c>
      <c r="AM19" s="403"/>
      <c r="AN19" s="403"/>
      <c r="AO19" s="403"/>
      <c r="AP19" s="610">
        <f>SUM(AH19:AO19)</f>
        <v>12</v>
      </c>
    </row>
    <row r="20" spans="1:47" s="388" customFormat="1" ht="9.75" customHeight="1" x14ac:dyDescent="0.2">
      <c r="A20" s="417">
        <v>15</v>
      </c>
      <c r="B20" s="962" t="s">
        <v>405</v>
      </c>
      <c r="C20" s="962" t="s">
        <v>156</v>
      </c>
      <c r="D20" s="402" t="s">
        <v>191</v>
      </c>
      <c r="E20" s="402">
        <v>11</v>
      </c>
      <c r="F20" s="403">
        <v>0</v>
      </c>
      <c r="G20" s="402">
        <v>0</v>
      </c>
      <c r="H20" s="402">
        <v>0</v>
      </c>
      <c r="I20" s="402">
        <v>0</v>
      </c>
      <c r="J20" s="403"/>
      <c r="K20" s="403"/>
      <c r="L20" s="403"/>
      <c r="M20" s="509">
        <f>SUM(E20:L20)</f>
        <v>11</v>
      </c>
      <c r="AD20" s="457">
        <v>16</v>
      </c>
      <c r="AE20" s="588" t="s">
        <v>372</v>
      </c>
      <c r="AF20" s="588" t="s">
        <v>373</v>
      </c>
      <c r="AG20" s="402" t="s">
        <v>196</v>
      </c>
      <c r="AH20" s="402">
        <v>10</v>
      </c>
      <c r="AI20" s="403">
        <v>0</v>
      </c>
      <c r="AJ20" s="402">
        <v>0</v>
      </c>
      <c r="AK20" s="402">
        <v>0</v>
      </c>
      <c r="AL20" s="472">
        <v>0</v>
      </c>
      <c r="AM20" s="403"/>
      <c r="AN20" s="403"/>
      <c r="AO20" s="402"/>
      <c r="AP20" s="610">
        <f>SUM(AG20:AO20)</f>
        <v>10</v>
      </c>
    </row>
    <row r="21" spans="1:47" s="388" customFormat="1" ht="9.75" customHeight="1" x14ac:dyDescent="0.2">
      <c r="A21" s="417">
        <v>17</v>
      </c>
      <c r="B21" s="558" t="s">
        <v>548</v>
      </c>
      <c r="C21" s="818" t="s">
        <v>549</v>
      </c>
      <c r="D21" s="402" t="s">
        <v>32</v>
      </c>
      <c r="E21" s="403">
        <v>0</v>
      </c>
      <c r="F21" s="403">
        <v>10</v>
      </c>
      <c r="G21" s="402">
        <v>0</v>
      </c>
      <c r="H21" s="402">
        <v>0</v>
      </c>
      <c r="I21" s="402">
        <v>0</v>
      </c>
      <c r="J21" s="403"/>
      <c r="K21" s="473"/>
      <c r="L21" s="473"/>
      <c r="M21" s="509">
        <f>SUM(D21:L21)</f>
        <v>10</v>
      </c>
      <c r="AD21" s="457">
        <v>17</v>
      </c>
      <c r="AE21" s="1102" t="s">
        <v>393</v>
      </c>
      <c r="AF21" s="1102" t="s">
        <v>54</v>
      </c>
      <c r="AG21" s="402" t="s">
        <v>191</v>
      </c>
      <c r="AH21" s="402">
        <v>0</v>
      </c>
      <c r="AI21" s="403">
        <v>0</v>
      </c>
      <c r="AJ21" s="402">
        <v>9.5</v>
      </c>
      <c r="AK21" s="402">
        <v>0</v>
      </c>
      <c r="AL21" s="472">
        <v>0</v>
      </c>
      <c r="AM21" s="403"/>
      <c r="AN21" s="403"/>
      <c r="AO21" s="403"/>
      <c r="AP21" s="610">
        <f>SUM(AH21:AO21)</f>
        <v>9.5</v>
      </c>
    </row>
    <row r="22" spans="1:47" s="388" customFormat="1" ht="9.75" customHeight="1" x14ac:dyDescent="0.2">
      <c r="A22" s="417">
        <v>18</v>
      </c>
      <c r="B22" s="420" t="s">
        <v>286</v>
      </c>
      <c r="C22" s="437" t="s">
        <v>287</v>
      </c>
      <c r="D22" s="402" t="s">
        <v>32</v>
      </c>
      <c r="E22" s="402">
        <v>0</v>
      </c>
      <c r="F22" s="403">
        <v>0</v>
      </c>
      <c r="G22" s="402">
        <v>2</v>
      </c>
      <c r="H22" s="402">
        <v>0</v>
      </c>
      <c r="I22" s="403">
        <v>7</v>
      </c>
      <c r="J22" s="403"/>
      <c r="K22" s="403"/>
      <c r="L22" s="403"/>
      <c r="M22" s="509">
        <f>SUM(E22:L22)</f>
        <v>9</v>
      </c>
      <c r="N22" s="445"/>
      <c r="AD22" s="457">
        <v>18</v>
      </c>
      <c r="AE22" s="588" t="s">
        <v>552</v>
      </c>
      <c r="AF22" s="588" t="s">
        <v>554</v>
      </c>
      <c r="AG22" s="402" t="s">
        <v>32</v>
      </c>
      <c r="AH22" s="402">
        <v>0</v>
      </c>
      <c r="AI22" s="403">
        <v>0</v>
      </c>
      <c r="AJ22" s="402">
        <v>4</v>
      </c>
      <c r="AK22" s="402">
        <v>0</v>
      </c>
      <c r="AL22" s="472">
        <v>5</v>
      </c>
      <c r="AM22" s="403"/>
      <c r="AN22" s="403"/>
      <c r="AO22" s="472"/>
      <c r="AP22" s="610">
        <f>SUM(AG22:AO22)</f>
        <v>9</v>
      </c>
    </row>
    <row r="23" spans="1:47" s="388" customFormat="1" ht="9.75" customHeight="1" x14ac:dyDescent="0.2">
      <c r="A23" s="417">
        <v>18</v>
      </c>
      <c r="B23" s="410" t="s">
        <v>400</v>
      </c>
      <c r="C23" s="410" t="s">
        <v>67</v>
      </c>
      <c r="D23" s="402" t="s">
        <v>191</v>
      </c>
      <c r="E23" s="402">
        <v>2</v>
      </c>
      <c r="F23" s="403">
        <v>2</v>
      </c>
      <c r="G23" s="402">
        <v>2</v>
      </c>
      <c r="H23" s="402">
        <v>0</v>
      </c>
      <c r="I23" s="402">
        <v>3</v>
      </c>
      <c r="J23" s="403"/>
      <c r="K23" s="402"/>
      <c r="L23" s="403"/>
      <c r="M23" s="509">
        <f>SUM(E23:L23)</f>
        <v>9</v>
      </c>
      <c r="N23" s="445"/>
      <c r="AD23" s="457">
        <v>18</v>
      </c>
      <c r="AE23" s="1026" t="s">
        <v>715</v>
      </c>
      <c r="AF23" s="1026" t="s">
        <v>738</v>
      </c>
      <c r="AG23" s="402" t="s">
        <v>44</v>
      </c>
      <c r="AH23" s="402">
        <v>0</v>
      </c>
      <c r="AI23" s="403">
        <v>0</v>
      </c>
      <c r="AJ23" s="402">
        <v>0</v>
      </c>
      <c r="AK23" s="402">
        <v>9</v>
      </c>
      <c r="AL23" s="472">
        <v>0</v>
      </c>
      <c r="AM23" s="403"/>
      <c r="AN23" s="473"/>
      <c r="AO23" s="402"/>
      <c r="AP23" s="610">
        <f>SUM(AH23:AO23)</f>
        <v>9</v>
      </c>
    </row>
    <row r="24" spans="1:47" s="388" customFormat="1" ht="9.75" customHeight="1" x14ac:dyDescent="0.2">
      <c r="A24" s="417">
        <v>20</v>
      </c>
      <c r="B24" s="572" t="s">
        <v>361</v>
      </c>
      <c r="C24" s="572" t="s">
        <v>88</v>
      </c>
      <c r="D24" s="402" t="s">
        <v>196</v>
      </c>
      <c r="E24" s="414">
        <v>1</v>
      </c>
      <c r="F24" s="403">
        <v>4</v>
      </c>
      <c r="G24" s="402">
        <v>0</v>
      </c>
      <c r="H24" s="402">
        <v>1</v>
      </c>
      <c r="I24" s="402">
        <v>0</v>
      </c>
      <c r="J24" s="403"/>
      <c r="K24" s="403"/>
      <c r="L24" s="402"/>
      <c r="M24" s="509">
        <f>SUM(D24:L24)</f>
        <v>6</v>
      </c>
      <c r="N24" s="445"/>
      <c r="AD24" s="457">
        <v>20</v>
      </c>
      <c r="AE24" s="572" t="s">
        <v>361</v>
      </c>
      <c r="AF24" s="572" t="s">
        <v>88</v>
      </c>
      <c r="AG24" s="402" t="s">
        <v>196</v>
      </c>
      <c r="AH24" s="402">
        <v>0</v>
      </c>
      <c r="AI24" s="403">
        <v>4</v>
      </c>
      <c r="AJ24" s="402">
        <v>0</v>
      </c>
      <c r="AK24" s="402">
        <v>4</v>
      </c>
      <c r="AL24" s="402">
        <v>0</v>
      </c>
      <c r="AM24" s="403"/>
      <c r="AN24" s="403"/>
      <c r="AO24" s="472"/>
      <c r="AP24" s="610">
        <f>SUM(AG24:AO24)</f>
        <v>8</v>
      </c>
    </row>
    <row r="25" spans="1:47" s="388" customFormat="1" ht="9.75" customHeight="1" x14ac:dyDescent="0.2">
      <c r="A25" s="417">
        <v>20</v>
      </c>
      <c r="B25" s="588" t="s">
        <v>387</v>
      </c>
      <c r="C25" s="588" t="s">
        <v>388</v>
      </c>
      <c r="D25" s="402" t="s">
        <v>58</v>
      </c>
      <c r="E25" s="414">
        <v>0</v>
      </c>
      <c r="F25" s="403">
        <v>1</v>
      </c>
      <c r="G25" s="402">
        <v>0</v>
      </c>
      <c r="H25" s="402">
        <v>2</v>
      </c>
      <c r="I25" s="402">
        <v>3</v>
      </c>
      <c r="J25" s="403"/>
      <c r="K25" s="402"/>
      <c r="L25" s="402"/>
      <c r="M25" s="509">
        <f>SUM(D25:L25)</f>
        <v>6</v>
      </c>
      <c r="N25" s="445"/>
      <c r="AD25" s="457">
        <v>20</v>
      </c>
      <c r="AE25" s="574" t="s">
        <v>207</v>
      </c>
      <c r="AF25" s="574" t="s">
        <v>381</v>
      </c>
      <c r="AG25" s="402" t="s">
        <v>58</v>
      </c>
      <c r="AH25" s="402">
        <v>0</v>
      </c>
      <c r="AI25" s="403">
        <v>4</v>
      </c>
      <c r="AJ25" s="402">
        <v>0</v>
      </c>
      <c r="AK25" s="402">
        <v>4</v>
      </c>
      <c r="AL25" s="472">
        <v>0</v>
      </c>
      <c r="AM25" s="403"/>
      <c r="AN25" s="403"/>
      <c r="AO25" s="418"/>
      <c r="AP25" s="610">
        <f>SUM(AG25:AO25)</f>
        <v>8</v>
      </c>
    </row>
    <row r="26" spans="1:47" s="388" customFormat="1" ht="9.75" customHeight="1" x14ac:dyDescent="0.2">
      <c r="A26" s="417">
        <v>20</v>
      </c>
      <c r="B26" s="1102" t="s">
        <v>395</v>
      </c>
      <c r="C26" s="1102" t="s">
        <v>155</v>
      </c>
      <c r="D26" s="402" t="s">
        <v>191</v>
      </c>
      <c r="E26" s="402">
        <v>2</v>
      </c>
      <c r="F26" s="403">
        <v>3</v>
      </c>
      <c r="G26" s="402">
        <v>0</v>
      </c>
      <c r="H26" s="402">
        <v>0</v>
      </c>
      <c r="I26" s="402">
        <v>1</v>
      </c>
      <c r="J26" s="403"/>
      <c r="K26" s="403"/>
      <c r="L26" s="403"/>
      <c r="M26" s="509">
        <f>SUM(E26:L26)</f>
        <v>6</v>
      </c>
      <c r="N26" s="1066"/>
      <c r="O26" s="1295" t="s">
        <v>690</v>
      </c>
      <c r="P26" s="1295"/>
      <c r="Q26" s="1295"/>
      <c r="R26" s="1295"/>
      <c r="S26" s="1295"/>
      <c r="T26" s="1295"/>
      <c r="U26" s="1295"/>
      <c r="V26" s="1295"/>
      <c r="W26" s="1295"/>
      <c r="X26" s="1295"/>
      <c r="Y26" s="1295"/>
      <c r="Z26" s="1295"/>
      <c r="AA26" s="1295"/>
      <c r="AD26" s="457">
        <v>22</v>
      </c>
      <c r="AE26" s="825" t="s">
        <v>401</v>
      </c>
      <c r="AF26" s="825" t="s">
        <v>216</v>
      </c>
      <c r="AG26" s="402" t="s">
        <v>191</v>
      </c>
      <c r="AH26" s="402">
        <v>0</v>
      </c>
      <c r="AI26" s="403">
        <v>5</v>
      </c>
      <c r="AJ26" s="402">
        <v>0</v>
      </c>
      <c r="AK26" s="402">
        <v>0</v>
      </c>
      <c r="AL26" s="472">
        <v>0</v>
      </c>
      <c r="AM26" s="403"/>
      <c r="AN26" s="403"/>
      <c r="AO26" s="403"/>
      <c r="AP26" s="610">
        <f>SUM(AH26:AO26)</f>
        <v>5</v>
      </c>
    </row>
    <row r="27" spans="1:47" s="388" customFormat="1" ht="9.75" customHeight="1" x14ac:dyDescent="0.2">
      <c r="A27" s="417">
        <v>20</v>
      </c>
      <c r="B27" s="588" t="s">
        <v>542</v>
      </c>
      <c r="C27" s="588" t="s">
        <v>545</v>
      </c>
      <c r="D27" s="402" t="s">
        <v>44</v>
      </c>
      <c r="E27" s="472">
        <v>0</v>
      </c>
      <c r="F27" s="403">
        <v>6</v>
      </c>
      <c r="G27" s="402">
        <v>0</v>
      </c>
      <c r="H27" s="402">
        <v>0</v>
      </c>
      <c r="I27" s="402">
        <v>0</v>
      </c>
      <c r="J27" s="403"/>
      <c r="K27" s="403"/>
      <c r="L27" s="472"/>
      <c r="M27" s="509">
        <f>SUM(D27:L27)</f>
        <v>6</v>
      </c>
      <c r="N27" s="1066"/>
      <c r="O27" s="1295"/>
      <c r="P27" s="1295"/>
      <c r="Q27" s="1295"/>
      <c r="R27" s="1295"/>
      <c r="S27" s="1295"/>
      <c r="T27" s="1295"/>
      <c r="U27" s="1295"/>
      <c r="V27" s="1295"/>
      <c r="W27" s="1295"/>
      <c r="X27" s="1295"/>
      <c r="Y27" s="1295"/>
      <c r="Z27" s="1295"/>
      <c r="AA27" s="1295"/>
      <c r="AD27" s="457">
        <v>23</v>
      </c>
      <c r="AE27" s="572" t="s">
        <v>548</v>
      </c>
      <c r="AF27" s="573" t="s">
        <v>549</v>
      </c>
      <c r="AG27" s="402" t="s">
        <v>32</v>
      </c>
      <c r="AH27" s="402">
        <v>0</v>
      </c>
      <c r="AI27" s="403">
        <v>4.5</v>
      </c>
      <c r="AJ27" s="402">
        <v>0</v>
      </c>
      <c r="AK27" s="402">
        <v>0</v>
      </c>
      <c r="AL27" s="472">
        <v>0</v>
      </c>
      <c r="AM27" s="403"/>
      <c r="AN27" s="403"/>
      <c r="AO27" s="472"/>
      <c r="AP27" s="610">
        <f>SUM(AG27:AO27)</f>
        <v>4.5</v>
      </c>
    </row>
    <row r="28" spans="1:47" s="388" customFormat="1" ht="9.75" customHeight="1" x14ac:dyDescent="0.2">
      <c r="A28" s="417">
        <v>24</v>
      </c>
      <c r="B28" s="572" t="s">
        <v>360</v>
      </c>
      <c r="C28" s="572" t="s">
        <v>49</v>
      </c>
      <c r="D28" s="402" t="s">
        <v>196</v>
      </c>
      <c r="E28" s="472">
        <v>3</v>
      </c>
      <c r="F28" s="403">
        <v>0</v>
      </c>
      <c r="G28" s="402">
        <v>0</v>
      </c>
      <c r="H28" s="402">
        <v>0</v>
      </c>
      <c r="I28" s="402">
        <v>2</v>
      </c>
      <c r="J28" s="403"/>
      <c r="K28" s="403"/>
      <c r="L28" s="472"/>
      <c r="M28" s="509">
        <f>SUM(D28:L28)</f>
        <v>5</v>
      </c>
      <c r="N28" s="445"/>
      <c r="O28" s="417">
        <v>31</v>
      </c>
      <c r="P28" s="556" t="s">
        <v>394</v>
      </c>
      <c r="Q28" s="556" t="s">
        <v>31</v>
      </c>
      <c r="R28" s="402" t="s">
        <v>191</v>
      </c>
      <c r="S28" s="402">
        <v>3</v>
      </c>
      <c r="T28" s="403">
        <v>0</v>
      </c>
      <c r="U28" s="402">
        <v>0</v>
      </c>
      <c r="V28" s="402">
        <v>0</v>
      </c>
      <c r="W28" s="402">
        <v>0</v>
      </c>
      <c r="X28" s="403"/>
      <c r="Y28" s="403"/>
      <c r="Z28" s="403"/>
      <c r="AA28" s="509">
        <f>SUM(S28:Z28)</f>
        <v>3</v>
      </c>
      <c r="AD28" s="457">
        <v>24</v>
      </c>
      <c r="AE28" s="561" t="s">
        <v>817</v>
      </c>
      <c r="AF28" s="817" t="s">
        <v>130</v>
      </c>
      <c r="AG28" s="402" t="s">
        <v>32</v>
      </c>
      <c r="AH28" s="402">
        <v>0</v>
      </c>
      <c r="AI28" s="403">
        <v>0</v>
      </c>
      <c r="AJ28" s="402">
        <v>0</v>
      </c>
      <c r="AK28" s="402">
        <v>0</v>
      </c>
      <c r="AL28" s="402">
        <v>4</v>
      </c>
      <c r="AM28" s="403"/>
      <c r="AN28" s="403"/>
      <c r="AO28" s="403"/>
      <c r="AP28" s="610">
        <f>SUM(AH28:AO28)</f>
        <v>4</v>
      </c>
    </row>
    <row r="29" spans="1:47" s="388" customFormat="1" ht="9.75" customHeight="1" x14ac:dyDescent="0.2">
      <c r="A29" s="417">
        <v>24</v>
      </c>
      <c r="B29" s="572" t="s">
        <v>544</v>
      </c>
      <c r="C29" s="573" t="s">
        <v>373</v>
      </c>
      <c r="D29" s="402" t="s">
        <v>196</v>
      </c>
      <c r="E29" s="403">
        <v>0</v>
      </c>
      <c r="F29" s="403">
        <v>5</v>
      </c>
      <c r="G29" s="402">
        <v>0</v>
      </c>
      <c r="H29" s="402">
        <v>0</v>
      </c>
      <c r="I29" s="402">
        <v>0</v>
      </c>
      <c r="J29" s="403"/>
      <c r="K29" s="403"/>
      <c r="L29" s="402"/>
      <c r="M29" s="509">
        <f>SUM(D29:L29)</f>
        <v>5</v>
      </c>
      <c r="N29" s="445"/>
      <c r="O29" s="417">
        <v>31</v>
      </c>
      <c r="P29" s="455" t="s">
        <v>715</v>
      </c>
      <c r="Q29" s="455" t="s">
        <v>714</v>
      </c>
      <c r="R29" s="402" t="s">
        <v>44</v>
      </c>
      <c r="S29" s="402">
        <v>0</v>
      </c>
      <c r="T29" s="403">
        <v>0</v>
      </c>
      <c r="U29" s="402">
        <v>0</v>
      </c>
      <c r="V29" s="402">
        <v>3</v>
      </c>
      <c r="W29" s="402">
        <v>0</v>
      </c>
      <c r="X29" s="403"/>
      <c r="Y29" s="473"/>
      <c r="Z29" s="402"/>
      <c r="AA29" s="509">
        <f>SUM(S29:Z29)</f>
        <v>3</v>
      </c>
      <c r="AD29" s="457">
        <v>24</v>
      </c>
      <c r="AE29" s="958" t="s">
        <v>286</v>
      </c>
      <c r="AF29" s="817" t="s">
        <v>287</v>
      </c>
      <c r="AG29" s="402" t="s">
        <v>32</v>
      </c>
      <c r="AH29" s="402">
        <v>0</v>
      </c>
      <c r="AI29" s="403">
        <v>0</v>
      </c>
      <c r="AJ29" s="402">
        <v>0</v>
      </c>
      <c r="AK29" s="402">
        <v>0</v>
      </c>
      <c r="AL29" s="402">
        <v>4</v>
      </c>
      <c r="AM29" s="403"/>
      <c r="AN29" s="403"/>
      <c r="AO29" s="403"/>
      <c r="AP29" s="610">
        <f>SUM(AH29:AO29)</f>
        <v>4</v>
      </c>
      <c r="AU29" s="445"/>
    </row>
    <row r="30" spans="1:47" ht="9.75" customHeight="1" x14ac:dyDescent="0.2">
      <c r="A30" s="417">
        <v>24</v>
      </c>
      <c r="B30" s="825" t="s">
        <v>401</v>
      </c>
      <c r="C30" s="825" t="s">
        <v>216</v>
      </c>
      <c r="D30" s="402" t="s">
        <v>191</v>
      </c>
      <c r="E30" s="402">
        <v>0</v>
      </c>
      <c r="F30" s="403">
        <v>5</v>
      </c>
      <c r="G30" s="402">
        <v>0</v>
      </c>
      <c r="H30" s="402">
        <v>0</v>
      </c>
      <c r="I30" s="402">
        <v>0</v>
      </c>
      <c r="J30" s="403"/>
      <c r="K30" s="402"/>
      <c r="L30" s="403"/>
      <c r="M30" s="509">
        <f>SUM(E30:L30)</f>
        <v>5</v>
      </c>
      <c r="O30" s="417">
        <v>35</v>
      </c>
      <c r="P30" s="433" t="s">
        <v>204</v>
      </c>
      <c r="Q30" s="433" t="s">
        <v>25</v>
      </c>
      <c r="R30" s="402" t="s">
        <v>58</v>
      </c>
      <c r="S30" s="414">
        <v>0</v>
      </c>
      <c r="T30" s="403">
        <v>0</v>
      </c>
      <c r="U30" s="402">
        <v>0</v>
      </c>
      <c r="V30" s="402">
        <v>1</v>
      </c>
      <c r="W30" s="402">
        <v>1</v>
      </c>
      <c r="X30" s="403"/>
      <c r="Y30" s="402"/>
      <c r="Z30" s="402"/>
      <c r="AA30" s="509">
        <f>SUM(R30:Z30)</f>
        <v>2</v>
      </c>
      <c r="AB30" s="388"/>
      <c r="AC30" s="388"/>
      <c r="AD30" s="457">
        <v>24</v>
      </c>
      <c r="AE30" s="572" t="s">
        <v>550</v>
      </c>
      <c r="AF30" s="573" t="s">
        <v>551</v>
      </c>
      <c r="AG30" s="402" t="s">
        <v>32</v>
      </c>
      <c r="AH30" s="402">
        <v>0</v>
      </c>
      <c r="AI30" s="403">
        <v>0</v>
      </c>
      <c r="AJ30" s="402">
        <v>0</v>
      </c>
      <c r="AK30" s="402">
        <v>4</v>
      </c>
      <c r="AL30" s="402">
        <v>0</v>
      </c>
      <c r="AM30" s="403"/>
      <c r="AN30" s="403"/>
      <c r="AO30" s="402"/>
      <c r="AP30" s="610">
        <f>SUM(AG30:AO30)</f>
        <v>4</v>
      </c>
    </row>
    <row r="31" spans="1:47" ht="9.75" customHeight="1" x14ac:dyDescent="0.2">
      <c r="A31" s="417">
        <v>24</v>
      </c>
      <c r="B31" s="574" t="s">
        <v>543</v>
      </c>
      <c r="C31" s="574" t="s">
        <v>261</v>
      </c>
      <c r="D31" s="402" t="s">
        <v>44</v>
      </c>
      <c r="E31" s="402">
        <v>0</v>
      </c>
      <c r="F31" s="403">
        <v>5</v>
      </c>
      <c r="G31" s="402">
        <v>0</v>
      </c>
      <c r="H31" s="402">
        <v>0</v>
      </c>
      <c r="I31" s="402">
        <v>0</v>
      </c>
      <c r="J31" s="403"/>
      <c r="K31" s="403"/>
      <c r="L31" s="402"/>
      <c r="M31" s="509">
        <f>SUM(D31:L31)</f>
        <v>5</v>
      </c>
      <c r="O31" s="417">
        <v>35</v>
      </c>
      <c r="P31" s="400" t="s">
        <v>737</v>
      </c>
      <c r="Q31" s="400" t="s">
        <v>631</v>
      </c>
      <c r="R31" s="402" t="s">
        <v>58</v>
      </c>
      <c r="S31" s="402">
        <v>0</v>
      </c>
      <c r="T31" s="403">
        <v>0</v>
      </c>
      <c r="U31" s="402">
        <v>1</v>
      </c>
      <c r="V31" s="402">
        <v>1</v>
      </c>
      <c r="W31" s="402">
        <v>0</v>
      </c>
      <c r="X31" s="403"/>
      <c r="Y31" s="402"/>
      <c r="Z31" s="418"/>
      <c r="AA31" s="509">
        <f>SUM(R31:Z31)</f>
        <v>2</v>
      </c>
      <c r="AB31" s="388"/>
      <c r="AC31" s="388"/>
      <c r="AD31" s="457">
        <v>24</v>
      </c>
      <c r="AE31" s="588" t="s">
        <v>542</v>
      </c>
      <c r="AF31" s="588" t="s">
        <v>545</v>
      </c>
      <c r="AG31" s="402" t="s">
        <v>196</v>
      </c>
      <c r="AH31" s="402">
        <v>0</v>
      </c>
      <c r="AI31" s="403">
        <v>4</v>
      </c>
      <c r="AJ31" s="402">
        <v>0</v>
      </c>
      <c r="AK31" s="402">
        <v>0</v>
      </c>
      <c r="AL31" s="472">
        <v>0</v>
      </c>
      <c r="AM31" s="403"/>
      <c r="AN31" s="403"/>
      <c r="AO31" s="402"/>
      <c r="AP31" s="610">
        <f>SUM(AG31:AO31)</f>
        <v>4</v>
      </c>
    </row>
    <row r="32" spans="1:47" ht="9.75" customHeight="1" x14ac:dyDescent="0.2">
      <c r="A32" s="417">
        <v>28</v>
      </c>
      <c r="B32" s="561" t="s">
        <v>344</v>
      </c>
      <c r="C32" s="816" t="s">
        <v>345</v>
      </c>
      <c r="D32" s="402" t="s">
        <v>32</v>
      </c>
      <c r="E32" s="402">
        <v>3</v>
      </c>
      <c r="F32" s="403">
        <v>0</v>
      </c>
      <c r="G32" s="402">
        <v>0</v>
      </c>
      <c r="H32" s="402">
        <v>0</v>
      </c>
      <c r="I32" s="403">
        <v>1</v>
      </c>
      <c r="J32" s="403"/>
      <c r="K32" s="403"/>
      <c r="L32" s="403"/>
      <c r="M32" s="509">
        <f>SUM(E32:L32)</f>
        <v>4</v>
      </c>
      <c r="O32" s="417">
        <v>37</v>
      </c>
      <c r="P32" s="825" t="s">
        <v>351</v>
      </c>
      <c r="Q32" s="1444" t="s">
        <v>352</v>
      </c>
      <c r="R32" s="402" t="s">
        <v>32</v>
      </c>
      <c r="S32" s="402">
        <v>0</v>
      </c>
      <c r="T32" s="403">
        <v>0</v>
      </c>
      <c r="U32" s="402">
        <v>0</v>
      </c>
      <c r="V32" s="402">
        <v>1</v>
      </c>
      <c r="W32" s="402">
        <v>0</v>
      </c>
      <c r="X32" s="403"/>
      <c r="Y32" s="403"/>
      <c r="Z32" s="403"/>
      <c r="AA32" s="509">
        <f>SUM(S32:Z32)</f>
        <v>1</v>
      </c>
      <c r="AB32" s="388"/>
      <c r="AC32" s="388"/>
      <c r="AD32" s="457">
        <v>24</v>
      </c>
      <c r="AE32" s="572" t="s">
        <v>360</v>
      </c>
      <c r="AF32" s="572" t="s">
        <v>49</v>
      </c>
      <c r="AG32" s="402" t="s">
        <v>196</v>
      </c>
      <c r="AH32" s="402">
        <v>0</v>
      </c>
      <c r="AI32" s="403">
        <v>0</v>
      </c>
      <c r="AJ32" s="402">
        <v>0</v>
      </c>
      <c r="AK32" s="402">
        <v>4</v>
      </c>
      <c r="AL32" s="472">
        <v>0</v>
      </c>
      <c r="AM32" s="403"/>
      <c r="AN32" s="403"/>
      <c r="AO32" s="402"/>
      <c r="AP32" s="610">
        <f>SUM(AG32:AO32)</f>
        <v>4</v>
      </c>
    </row>
    <row r="33" spans="1:42" ht="9.75" customHeight="1" x14ac:dyDescent="0.2">
      <c r="A33" s="417">
        <v>28</v>
      </c>
      <c r="B33" s="588" t="s">
        <v>553</v>
      </c>
      <c r="C33" s="588" t="s">
        <v>21</v>
      </c>
      <c r="D33" s="402" t="s">
        <v>32</v>
      </c>
      <c r="E33" s="403">
        <v>0</v>
      </c>
      <c r="F33" s="403">
        <v>0</v>
      </c>
      <c r="G33" s="402">
        <v>0</v>
      </c>
      <c r="H33" s="402">
        <v>0</v>
      </c>
      <c r="I33" s="402">
        <v>4</v>
      </c>
      <c r="J33" s="403"/>
      <c r="K33" s="403"/>
      <c r="L33" s="402"/>
      <c r="M33" s="509">
        <f>SUM(D33:L33)</f>
        <v>4</v>
      </c>
      <c r="O33" s="417">
        <v>37</v>
      </c>
      <c r="P33" s="572" t="s">
        <v>363</v>
      </c>
      <c r="Q33" s="573" t="s">
        <v>364</v>
      </c>
      <c r="R33" s="402" t="s">
        <v>196</v>
      </c>
      <c r="S33" s="472">
        <v>1</v>
      </c>
      <c r="T33" s="403">
        <v>0</v>
      </c>
      <c r="U33" s="402">
        <v>0</v>
      </c>
      <c r="V33" s="402">
        <v>0</v>
      </c>
      <c r="W33" s="402">
        <v>0</v>
      </c>
      <c r="X33" s="403"/>
      <c r="Y33" s="403"/>
      <c r="Z33" s="472"/>
      <c r="AA33" s="509">
        <f>SUM(R33:Z33)</f>
        <v>1</v>
      </c>
      <c r="AD33" s="457">
        <v>24</v>
      </c>
      <c r="AE33" s="572" t="s">
        <v>369</v>
      </c>
      <c r="AF33" s="572" t="s">
        <v>370</v>
      </c>
      <c r="AG33" s="402" t="s">
        <v>196</v>
      </c>
      <c r="AH33" s="402">
        <v>0</v>
      </c>
      <c r="AI33" s="403">
        <v>0</v>
      </c>
      <c r="AJ33" s="402">
        <v>0</v>
      </c>
      <c r="AK33" s="402">
        <v>0</v>
      </c>
      <c r="AL33" s="472">
        <v>4</v>
      </c>
      <c r="AM33" s="403"/>
      <c r="AN33" s="403"/>
      <c r="AO33" s="402"/>
      <c r="AP33" s="610">
        <f>SUM(AG33:AO33)</f>
        <v>4</v>
      </c>
    </row>
    <row r="34" spans="1:42" ht="9.75" customHeight="1" x14ac:dyDescent="0.2">
      <c r="A34" s="417">
        <v>28</v>
      </c>
      <c r="B34" s="572" t="s">
        <v>550</v>
      </c>
      <c r="C34" s="573" t="s">
        <v>551</v>
      </c>
      <c r="D34" s="402" t="s">
        <v>32</v>
      </c>
      <c r="E34" s="403">
        <v>0</v>
      </c>
      <c r="F34" s="403">
        <v>2</v>
      </c>
      <c r="G34" s="402">
        <v>0</v>
      </c>
      <c r="H34" s="402">
        <v>0</v>
      </c>
      <c r="I34" s="402">
        <v>2</v>
      </c>
      <c r="J34" s="403"/>
      <c r="K34" s="402"/>
      <c r="L34" s="402"/>
      <c r="M34" s="509">
        <f>SUM(D34:L34)</f>
        <v>4</v>
      </c>
      <c r="O34" s="417">
        <v>37</v>
      </c>
      <c r="P34" s="574" t="s">
        <v>377</v>
      </c>
      <c r="Q34" s="575" t="s">
        <v>378</v>
      </c>
      <c r="R34" s="402" t="s">
        <v>58</v>
      </c>
      <c r="S34" s="414">
        <v>1</v>
      </c>
      <c r="T34" s="403">
        <v>0</v>
      </c>
      <c r="U34" s="402">
        <v>0</v>
      </c>
      <c r="V34" s="402">
        <v>0</v>
      </c>
      <c r="W34" s="402">
        <v>0</v>
      </c>
      <c r="X34" s="403"/>
      <c r="Y34" s="403"/>
      <c r="Z34" s="403"/>
      <c r="AA34" s="509">
        <f>SUM(R34:Z34)</f>
        <v>1</v>
      </c>
      <c r="AD34" s="457">
        <v>24</v>
      </c>
      <c r="AE34" s="572" t="s">
        <v>544</v>
      </c>
      <c r="AF34" s="573" t="s">
        <v>373</v>
      </c>
      <c r="AG34" s="402" t="s">
        <v>196</v>
      </c>
      <c r="AH34" s="402">
        <v>0</v>
      </c>
      <c r="AI34" s="403">
        <v>4</v>
      </c>
      <c r="AJ34" s="402">
        <v>0</v>
      </c>
      <c r="AK34" s="402">
        <v>0</v>
      </c>
      <c r="AL34" s="402">
        <v>0</v>
      </c>
      <c r="AM34" s="403"/>
      <c r="AN34" s="403"/>
      <c r="AO34" s="472"/>
      <c r="AP34" s="610">
        <f>SUM(AG34:AO34)</f>
        <v>4</v>
      </c>
    </row>
    <row r="35" spans="1:42" ht="9.75" customHeight="1" x14ac:dyDescent="0.2">
      <c r="A35" s="417">
        <v>31</v>
      </c>
      <c r="B35" s="572" t="s">
        <v>365</v>
      </c>
      <c r="C35" s="572" t="s">
        <v>366</v>
      </c>
      <c r="D35" s="402" t="s">
        <v>196</v>
      </c>
      <c r="E35" s="402">
        <v>0</v>
      </c>
      <c r="F35" s="403">
        <v>0</v>
      </c>
      <c r="G35" s="402">
        <v>0</v>
      </c>
      <c r="H35" s="402">
        <v>0</v>
      </c>
      <c r="I35" s="402">
        <v>3</v>
      </c>
      <c r="J35" s="403"/>
      <c r="K35" s="403"/>
      <c r="L35" s="402"/>
      <c r="M35" s="509">
        <f>SUM(D35:L35)</f>
        <v>3</v>
      </c>
      <c r="O35" s="417">
        <v>37</v>
      </c>
      <c r="P35" s="574" t="s">
        <v>207</v>
      </c>
      <c r="Q35" s="575" t="s">
        <v>381</v>
      </c>
      <c r="R35" s="402" t="s">
        <v>58</v>
      </c>
      <c r="S35" s="414">
        <v>0</v>
      </c>
      <c r="T35" s="403">
        <v>0</v>
      </c>
      <c r="U35" s="402">
        <v>0</v>
      </c>
      <c r="V35" s="402">
        <v>1</v>
      </c>
      <c r="W35" s="402">
        <v>0</v>
      </c>
      <c r="X35" s="403"/>
      <c r="Y35" s="402"/>
      <c r="Z35" s="402"/>
      <c r="AA35" s="509">
        <f>SUM(R35:Z35)</f>
        <v>1</v>
      </c>
      <c r="AD35" s="457">
        <v>24</v>
      </c>
      <c r="AE35" s="527" t="s">
        <v>387</v>
      </c>
      <c r="AF35" s="527" t="s">
        <v>388</v>
      </c>
      <c r="AG35" s="402" t="s">
        <v>58</v>
      </c>
      <c r="AH35" s="402">
        <v>0</v>
      </c>
      <c r="AI35" s="403">
        <v>0</v>
      </c>
      <c r="AJ35" s="402">
        <v>0</v>
      </c>
      <c r="AK35" s="402">
        <v>0</v>
      </c>
      <c r="AL35" s="472">
        <v>4</v>
      </c>
      <c r="AM35" s="403"/>
      <c r="AN35" s="403"/>
      <c r="AO35" s="402"/>
      <c r="AP35" s="610">
        <f>SUM(AG35:AO35)</f>
        <v>4</v>
      </c>
    </row>
    <row r="36" spans="1:42" ht="9.75" customHeight="1" x14ac:dyDescent="0.2">
      <c r="A36" s="417">
        <v>31</v>
      </c>
      <c r="B36" s="455" t="s">
        <v>389</v>
      </c>
      <c r="C36" s="455" t="s">
        <v>42</v>
      </c>
      <c r="D36" s="402" t="s">
        <v>58</v>
      </c>
      <c r="E36" s="402">
        <v>0</v>
      </c>
      <c r="F36" s="403">
        <v>0</v>
      </c>
      <c r="G36" s="402">
        <v>2</v>
      </c>
      <c r="H36" s="402">
        <v>0</v>
      </c>
      <c r="I36" s="402">
        <v>1</v>
      </c>
      <c r="J36" s="403"/>
      <c r="K36" s="403"/>
      <c r="L36" s="402"/>
      <c r="M36" s="509">
        <f>SUM(D36:L36)</f>
        <v>3</v>
      </c>
      <c r="O36" s="417">
        <v>37</v>
      </c>
      <c r="P36" s="433" t="s">
        <v>635</v>
      </c>
      <c r="Q36" s="433" t="s">
        <v>474</v>
      </c>
      <c r="R36" s="402" t="s">
        <v>58</v>
      </c>
      <c r="S36" s="414">
        <v>0</v>
      </c>
      <c r="T36" s="403">
        <v>0</v>
      </c>
      <c r="U36" s="402">
        <v>0</v>
      </c>
      <c r="V36" s="402">
        <v>0</v>
      </c>
      <c r="W36" s="402">
        <v>1</v>
      </c>
      <c r="X36" s="403"/>
      <c r="Y36" s="403"/>
      <c r="Z36" s="402"/>
      <c r="AA36" s="509">
        <f>SUM(R36:Z36)</f>
        <v>1</v>
      </c>
      <c r="AD36" s="457">
        <v>32</v>
      </c>
      <c r="AE36" s="433" t="s">
        <v>543</v>
      </c>
      <c r="AF36" s="433" t="s">
        <v>261</v>
      </c>
      <c r="AG36" s="402" t="s">
        <v>196</v>
      </c>
      <c r="AH36" s="402">
        <v>0</v>
      </c>
      <c r="AI36" s="403">
        <v>3</v>
      </c>
      <c r="AJ36" s="402">
        <v>0</v>
      </c>
      <c r="AK36" s="402">
        <v>0</v>
      </c>
      <c r="AL36" s="472">
        <v>0</v>
      </c>
      <c r="AM36" s="403"/>
      <c r="AN36" s="402"/>
      <c r="AO36" s="402"/>
      <c r="AP36" s="610">
        <f>SUM(AG36:AO36)</f>
        <v>3</v>
      </c>
    </row>
    <row r="37" spans="1:42" ht="9.75" customHeight="1" x14ac:dyDescent="0.2">
      <c r="P37" s="445"/>
      <c r="Q37" s="445"/>
      <c r="R37" s="338"/>
      <c r="S37" s="445"/>
      <c r="T37" s="445"/>
      <c r="U37" s="445"/>
      <c r="V37" s="445"/>
      <c r="W37" s="445"/>
      <c r="X37" s="445"/>
      <c r="Y37" s="445"/>
      <c r="Z37" s="445"/>
      <c r="AA37" s="459"/>
    </row>
    <row r="38" spans="1:42" ht="9.75" customHeight="1" x14ac:dyDescent="0.2">
      <c r="P38" s="445"/>
      <c r="Q38" s="445"/>
      <c r="R38" s="338"/>
      <c r="S38" s="445"/>
      <c r="T38" s="445"/>
      <c r="U38" s="445"/>
      <c r="V38" s="445"/>
      <c r="W38" s="445"/>
      <c r="X38" s="445"/>
      <c r="Y38" s="445"/>
      <c r="Z38" s="445"/>
      <c r="AA38" s="459"/>
    </row>
    <row r="39" spans="1:42" ht="9.75" customHeight="1" x14ac:dyDescent="0.2">
      <c r="P39" s="445"/>
      <c r="Q39" s="445"/>
      <c r="R39" s="338"/>
      <c r="S39" s="445"/>
      <c r="T39" s="445"/>
      <c r="U39" s="445"/>
      <c r="V39" s="445"/>
      <c r="W39" s="445"/>
      <c r="X39" s="445"/>
      <c r="Y39" s="445"/>
      <c r="Z39" s="445"/>
      <c r="AA39" s="459"/>
    </row>
    <row r="40" spans="1:42" ht="9.75" customHeight="1" x14ac:dyDescent="0.2"/>
    <row r="41" spans="1:42" ht="9.75" customHeight="1" x14ac:dyDescent="0.2"/>
    <row r="42" spans="1:42" ht="9.75" customHeight="1" x14ac:dyDescent="0.2"/>
    <row r="43" spans="1:42" ht="9.75" customHeight="1" x14ac:dyDescent="0.2"/>
    <row r="44" spans="1:42" ht="9.75" customHeight="1" x14ac:dyDescent="0.2"/>
    <row r="45" spans="1:42" ht="9.75" customHeight="1" x14ac:dyDescent="0.2"/>
  </sheetData>
  <sortState ref="AE5:AP37">
    <sortCondition descending="1" ref="AP5"/>
  </sortState>
  <mergeCells count="17">
    <mergeCell ref="AB3:AB4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O26:AA27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3"/>
  <sheetViews>
    <sheetView topLeftCell="A40" zoomScale="130" zoomScaleNormal="130" workbookViewId="0">
      <selection activeCell="U74" sqref="U74"/>
    </sheetView>
  </sheetViews>
  <sheetFormatPr defaultColWidth="9.140625" defaultRowHeight="12" x14ac:dyDescent="0.2"/>
  <cols>
    <col min="1" max="1" width="14" style="439" customWidth="1"/>
    <col min="2" max="2" width="9.140625" style="439"/>
    <col min="3" max="3" width="8.42578125" style="388" customWidth="1"/>
    <col min="4" max="11" width="5.7109375" style="388" customWidth="1"/>
    <col min="12" max="12" width="5.7109375" style="460" customWidth="1"/>
    <col min="13" max="13" width="8.42578125" style="388" customWidth="1"/>
    <col min="14" max="18" width="4.28515625" style="423" customWidth="1"/>
    <col min="19" max="22" width="4.28515625" style="388" customWidth="1"/>
    <col min="23" max="23" width="5" style="388" customWidth="1"/>
    <col min="24" max="24" width="9.140625" style="388"/>
    <col min="25" max="25" width="7.5703125" style="388" customWidth="1"/>
    <col min="26" max="16384" width="9.140625" style="388"/>
  </cols>
  <sheetData>
    <row r="1" spans="1:19" ht="12.75" thickBot="1" x14ac:dyDescent="0.25">
      <c r="A1" s="384"/>
      <c r="B1" s="385" t="s">
        <v>221</v>
      </c>
      <c r="C1" s="386"/>
      <c r="D1" s="386"/>
      <c r="E1" s="386"/>
      <c r="F1" s="386"/>
      <c r="G1" s="386"/>
      <c r="H1" s="386"/>
      <c r="I1" s="386"/>
      <c r="J1" s="386"/>
      <c r="K1" s="386"/>
      <c r="N1" s="388"/>
      <c r="O1" s="388"/>
      <c r="P1" s="388"/>
      <c r="Q1" s="388"/>
      <c r="R1" s="388"/>
    </row>
    <row r="2" spans="1:19" x14ac:dyDescent="0.2">
      <c r="A2" s="391" t="s">
        <v>23</v>
      </c>
      <c r="B2" s="391" t="s">
        <v>24</v>
      </c>
      <c r="C2" s="392" t="s">
        <v>3</v>
      </c>
      <c r="D2" s="543" t="s">
        <v>0</v>
      </c>
      <c r="E2" s="544"/>
      <c r="F2" s="544"/>
      <c r="G2" s="544"/>
      <c r="H2" s="544"/>
      <c r="I2" s="544"/>
      <c r="J2" s="544"/>
      <c r="K2" s="544"/>
      <c r="L2" s="586"/>
      <c r="N2" s="388"/>
      <c r="O2" s="388"/>
      <c r="P2" s="388"/>
      <c r="Q2" s="388"/>
      <c r="R2" s="388"/>
    </row>
    <row r="3" spans="1:19" x14ac:dyDescent="0.2">
      <c r="A3" s="396"/>
      <c r="B3" s="396"/>
      <c r="C3" s="397"/>
      <c r="D3" s="397" t="s">
        <v>33</v>
      </c>
      <c r="E3" s="398" t="s">
        <v>34</v>
      </c>
      <c r="F3" s="397" t="s">
        <v>35</v>
      </c>
      <c r="G3" s="397" t="s">
        <v>36</v>
      </c>
      <c r="H3" s="397" t="s">
        <v>37</v>
      </c>
      <c r="I3" s="397" t="s">
        <v>38</v>
      </c>
      <c r="J3" s="397" t="s">
        <v>50</v>
      </c>
      <c r="K3" s="397" t="s">
        <v>51</v>
      </c>
      <c r="L3" s="509" t="s">
        <v>19</v>
      </c>
      <c r="N3" s="388"/>
      <c r="O3" s="388"/>
      <c r="P3" s="388"/>
      <c r="Q3" s="388"/>
      <c r="R3" s="388"/>
    </row>
    <row r="4" spans="1:19" ht="10.5" customHeight="1" x14ac:dyDescent="0.2">
      <c r="A4" s="568" t="s">
        <v>351</v>
      </c>
      <c r="B4" s="568" t="s">
        <v>352</v>
      </c>
      <c r="C4" s="402" t="s">
        <v>32</v>
      </c>
      <c r="D4" s="402">
        <v>0</v>
      </c>
      <c r="E4" s="403">
        <v>0</v>
      </c>
      <c r="F4" s="402">
        <v>0</v>
      </c>
      <c r="G4" s="402">
        <v>1</v>
      </c>
      <c r="H4" s="402">
        <v>0</v>
      </c>
      <c r="I4" s="403"/>
      <c r="J4" s="403"/>
      <c r="K4" s="403"/>
      <c r="L4" s="509">
        <f>SUM(D4:K4)</f>
        <v>1</v>
      </c>
      <c r="M4" s="570"/>
      <c r="N4" s="388"/>
      <c r="O4" s="388"/>
      <c r="P4" s="388"/>
      <c r="Q4" s="388"/>
    </row>
    <row r="5" spans="1:19" ht="10.5" customHeight="1" x14ac:dyDescent="0.2">
      <c r="A5" s="556" t="s">
        <v>355</v>
      </c>
      <c r="B5" s="556" t="s">
        <v>358</v>
      </c>
      <c r="C5" s="402" t="s">
        <v>32</v>
      </c>
      <c r="D5" s="403">
        <v>0</v>
      </c>
      <c r="E5" s="403">
        <v>0</v>
      </c>
      <c r="F5" s="402">
        <v>0</v>
      </c>
      <c r="G5" s="402">
        <v>0</v>
      </c>
      <c r="H5" s="402">
        <v>0</v>
      </c>
      <c r="I5" s="403"/>
      <c r="J5" s="403"/>
      <c r="K5" s="403"/>
      <c r="L5" s="509">
        <f>SUM(D5:K5)</f>
        <v>0</v>
      </c>
    </row>
    <row r="6" spans="1:19" ht="10.5" customHeight="1" x14ac:dyDescent="0.2">
      <c r="A6" s="558" t="s">
        <v>356</v>
      </c>
      <c r="B6" s="558" t="s">
        <v>357</v>
      </c>
      <c r="C6" s="402" t="s">
        <v>58</v>
      </c>
      <c r="D6" s="402">
        <v>0</v>
      </c>
      <c r="E6" s="403">
        <v>0</v>
      </c>
      <c r="F6" s="414">
        <v>0</v>
      </c>
      <c r="G6" s="402">
        <v>0</v>
      </c>
      <c r="H6" s="402">
        <v>0</v>
      </c>
      <c r="I6" s="403"/>
      <c r="J6" s="403"/>
      <c r="K6" s="402"/>
      <c r="L6" s="509">
        <f>SUM(C6:K6)</f>
        <v>0</v>
      </c>
      <c r="M6" s="570"/>
      <c r="N6" s="388"/>
      <c r="O6" s="388"/>
      <c r="P6" s="388"/>
      <c r="Q6" s="388"/>
      <c r="R6" s="412"/>
      <c r="S6" s="423"/>
    </row>
    <row r="7" spans="1:19" ht="10.5" customHeight="1" x14ac:dyDescent="0.2">
      <c r="A7" s="558" t="s">
        <v>546</v>
      </c>
      <c r="B7" s="558" t="s">
        <v>547</v>
      </c>
      <c r="C7" s="402" t="s">
        <v>32</v>
      </c>
      <c r="D7" s="414">
        <v>0</v>
      </c>
      <c r="E7" s="403">
        <v>0</v>
      </c>
      <c r="F7" s="402">
        <v>4</v>
      </c>
      <c r="G7" s="402">
        <v>23</v>
      </c>
      <c r="H7" s="402">
        <v>14</v>
      </c>
      <c r="I7" s="403"/>
      <c r="J7" s="403"/>
      <c r="K7" s="402"/>
      <c r="L7" s="509">
        <f>SUM(C7:K7)</f>
        <v>41</v>
      </c>
      <c r="M7" s="570"/>
      <c r="N7" s="388"/>
      <c r="O7" s="388"/>
      <c r="P7" s="388"/>
      <c r="Q7" s="388"/>
      <c r="S7" s="423"/>
    </row>
    <row r="8" spans="1:19" ht="10.5" customHeight="1" x14ac:dyDescent="0.2">
      <c r="A8" s="427" t="s">
        <v>344</v>
      </c>
      <c r="B8" s="462" t="s">
        <v>345</v>
      </c>
      <c r="C8" s="402" t="s">
        <v>32</v>
      </c>
      <c r="D8" s="402">
        <v>3</v>
      </c>
      <c r="E8" s="403">
        <v>0</v>
      </c>
      <c r="F8" s="402">
        <v>0</v>
      </c>
      <c r="G8" s="402">
        <v>0</v>
      </c>
      <c r="H8" s="403">
        <v>1</v>
      </c>
      <c r="I8" s="403"/>
      <c r="J8" s="403"/>
      <c r="K8" s="403"/>
      <c r="L8" s="509">
        <f>SUM(D8:K8)</f>
        <v>4</v>
      </c>
      <c r="M8" s="571"/>
      <c r="N8" s="388"/>
      <c r="O8" s="388"/>
      <c r="P8" s="388"/>
      <c r="Q8" s="388"/>
    </row>
    <row r="9" spans="1:19" ht="10.5" customHeight="1" x14ac:dyDescent="0.2">
      <c r="A9" s="558" t="s">
        <v>548</v>
      </c>
      <c r="B9" s="818" t="s">
        <v>549</v>
      </c>
      <c r="C9" s="402" t="s">
        <v>32</v>
      </c>
      <c r="D9" s="403">
        <v>0</v>
      </c>
      <c r="E9" s="403">
        <v>10</v>
      </c>
      <c r="F9" s="402">
        <v>0</v>
      </c>
      <c r="G9" s="402">
        <v>0</v>
      </c>
      <c r="H9" s="402">
        <v>0</v>
      </c>
      <c r="I9" s="403"/>
      <c r="J9" s="473"/>
      <c r="K9" s="473"/>
      <c r="L9" s="509">
        <f>SUM(C9:K9)</f>
        <v>10</v>
      </c>
      <c r="M9" s="423"/>
      <c r="O9" s="388"/>
      <c r="P9" s="388"/>
      <c r="Q9" s="388"/>
      <c r="R9" s="412"/>
      <c r="S9" s="423"/>
    </row>
    <row r="10" spans="1:19" ht="10.5" customHeight="1" x14ac:dyDescent="0.2">
      <c r="A10" s="427" t="s">
        <v>353</v>
      </c>
      <c r="B10" s="470" t="s">
        <v>130</v>
      </c>
      <c r="C10" s="402" t="s">
        <v>32</v>
      </c>
      <c r="D10" s="402">
        <v>0</v>
      </c>
      <c r="E10" s="403">
        <v>0</v>
      </c>
      <c r="F10" s="402">
        <v>0</v>
      </c>
      <c r="G10" s="402">
        <v>0</v>
      </c>
      <c r="H10" s="402">
        <v>0</v>
      </c>
      <c r="I10" s="403"/>
      <c r="J10" s="403"/>
      <c r="K10" s="403"/>
      <c r="L10" s="509">
        <f>SUM(D10:K10)</f>
        <v>0</v>
      </c>
      <c r="M10" s="570"/>
      <c r="N10" s="388"/>
      <c r="O10" s="388"/>
      <c r="P10" s="388"/>
    </row>
    <row r="11" spans="1:19" ht="10.5" customHeight="1" x14ac:dyDescent="0.2">
      <c r="A11" s="420" t="s">
        <v>350</v>
      </c>
      <c r="B11" s="437" t="s">
        <v>31</v>
      </c>
      <c r="C11" s="402" t="s">
        <v>32</v>
      </c>
      <c r="D11" s="403">
        <v>0</v>
      </c>
      <c r="E11" s="403">
        <v>0</v>
      </c>
      <c r="F11" s="402">
        <v>0</v>
      </c>
      <c r="G11" s="402">
        <v>0</v>
      </c>
      <c r="H11" s="402">
        <v>0</v>
      </c>
      <c r="I11" s="403"/>
      <c r="J11" s="403"/>
      <c r="K11" s="403"/>
      <c r="L11" s="509">
        <f>SUM(D11:K11)</f>
        <v>0</v>
      </c>
    </row>
    <row r="12" spans="1:19" ht="10.5" customHeight="1" x14ac:dyDescent="0.2">
      <c r="A12" s="527" t="s">
        <v>553</v>
      </c>
      <c r="B12" s="527" t="s">
        <v>21</v>
      </c>
      <c r="C12" s="402" t="s">
        <v>32</v>
      </c>
      <c r="D12" s="403">
        <v>0</v>
      </c>
      <c r="E12" s="403">
        <v>0</v>
      </c>
      <c r="F12" s="402">
        <v>0</v>
      </c>
      <c r="G12" s="402">
        <v>0</v>
      </c>
      <c r="H12" s="402">
        <v>4</v>
      </c>
      <c r="I12" s="403"/>
      <c r="J12" s="403"/>
      <c r="K12" s="402"/>
      <c r="L12" s="509">
        <f>SUM(C12:K12)</f>
        <v>4</v>
      </c>
      <c r="M12" s="570"/>
      <c r="N12" s="388"/>
      <c r="O12" s="388"/>
      <c r="P12" s="388"/>
      <c r="Q12" s="388"/>
      <c r="S12" s="423"/>
    </row>
    <row r="13" spans="1:19" ht="10.5" customHeight="1" x14ac:dyDescent="0.2">
      <c r="A13" s="652" t="s">
        <v>342</v>
      </c>
      <c r="B13" s="815" t="s">
        <v>66</v>
      </c>
      <c r="C13" s="402" t="s">
        <v>32</v>
      </c>
      <c r="D13" s="402">
        <v>0</v>
      </c>
      <c r="E13" s="403">
        <v>0</v>
      </c>
      <c r="F13" s="402">
        <v>0</v>
      </c>
      <c r="G13" s="402">
        <v>0</v>
      </c>
      <c r="H13" s="403">
        <v>0</v>
      </c>
      <c r="I13" s="403"/>
      <c r="J13" s="403"/>
      <c r="K13" s="403"/>
      <c r="L13" s="509">
        <f>SUM(D13:K13)</f>
        <v>0</v>
      </c>
      <c r="M13" s="570"/>
      <c r="N13" s="388"/>
      <c r="Q13" s="388"/>
    </row>
    <row r="14" spans="1:19" ht="10.5" customHeight="1" x14ac:dyDescent="0.2">
      <c r="A14" s="568" t="s">
        <v>289</v>
      </c>
      <c r="B14" s="568" t="s">
        <v>290</v>
      </c>
      <c r="C14" s="402" t="s">
        <v>32</v>
      </c>
      <c r="D14" s="403">
        <v>0</v>
      </c>
      <c r="E14" s="403">
        <v>0</v>
      </c>
      <c r="F14" s="402">
        <v>0</v>
      </c>
      <c r="G14" s="402">
        <v>0</v>
      </c>
      <c r="H14" s="402">
        <v>0</v>
      </c>
      <c r="I14" s="403"/>
      <c r="J14" s="403"/>
      <c r="K14" s="403"/>
      <c r="L14" s="509">
        <f>SUM(D14:K14)</f>
        <v>0</v>
      </c>
      <c r="N14" s="388"/>
    </row>
    <row r="15" spans="1:19" ht="10.5" customHeight="1" x14ac:dyDescent="0.2">
      <c r="A15" s="420" t="s">
        <v>286</v>
      </c>
      <c r="B15" s="437" t="s">
        <v>287</v>
      </c>
      <c r="C15" s="402" t="s">
        <v>32</v>
      </c>
      <c r="D15" s="402">
        <v>0</v>
      </c>
      <c r="E15" s="403">
        <v>0</v>
      </c>
      <c r="F15" s="402">
        <v>2</v>
      </c>
      <c r="G15" s="402">
        <v>0</v>
      </c>
      <c r="H15" s="403">
        <v>7</v>
      </c>
      <c r="I15" s="403"/>
      <c r="J15" s="403"/>
      <c r="K15" s="403"/>
      <c r="L15" s="509">
        <f>SUM(D15:K15)</f>
        <v>9</v>
      </c>
      <c r="M15" s="570"/>
      <c r="N15" s="388"/>
      <c r="Q15" s="388"/>
    </row>
    <row r="16" spans="1:19" ht="10.5" customHeight="1" x14ac:dyDescent="0.2">
      <c r="A16" s="527" t="s">
        <v>552</v>
      </c>
      <c r="B16" s="527" t="s">
        <v>554</v>
      </c>
      <c r="C16" s="402" t="s">
        <v>32</v>
      </c>
      <c r="D16" s="472">
        <v>0</v>
      </c>
      <c r="E16" s="403">
        <v>0</v>
      </c>
      <c r="F16" s="402">
        <v>3</v>
      </c>
      <c r="G16" s="402">
        <v>5</v>
      </c>
      <c r="H16" s="402">
        <v>3</v>
      </c>
      <c r="I16" s="403"/>
      <c r="J16" s="403"/>
      <c r="K16" s="472"/>
      <c r="L16" s="509">
        <f>SUM(C16:K16)</f>
        <v>11</v>
      </c>
      <c r="M16" s="571"/>
      <c r="N16" s="388"/>
      <c r="O16" s="388"/>
      <c r="P16" s="388"/>
      <c r="Q16" s="388"/>
      <c r="S16" s="423"/>
    </row>
    <row r="17" spans="1:19" ht="10.5" customHeight="1" x14ac:dyDescent="0.2">
      <c r="A17" s="427" t="s">
        <v>343</v>
      </c>
      <c r="B17" s="437" t="s">
        <v>269</v>
      </c>
      <c r="C17" s="402" t="s">
        <v>32</v>
      </c>
      <c r="D17" s="418">
        <v>4</v>
      </c>
      <c r="E17" s="403">
        <v>5</v>
      </c>
      <c r="F17" s="402">
        <v>8</v>
      </c>
      <c r="G17" s="402">
        <v>18</v>
      </c>
      <c r="H17" s="402">
        <v>17</v>
      </c>
      <c r="I17" s="403"/>
      <c r="J17" s="403"/>
      <c r="K17" s="403"/>
      <c r="L17" s="509">
        <f t="shared" ref="L17:L22" si="0">SUM(D17:K17)</f>
        <v>52</v>
      </c>
      <c r="M17" s="571"/>
      <c r="N17" s="388"/>
      <c r="O17" s="388"/>
      <c r="P17" s="388"/>
    </row>
    <row r="18" spans="1:19" ht="10.5" customHeight="1" x14ac:dyDescent="0.2">
      <c r="A18" s="963" t="s">
        <v>291</v>
      </c>
      <c r="B18" s="964" t="s">
        <v>31</v>
      </c>
      <c r="C18" s="402" t="s">
        <v>32</v>
      </c>
      <c r="D18" s="403">
        <v>0</v>
      </c>
      <c r="E18" s="403">
        <v>0</v>
      </c>
      <c r="F18" s="402">
        <v>0</v>
      </c>
      <c r="G18" s="402">
        <v>0</v>
      </c>
      <c r="H18" s="402">
        <v>0</v>
      </c>
      <c r="I18" s="403"/>
      <c r="J18" s="403"/>
      <c r="K18" s="403"/>
      <c r="L18" s="509">
        <f t="shared" si="0"/>
        <v>0</v>
      </c>
      <c r="M18" s="570"/>
      <c r="N18" s="388"/>
      <c r="O18" s="388"/>
      <c r="P18" s="388"/>
      <c r="Q18" s="388"/>
    </row>
    <row r="19" spans="1:19" x14ac:dyDescent="0.2">
      <c r="A19" s="825" t="s">
        <v>348</v>
      </c>
      <c r="B19" s="825" t="s">
        <v>349</v>
      </c>
      <c r="C19" s="402" t="s">
        <v>32</v>
      </c>
      <c r="D19" s="403">
        <v>0</v>
      </c>
      <c r="E19" s="403">
        <v>0</v>
      </c>
      <c r="F19" s="402">
        <v>0</v>
      </c>
      <c r="G19" s="402">
        <v>0</v>
      </c>
      <c r="H19" s="402">
        <v>0</v>
      </c>
      <c r="I19" s="403"/>
      <c r="J19" s="403"/>
      <c r="K19" s="403"/>
      <c r="L19" s="509">
        <f t="shared" si="0"/>
        <v>0</v>
      </c>
    </row>
    <row r="20" spans="1:19" x14ac:dyDescent="0.2">
      <c r="A20" s="409" t="s">
        <v>354</v>
      </c>
      <c r="B20" s="409" t="s">
        <v>211</v>
      </c>
      <c r="C20" s="402" t="s">
        <v>32</v>
      </c>
      <c r="D20" s="403">
        <v>0</v>
      </c>
      <c r="E20" s="403">
        <v>0</v>
      </c>
      <c r="F20" s="402">
        <v>0</v>
      </c>
      <c r="G20" s="402">
        <v>0</v>
      </c>
      <c r="H20" s="402">
        <v>0</v>
      </c>
      <c r="I20" s="403"/>
      <c r="J20" s="403"/>
      <c r="K20" s="403"/>
      <c r="L20" s="509">
        <f t="shared" si="0"/>
        <v>0</v>
      </c>
    </row>
    <row r="21" spans="1:19" x14ac:dyDescent="0.2">
      <c r="A21" s="420" t="s">
        <v>340</v>
      </c>
      <c r="B21" s="437" t="s">
        <v>341</v>
      </c>
      <c r="C21" s="402" t="s">
        <v>32</v>
      </c>
      <c r="D21" s="402">
        <v>0</v>
      </c>
      <c r="E21" s="403">
        <v>0</v>
      </c>
      <c r="F21" s="402">
        <v>0</v>
      </c>
      <c r="G21" s="402">
        <v>0</v>
      </c>
      <c r="H21" s="403">
        <v>0</v>
      </c>
      <c r="I21" s="403"/>
      <c r="J21" s="403"/>
      <c r="K21" s="403"/>
      <c r="L21" s="509">
        <f t="shared" si="0"/>
        <v>0</v>
      </c>
      <c r="M21" s="570"/>
      <c r="N21" s="388"/>
      <c r="O21" s="388"/>
      <c r="P21" s="388"/>
      <c r="Q21" s="388"/>
    </row>
    <row r="22" spans="1:19" x14ac:dyDescent="0.2">
      <c r="A22" s="420" t="s">
        <v>339</v>
      </c>
      <c r="B22" s="437" t="s">
        <v>85</v>
      </c>
      <c r="C22" s="402" t="s">
        <v>32</v>
      </c>
      <c r="D22" s="402">
        <v>0</v>
      </c>
      <c r="E22" s="403">
        <v>0</v>
      </c>
      <c r="F22" s="402">
        <v>0</v>
      </c>
      <c r="G22" s="403">
        <v>0</v>
      </c>
      <c r="H22" s="403">
        <v>0</v>
      </c>
      <c r="I22" s="403"/>
      <c r="J22" s="403"/>
      <c r="K22" s="403"/>
      <c r="L22" s="509">
        <f t="shared" si="0"/>
        <v>0</v>
      </c>
      <c r="M22" s="570"/>
      <c r="N22" s="388"/>
      <c r="O22" s="388"/>
      <c r="P22" s="388"/>
      <c r="Q22" s="388"/>
      <c r="R22" s="388"/>
    </row>
    <row r="23" spans="1:19" x14ac:dyDescent="0.2">
      <c r="A23" s="572" t="s">
        <v>550</v>
      </c>
      <c r="B23" s="573" t="s">
        <v>551</v>
      </c>
      <c r="C23" s="402" t="s">
        <v>32</v>
      </c>
      <c r="D23" s="403">
        <v>0</v>
      </c>
      <c r="E23" s="403">
        <v>2</v>
      </c>
      <c r="F23" s="402">
        <v>0</v>
      </c>
      <c r="G23" s="402">
        <v>0</v>
      </c>
      <c r="H23" s="402">
        <v>2</v>
      </c>
      <c r="I23" s="403"/>
      <c r="J23" s="402"/>
      <c r="K23" s="402"/>
      <c r="L23" s="509">
        <f>SUM(C23:K23)</f>
        <v>4</v>
      </c>
      <c r="M23" s="423"/>
      <c r="S23" s="423"/>
    </row>
    <row r="24" spans="1:19" x14ac:dyDescent="0.2">
      <c r="A24" s="561" t="s">
        <v>346</v>
      </c>
      <c r="B24" s="816" t="s">
        <v>347</v>
      </c>
      <c r="C24" s="402" t="s">
        <v>32</v>
      </c>
      <c r="D24" s="403">
        <v>0</v>
      </c>
      <c r="E24" s="403">
        <v>0</v>
      </c>
      <c r="F24" s="402">
        <v>0</v>
      </c>
      <c r="G24" s="402">
        <v>0</v>
      </c>
      <c r="H24" s="402">
        <v>0</v>
      </c>
      <c r="I24" s="403"/>
      <c r="J24" s="403"/>
      <c r="K24" s="403"/>
      <c r="L24" s="509">
        <f>SUM(D24:K24)</f>
        <v>0</v>
      </c>
      <c r="M24" s="570"/>
      <c r="N24" s="388"/>
      <c r="O24" s="388"/>
      <c r="P24" s="388"/>
      <c r="Q24" s="388"/>
    </row>
    <row r="25" spans="1:19" x14ac:dyDescent="0.2">
      <c r="A25" s="572"/>
      <c r="B25" s="573"/>
      <c r="C25" s="402"/>
      <c r="D25" s="472"/>
      <c r="E25" s="403"/>
      <c r="F25" s="402"/>
      <c r="G25" s="402"/>
      <c r="H25" s="402"/>
      <c r="I25" s="403"/>
      <c r="J25" s="403"/>
      <c r="K25" s="472"/>
      <c r="L25" s="509">
        <f>SUM(C25:K25)</f>
        <v>0</v>
      </c>
      <c r="M25" s="571"/>
      <c r="N25" s="388"/>
      <c r="S25" s="423"/>
    </row>
    <row r="26" spans="1:19" x14ac:dyDescent="0.2">
      <c r="A26" s="588"/>
      <c r="B26" s="588"/>
      <c r="C26" s="402"/>
      <c r="D26" s="403"/>
      <c r="E26" s="403"/>
      <c r="F26" s="402"/>
      <c r="G26" s="402"/>
      <c r="H26" s="402"/>
      <c r="I26" s="403"/>
      <c r="J26" s="402"/>
      <c r="K26" s="402"/>
      <c r="L26" s="509">
        <f>SUM(C26:K26)</f>
        <v>0</v>
      </c>
      <c r="M26" s="423"/>
      <c r="S26" s="423"/>
    </row>
    <row r="27" spans="1:19" x14ac:dyDescent="0.2">
      <c r="A27" s="572"/>
      <c r="B27" s="572"/>
      <c r="C27" s="402"/>
      <c r="D27" s="414"/>
      <c r="E27" s="403"/>
      <c r="F27" s="402"/>
      <c r="G27" s="402"/>
      <c r="H27" s="402"/>
      <c r="I27" s="403"/>
      <c r="J27" s="403"/>
      <c r="K27" s="402"/>
      <c r="L27" s="509">
        <f>SUM(C27:K27)</f>
        <v>0</v>
      </c>
      <c r="M27" s="570"/>
      <c r="N27" s="388"/>
      <c r="O27" s="388"/>
      <c r="P27" s="388"/>
      <c r="Q27" s="388"/>
      <c r="S27" s="423"/>
    </row>
    <row r="28" spans="1:19" x14ac:dyDescent="0.2">
      <c r="A28" s="572" t="s">
        <v>361</v>
      </c>
      <c r="B28" s="572" t="s">
        <v>88</v>
      </c>
      <c r="C28" s="402" t="s">
        <v>196</v>
      </c>
      <c r="D28" s="414">
        <v>1</v>
      </c>
      <c r="E28" s="403">
        <v>4</v>
      </c>
      <c r="F28" s="402">
        <v>0</v>
      </c>
      <c r="G28" s="402">
        <v>1</v>
      </c>
      <c r="H28" s="402">
        <v>0</v>
      </c>
      <c r="I28" s="403"/>
      <c r="J28" s="403"/>
      <c r="K28" s="402"/>
      <c r="L28" s="509">
        <f t="shared" ref="L28:L37" si="1">SUM(C28:K28)</f>
        <v>6</v>
      </c>
      <c r="M28" s="570"/>
      <c r="N28" s="388"/>
      <c r="O28" s="388"/>
      <c r="P28" s="388"/>
      <c r="Q28" s="388"/>
      <c r="S28" s="423"/>
    </row>
    <row r="29" spans="1:19" x14ac:dyDescent="0.2">
      <c r="A29" s="572" t="s">
        <v>363</v>
      </c>
      <c r="B29" s="573" t="s">
        <v>364</v>
      </c>
      <c r="C29" s="402" t="s">
        <v>196</v>
      </c>
      <c r="D29" s="472">
        <v>1</v>
      </c>
      <c r="E29" s="403">
        <v>0</v>
      </c>
      <c r="F29" s="402">
        <v>0</v>
      </c>
      <c r="G29" s="402">
        <v>0</v>
      </c>
      <c r="H29" s="402">
        <v>0</v>
      </c>
      <c r="I29" s="403"/>
      <c r="J29" s="403"/>
      <c r="K29" s="472"/>
      <c r="L29" s="509">
        <f t="shared" si="1"/>
        <v>1</v>
      </c>
      <c r="M29" s="423"/>
      <c r="S29" s="423"/>
    </row>
    <row r="30" spans="1:19" x14ac:dyDescent="0.2">
      <c r="A30" s="572" t="s">
        <v>360</v>
      </c>
      <c r="B30" s="572" t="s">
        <v>49</v>
      </c>
      <c r="C30" s="402" t="s">
        <v>196</v>
      </c>
      <c r="D30" s="472">
        <v>3</v>
      </c>
      <c r="E30" s="403">
        <v>0</v>
      </c>
      <c r="F30" s="402">
        <v>0</v>
      </c>
      <c r="G30" s="402">
        <v>0</v>
      </c>
      <c r="H30" s="402">
        <v>2</v>
      </c>
      <c r="I30" s="403"/>
      <c r="J30" s="403"/>
      <c r="K30" s="472"/>
      <c r="L30" s="509">
        <f t="shared" si="1"/>
        <v>5</v>
      </c>
      <c r="M30" s="570"/>
      <c r="N30" s="388"/>
      <c r="S30" s="423"/>
    </row>
    <row r="31" spans="1:19" x14ac:dyDescent="0.2">
      <c r="A31" s="572" t="s">
        <v>365</v>
      </c>
      <c r="B31" s="572" t="s">
        <v>366</v>
      </c>
      <c r="C31" s="402" t="s">
        <v>196</v>
      </c>
      <c r="D31" s="402">
        <v>0</v>
      </c>
      <c r="E31" s="403">
        <v>0</v>
      </c>
      <c r="F31" s="402">
        <v>0</v>
      </c>
      <c r="G31" s="402">
        <v>0</v>
      </c>
      <c r="H31" s="402">
        <v>3</v>
      </c>
      <c r="I31" s="403"/>
      <c r="J31" s="403"/>
      <c r="K31" s="402"/>
      <c r="L31" s="509">
        <f t="shared" si="1"/>
        <v>3</v>
      </c>
      <c r="M31" s="571"/>
      <c r="N31" s="388"/>
      <c r="R31" s="412"/>
    </row>
    <row r="32" spans="1:19" x14ac:dyDescent="0.2">
      <c r="A32" s="572" t="s">
        <v>369</v>
      </c>
      <c r="B32" s="572" t="s">
        <v>370</v>
      </c>
      <c r="C32" s="402" t="s">
        <v>196</v>
      </c>
      <c r="D32" s="403">
        <v>0</v>
      </c>
      <c r="E32" s="403">
        <v>0</v>
      </c>
      <c r="F32" s="402">
        <v>0</v>
      </c>
      <c r="G32" s="402">
        <v>0</v>
      </c>
      <c r="H32" s="402">
        <v>0</v>
      </c>
      <c r="I32" s="403"/>
      <c r="J32" s="403"/>
      <c r="K32" s="402"/>
      <c r="L32" s="509">
        <f t="shared" si="1"/>
        <v>0</v>
      </c>
      <c r="M32" s="423"/>
      <c r="S32" s="423"/>
    </row>
    <row r="33" spans="1:19" x14ac:dyDescent="0.2">
      <c r="A33" s="572" t="s">
        <v>544</v>
      </c>
      <c r="B33" s="573" t="s">
        <v>373</v>
      </c>
      <c r="C33" s="402" t="s">
        <v>196</v>
      </c>
      <c r="D33" s="403">
        <v>0</v>
      </c>
      <c r="E33" s="403">
        <v>5</v>
      </c>
      <c r="F33" s="402">
        <v>0</v>
      </c>
      <c r="G33" s="402">
        <v>0</v>
      </c>
      <c r="H33" s="402">
        <v>0</v>
      </c>
      <c r="I33" s="403"/>
      <c r="J33" s="403"/>
      <c r="K33" s="402"/>
      <c r="L33" s="509">
        <f t="shared" si="1"/>
        <v>5</v>
      </c>
      <c r="M33" s="570"/>
      <c r="N33" s="388"/>
      <c r="R33" s="412"/>
      <c r="S33" s="423"/>
    </row>
    <row r="34" spans="1:19" x14ac:dyDescent="0.2">
      <c r="A34" s="572" t="s">
        <v>367</v>
      </c>
      <c r="B34" s="573" t="s">
        <v>368</v>
      </c>
      <c r="C34" s="402" t="s">
        <v>196</v>
      </c>
      <c r="D34" s="402">
        <v>0</v>
      </c>
      <c r="E34" s="403">
        <v>0</v>
      </c>
      <c r="F34" s="402">
        <v>0</v>
      </c>
      <c r="G34" s="402">
        <v>0</v>
      </c>
      <c r="H34" s="402">
        <v>0</v>
      </c>
      <c r="I34" s="403"/>
      <c r="J34" s="402"/>
      <c r="K34" s="402"/>
      <c r="L34" s="509">
        <f t="shared" si="1"/>
        <v>0</v>
      </c>
      <c r="M34" s="571"/>
      <c r="N34" s="388"/>
      <c r="S34" s="423"/>
    </row>
    <row r="35" spans="1:19" x14ac:dyDescent="0.2">
      <c r="A35" s="558" t="s">
        <v>362</v>
      </c>
      <c r="B35" s="558" t="s">
        <v>68</v>
      </c>
      <c r="C35" s="402" t="s">
        <v>196</v>
      </c>
      <c r="D35" s="402">
        <v>0</v>
      </c>
      <c r="E35" s="403">
        <v>0</v>
      </c>
      <c r="F35" s="402">
        <v>0</v>
      </c>
      <c r="G35" s="402">
        <v>0</v>
      </c>
      <c r="H35" s="402">
        <v>0</v>
      </c>
      <c r="I35" s="403"/>
      <c r="J35" s="403"/>
      <c r="K35" s="472"/>
      <c r="L35" s="509">
        <f t="shared" si="1"/>
        <v>0</v>
      </c>
      <c r="M35" s="423"/>
      <c r="S35" s="423"/>
    </row>
    <row r="36" spans="1:19" x14ac:dyDescent="0.2">
      <c r="A36" s="556" t="s">
        <v>371</v>
      </c>
      <c r="B36" s="556" t="s">
        <v>261</v>
      </c>
      <c r="C36" s="402" t="s">
        <v>196</v>
      </c>
      <c r="D36" s="403">
        <v>5</v>
      </c>
      <c r="E36" s="403">
        <v>0</v>
      </c>
      <c r="F36" s="402">
        <v>0</v>
      </c>
      <c r="G36" s="402">
        <v>13</v>
      </c>
      <c r="H36" s="402">
        <v>9</v>
      </c>
      <c r="I36" s="403"/>
      <c r="J36" s="472"/>
      <c r="K36" s="472"/>
      <c r="L36" s="509">
        <f t="shared" si="1"/>
        <v>27</v>
      </c>
      <c r="M36" s="423"/>
      <c r="S36" s="423"/>
    </row>
    <row r="37" spans="1:19" x14ac:dyDescent="0.2">
      <c r="A37" s="558"/>
      <c r="B37" s="558"/>
      <c r="C37" s="402"/>
      <c r="D37" s="402"/>
      <c r="E37" s="403"/>
      <c r="F37" s="402"/>
      <c r="G37" s="402"/>
      <c r="H37" s="402"/>
      <c r="I37" s="403"/>
      <c r="J37" s="403"/>
      <c r="K37" s="402"/>
      <c r="L37" s="509">
        <f t="shared" si="1"/>
        <v>0</v>
      </c>
      <c r="M37" s="570"/>
      <c r="N37" s="388"/>
      <c r="S37" s="423"/>
    </row>
    <row r="38" spans="1:19" x14ac:dyDescent="0.2">
      <c r="A38" s="556"/>
      <c r="B38" s="556"/>
      <c r="C38" s="402"/>
      <c r="D38" s="403"/>
      <c r="E38" s="403"/>
      <c r="F38" s="402"/>
      <c r="G38" s="402"/>
      <c r="H38" s="402"/>
      <c r="I38" s="403"/>
      <c r="J38" s="472"/>
      <c r="K38" s="472"/>
      <c r="L38" s="509">
        <f t="shared" ref="L29:L39" si="2">SUM(C38:K38)</f>
        <v>0</v>
      </c>
      <c r="M38" s="423"/>
      <c r="S38" s="423"/>
    </row>
    <row r="39" spans="1:19" x14ac:dyDescent="0.2">
      <c r="A39" s="558"/>
      <c r="B39" s="558"/>
      <c r="C39" s="402"/>
      <c r="D39" s="402"/>
      <c r="E39" s="403"/>
      <c r="F39" s="402"/>
      <c r="G39" s="402"/>
      <c r="H39" s="402"/>
      <c r="I39" s="403"/>
      <c r="J39" s="403"/>
      <c r="K39" s="402"/>
      <c r="L39" s="509">
        <f t="shared" si="2"/>
        <v>0</v>
      </c>
      <c r="M39" s="570"/>
      <c r="N39" s="388"/>
      <c r="S39" s="423"/>
    </row>
    <row r="40" spans="1:19" ht="9.75" customHeight="1" x14ac:dyDescent="0.2">
      <c r="A40" s="574" t="s">
        <v>210</v>
      </c>
      <c r="B40" s="575" t="s">
        <v>380</v>
      </c>
      <c r="C40" s="402" t="s">
        <v>58</v>
      </c>
      <c r="D40" s="414">
        <v>4</v>
      </c>
      <c r="E40" s="403">
        <v>0</v>
      </c>
      <c r="F40" s="402">
        <v>0</v>
      </c>
      <c r="G40" s="402">
        <v>17</v>
      </c>
      <c r="H40" s="402">
        <v>0</v>
      </c>
      <c r="I40" s="403"/>
      <c r="J40" s="402"/>
      <c r="K40" s="402"/>
      <c r="L40" s="509">
        <f t="shared" ref="L40:L49" si="3">SUM(C40:K40)</f>
        <v>21</v>
      </c>
      <c r="M40" s="571"/>
      <c r="N40" s="388"/>
    </row>
    <row r="41" spans="1:19" ht="9.75" customHeight="1" x14ac:dyDescent="0.2">
      <c r="A41" s="819" t="s">
        <v>555</v>
      </c>
      <c r="B41" s="819" t="s">
        <v>54</v>
      </c>
      <c r="C41" s="402" t="s">
        <v>58</v>
      </c>
      <c r="D41" s="414">
        <v>4</v>
      </c>
      <c r="E41" s="403">
        <v>20</v>
      </c>
      <c r="F41" s="402">
        <v>7</v>
      </c>
      <c r="G41" s="402">
        <v>0</v>
      </c>
      <c r="H41" s="402">
        <v>3</v>
      </c>
      <c r="I41" s="403"/>
      <c r="J41" s="402"/>
      <c r="K41" s="402"/>
      <c r="L41" s="509">
        <f t="shared" si="3"/>
        <v>34</v>
      </c>
      <c r="M41" s="571"/>
      <c r="N41" s="388"/>
      <c r="R41" s="412"/>
    </row>
    <row r="42" spans="1:19" ht="9.75" customHeight="1" x14ac:dyDescent="0.2">
      <c r="A42" s="574" t="s">
        <v>203</v>
      </c>
      <c r="B42" s="575" t="s">
        <v>382</v>
      </c>
      <c r="C42" s="402" t="s">
        <v>58</v>
      </c>
      <c r="D42" s="414">
        <v>10</v>
      </c>
      <c r="E42" s="403">
        <v>0</v>
      </c>
      <c r="F42" s="402">
        <v>11</v>
      </c>
      <c r="G42" s="402">
        <v>17</v>
      </c>
      <c r="H42" s="402">
        <v>14</v>
      </c>
      <c r="I42" s="403"/>
      <c r="J42" s="403"/>
      <c r="K42" s="418"/>
      <c r="L42" s="509">
        <f t="shared" si="3"/>
        <v>52</v>
      </c>
      <c r="M42" s="571"/>
      <c r="N42" s="388"/>
      <c r="R42" s="412"/>
    </row>
    <row r="43" spans="1:19" ht="9.75" customHeight="1" x14ac:dyDescent="0.2">
      <c r="A43" s="574" t="s">
        <v>377</v>
      </c>
      <c r="B43" s="575" t="s">
        <v>378</v>
      </c>
      <c r="C43" s="402" t="s">
        <v>58</v>
      </c>
      <c r="D43" s="414">
        <v>1</v>
      </c>
      <c r="E43" s="403">
        <v>0</v>
      </c>
      <c r="F43" s="402">
        <v>0</v>
      </c>
      <c r="G43" s="402">
        <v>0</v>
      </c>
      <c r="H43" s="402">
        <v>0</v>
      </c>
      <c r="I43" s="403"/>
      <c r="J43" s="403"/>
      <c r="K43" s="403"/>
      <c r="L43" s="509">
        <f t="shared" si="3"/>
        <v>1</v>
      </c>
      <c r="M43" s="571"/>
      <c r="N43" s="388"/>
    </row>
    <row r="44" spans="1:19" ht="9.75" customHeight="1" x14ac:dyDescent="0.2">
      <c r="A44" s="527" t="s">
        <v>377</v>
      </c>
      <c r="B44" s="527" t="s">
        <v>390</v>
      </c>
      <c r="C44" s="402" t="s">
        <v>58</v>
      </c>
      <c r="D44" s="414">
        <v>0</v>
      </c>
      <c r="E44" s="403">
        <v>0</v>
      </c>
      <c r="F44" s="402">
        <v>0</v>
      </c>
      <c r="G44" s="402">
        <v>0</v>
      </c>
      <c r="H44" s="402">
        <v>0</v>
      </c>
      <c r="I44" s="403"/>
      <c r="J44" s="403"/>
      <c r="K44" s="402"/>
      <c r="L44" s="509">
        <f t="shared" si="3"/>
        <v>0</v>
      </c>
      <c r="M44" s="571"/>
      <c r="N44" s="388"/>
    </row>
    <row r="45" spans="1:19" ht="9.75" customHeight="1" x14ac:dyDescent="0.2">
      <c r="A45" s="588" t="s">
        <v>387</v>
      </c>
      <c r="B45" s="589" t="s">
        <v>388</v>
      </c>
      <c r="C45" s="402" t="s">
        <v>58</v>
      </c>
      <c r="D45" s="414">
        <v>0</v>
      </c>
      <c r="E45" s="403">
        <v>1</v>
      </c>
      <c r="F45" s="402">
        <v>0</v>
      </c>
      <c r="G45" s="402">
        <v>2</v>
      </c>
      <c r="H45" s="402">
        <v>3</v>
      </c>
      <c r="I45" s="403"/>
      <c r="J45" s="402"/>
      <c r="K45" s="402"/>
      <c r="L45" s="509">
        <f t="shared" si="3"/>
        <v>6</v>
      </c>
      <c r="M45" s="571"/>
      <c r="N45" s="388"/>
    </row>
    <row r="46" spans="1:19" ht="9.75" customHeight="1" x14ac:dyDescent="0.2">
      <c r="A46" s="574" t="s">
        <v>383</v>
      </c>
      <c r="B46" s="575" t="s">
        <v>384</v>
      </c>
      <c r="C46" s="402" t="s">
        <v>58</v>
      </c>
      <c r="D46" s="414">
        <v>0</v>
      </c>
      <c r="E46" s="403">
        <v>0</v>
      </c>
      <c r="F46" s="402">
        <v>0</v>
      </c>
      <c r="G46" s="402">
        <v>0</v>
      </c>
      <c r="H46" s="402">
        <v>0</v>
      </c>
      <c r="I46" s="403"/>
      <c r="J46" s="402"/>
      <c r="K46" s="402"/>
      <c r="L46" s="509">
        <f t="shared" si="3"/>
        <v>0</v>
      </c>
      <c r="M46" s="571"/>
      <c r="N46" s="388"/>
    </row>
    <row r="47" spans="1:19" ht="9.75" customHeight="1" x14ac:dyDescent="0.2">
      <c r="A47" s="574" t="s">
        <v>633</v>
      </c>
      <c r="B47" s="575" t="s">
        <v>632</v>
      </c>
      <c r="C47" s="402" t="s">
        <v>58</v>
      </c>
      <c r="D47" s="414">
        <v>0</v>
      </c>
      <c r="E47" s="403">
        <v>0</v>
      </c>
      <c r="F47" s="402">
        <v>0</v>
      </c>
      <c r="G47" s="402">
        <v>0</v>
      </c>
      <c r="H47" s="402">
        <v>0</v>
      </c>
      <c r="I47" s="403"/>
      <c r="J47" s="402"/>
      <c r="K47" s="402"/>
      <c r="L47" s="509">
        <f t="shared" si="3"/>
        <v>0</v>
      </c>
      <c r="M47" s="571"/>
      <c r="N47" s="388"/>
    </row>
    <row r="48" spans="1:19" ht="9.75" customHeight="1" x14ac:dyDescent="0.2">
      <c r="A48" s="574" t="s">
        <v>204</v>
      </c>
      <c r="B48" s="575" t="s">
        <v>25</v>
      </c>
      <c r="C48" s="402" t="s">
        <v>58</v>
      </c>
      <c r="D48" s="414">
        <v>0</v>
      </c>
      <c r="E48" s="403">
        <v>0</v>
      </c>
      <c r="F48" s="402">
        <v>0</v>
      </c>
      <c r="G48" s="402">
        <v>1</v>
      </c>
      <c r="H48" s="402">
        <v>1</v>
      </c>
      <c r="I48" s="403"/>
      <c r="J48" s="402"/>
      <c r="K48" s="402"/>
      <c r="L48" s="509">
        <f t="shared" si="3"/>
        <v>2</v>
      </c>
      <c r="M48" s="423"/>
      <c r="S48" s="423"/>
    </row>
    <row r="49" spans="1:18" ht="9.75" customHeight="1" x14ac:dyDescent="0.2">
      <c r="A49" s="574" t="s">
        <v>204</v>
      </c>
      <c r="B49" s="575" t="s">
        <v>379</v>
      </c>
      <c r="C49" s="402" t="s">
        <v>58</v>
      </c>
      <c r="D49" s="414">
        <v>20</v>
      </c>
      <c r="E49" s="403">
        <v>0</v>
      </c>
      <c r="F49" s="402">
        <v>22</v>
      </c>
      <c r="G49" s="402">
        <v>22</v>
      </c>
      <c r="H49" s="402">
        <v>23</v>
      </c>
      <c r="I49" s="403"/>
      <c r="J49" s="403"/>
      <c r="K49" s="402"/>
      <c r="L49" s="509">
        <f t="shared" si="3"/>
        <v>87</v>
      </c>
      <c r="M49" s="571"/>
      <c r="N49" s="388"/>
    </row>
    <row r="50" spans="1:18" ht="9.75" customHeight="1" x14ac:dyDescent="0.2">
      <c r="A50" s="560" t="s">
        <v>634</v>
      </c>
      <c r="B50" s="647" t="s">
        <v>632</v>
      </c>
      <c r="C50" s="402" t="s">
        <v>58</v>
      </c>
      <c r="D50" s="402">
        <v>0</v>
      </c>
      <c r="E50" s="403">
        <v>0</v>
      </c>
      <c r="F50" s="402">
        <v>0</v>
      </c>
      <c r="G50" s="402">
        <v>0</v>
      </c>
      <c r="H50" s="402">
        <v>0</v>
      </c>
      <c r="I50" s="403"/>
      <c r="J50" s="403"/>
      <c r="K50" s="403"/>
      <c r="L50" s="509">
        <f>SUM(D50:K50)</f>
        <v>0</v>
      </c>
      <c r="M50" s="571"/>
      <c r="N50" s="388"/>
    </row>
    <row r="51" spans="1:18" ht="9.75" customHeight="1" x14ac:dyDescent="0.2">
      <c r="A51" s="400" t="s">
        <v>737</v>
      </c>
      <c r="B51" s="407" t="s">
        <v>631</v>
      </c>
      <c r="C51" s="402" t="s">
        <v>58</v>
      </c>
      <c r="D51" s="402">
        <v>0</v>
      </c>
      <c r="E51" s="403">
        <v>0</v>
      </c>
      <c r="F51" s="402">
        <v>1</v>
      </c>
      <c r="G51" s="402">
        <v>1</v>
      </c>
      <c r="H51" s="402">
        <v>0</v>
      </c>
      <c r="I51" s="403"/>
      <c r="J51" s="402"/>
      <c r="K51" s="418"/>
      <c r="L51" s="509">
        <f>SUM(C51:K51)</f>
        <v>2</v>
      </c>
      <c r="M51" s="571"/>
      <c r="N51" s="388"/>
      <c r="R51" s="412"/>
    </row>
    <row r="52" spans="1:18" ht="9.75" customHeight="1" x14ac:dyDescent="0.2">
      <c r="A52" s="556" t="s">
        <v>737</v>
      </c>
      <c r="B52" s="556" t="s">
        <v>25</v>
      </c>
      <c r="C52" s="402" t="s">
        <v>58</v>
      </c>
      <c r="D52" s="402">
        <v>0</v>
      </c>
      <c r="E52" s="403">
        <v>0</v>
      </c>
      <c r="F52" s="402">
        <v>0</v>
      </c>
      <c r="G52" s="402">
        <v>0</v>
      </c>
      <c r="H52" s="402">
        <v>0</v>
      </c>
      <c r="I52" s="403"/>
      <c r="J52" s="403"/>
      <c r="K52" s="403"/>
      <c r="L52" s="509">
        <f>SUM(D52:K52)</f>
        <v>0</v>
      </c>
      <c r="M52" s="571"/>
      <c r="N52" s="388"/>
    </row>
    <row r="53" spans="1:18" ht="9.75" customHeight="1" x14ac:dyDescent="0.2">
      <c r="A53" s="433" t="s">
        <v>207</v>
      </c>
      <c r="B53" s="433" t="s">
        <v>381</v>
      </c>
      <c r="C53" s="402" t="s">
        <v>58</v>
      </c>
      <c r="D53" s="414">
        <v>0</v>
      </c>
      <c r="E53" s="403">
        <v>0</v>
      </c>
      <c r="F53" s="402">
        <v>0</v>
      </c>
      <c r="G53" s="402">
        <v>1</v>
      </c>
      <c r="H53" s="402">
        <v>0</v>
      </c>
      <c r="I53" s="403"/>
      <c r="J53" s="402"/>
      <c r="K53" s="402"/>
      <c r="L53" s="509">
        <f t="shared" ref="L53:L59" si="4">SUM(C53:K53)</f>
        <v>1</v>
      </c>
      <c r="M53" s="571"/>
      <c r="N53" s="388"/>
    </row>
    <row r="54" spans="1:18" ht="9.75" customHeight="1" x14ac:dyDescent="0.2">
      <c r="A54" s="433" t="s">
        <v>206</v>
      </c>
      <c r="B54" s="433" t="s">
        <v>260</v>
      </c>
      <c r="C54" s="402" t="s">
        <v>58</v>
      </c>
      <c r="D54" s="414">
        <v>0</v>
      </c>
      <c r="E54" s="403">
        <v>0</v>
      </c>
      <c r="F54" s="402">
        <v>0</v>
      </c>
      <c r="G54" s="402">
        <v>0</v>
      </c>
      <c r="H54" s="402">
        <v>0</v>
      </c>
      <c r="I54" s="403"/>
      <c r="J54" s="402"/>
      <c r="K54" s="402"/>
      <c r="L54" s="509">
        <f t="shared" si="4"/>
        <v>0</v>
      </c>
      <c r="M54" s="571"/>
      <c r="N54" s="388"/>
    </row>
    <row r="55" spans="1:18" ht="9.75" customHeight="1" x14ac:dyDescent="0.2">
      <c r="A55" s="433" t="s">
        <v>212</v>
      </c>
      <c r="B55" s="462" t="s">
        <v>263</v>
      </c>
      <c r="C55" s="402" t="s">
        <v>58</v>
      </c>
      <c r="D55" s="414">
        <v>0</v>
      </c>
      <c r="E55" s="403">
        <v>0</v>
      </c>
      <c r="F55" s="402">
        <v>13</v>
      </c>
      <c r="G55" s="402">
        <v>0</v>
      </c>
      <c r="H55" s="402">
        <v>0</v>
      </c>
      <c r="I55" s="403"/>
      <c r="J55" s="403"/>
      <c r="K55" s="402"/>
      <c r="L55" s="509">
        <f t="shared" si="4"/>
        <v>13</v>
      </c>
      <c r="M55" s="571"/>
      <c r="N55" s="388"/>
    </row>
    <row r="56" spans="1:18" ht="9.75" customHeight="1" x14ac:dyDescent="0.2">
      <c r="A56" s="455" t="s">
        <v>389</v>
      </c>
      <c r="B56" s="455" t="s">
        <v>42</v>
      </c>
      <c r="C56" s="402" t="s">
        <v>58</v>
      </c>
      <c r="D56" s="402">
        <v>0</v>
      </c>
      <c r="E56" s="403">
        <v>0</v>
      </c>
      <c r="F56" s="402">
        <v>2</v>
      </c>
      <c r="G56" s="402">
        <v>0</v>
      </c>
      <c r="H56" s="402">
        <v>1</v>
      </c>
      <c r="I56" s="403"/>
      <c r="J56" s="403"/>
      <c r="K56" s="402"/>
      <c r="L56" s="509">
        <f t="shared" si="4"/>
        <v>3</v>
      </c>
      <c r="M56" s="571"/>
      <c r="N56" s="388"/>
    </row>
    <row r="57" spans="1:18" ht="9.75" customHeight="1" x14ac:dyDescent="0.2">
      <c r="A57" s="565" t="s">
        <v>635</v>
      </c>
      <c r="B57" s="433" t="s">
        <v>474</v>
      </c>
      <c r="C57" s="402" t="s">
        <v>58</v>
      </c>
      <c r="D57" s="414">
        <v>0</v>
      </c>
      <c r="E57" s="403">
        <v>0</v>
      </c>
      <c r="F57" s="402">
        <v>0</v>
      </c>
      <c r="G57" s="402">
        <v>0</v>
      </c>
      <c r="H57" s="402">
        <v>1</v>
      </c>
      <c r="I57" s="403"/>
      <c r="J57" s="403"/>
      <c r="K57" s="402"/>
      <c r="L57" s="509">
        <f t="shared" ref="L57:L59" si="5">SUM(C57:K57)</f>
        <v>1</v>
      </c>
      <c r="M57" s="571"/>
      <c r="N57" s="388"/>
    </row>
    <row r="58" spans="1:18" x14ac:dyDescent="0.2">
      <c r="A58" s="1101" t="s">
        <v>385</v>
      </c>
      <c r="B58" s="527" t="s">
        <v>69</v>
      </c>
      <c r="C58" s="402" t="s">
        <v>58</v>
      </c>
      <c r="D58" s="414">
        <v>0</v>
      </c>
      <c r="E58" s="403">
        <v>0</v>
      </c>
      <c r="F58" s="402">
        <v>0</v>
      </c>
      <c r="G58" s="402">
        <v>0</v>
      </c>
      <c r="H58" s="402">
        <v>0</v>
      </c>
      <c r="I58" s="403"/>
      <c r="J58" s="403"/>
      <c r="K58" s="402"/>
      <c r="L58" s="509">
        <f t="shared" si="5"/>
        <v>0</v>
      </c>
      <c r="M58" s="571"/>
      <c r="N58" s="388"/>
    </row>
    <row r="59" spans="1:18" x14ac:dyDescent="0.2">
      <c r="A59" s="578"/>
      <c r="B59" s="556"/>
      <c r="C59" s="402"/>
      <c r="D59" s="402"/>
      <c r="E59" s="403"/>
      <c r="F59" s="402"/>
      <c r="G59" s="402"/>
      <c r="H59" s="402"/>
      <c r="I59" s="403"/>
      <c r="J59" s="403"/>
      <c r="K59" s="403"/>
      <c r="L59" s="509">
        <f>SUM(D59:K59)</f>
        <v>0</v>
      </c>
      <c r="M59" s="571"/>
      <c r="N59" s="388"/>
    </row>
    <row r="60" spans="1:18" x14ac:dyDescent="0.2">
      <c r="A60" s="578"/>
      <c r="B60" s="556"/>
      <c r="C60" s="402"/>
      <c r="D60" s="402"/>
      <c r="E60" s="403"/>
      <c r="F60" s="402"/>
      <c r="G60" s="402"/>
      <c r="H60" s="402"/>
      <c r="I60" s="403"/>
      <c r="J60" s="403"/>
      <c r="K60" s="403"/>
      <c r="L60" s="509">
        <f>SUM(D60:K60)</f>
        <v>0</v>
      </c>
      <c r="M60" s="571"/>
      <c r="N60" s="388"/>
    </row>
    <row r="61" spans="1:18" x14ac:dyDescent="0.2">
      <c r="A61" s="578"/>
      <c r="B61" s="556"/>
      <c r="C61" s="402"/>
      <c r="D61" s="402"/>
      <c r="E61" s="403"/>
      <c r="F61" s="402"/>
      <c r="G61" s="402"/>
      <c r="H61" s="402"/>
      <c r="I61" s="403"/>
      <c r="J61" s="403"/>
      <c r="K61" s="403"/>
      <c r="L61" s="509">
        <f>SUM(D61:K61)</f>
        <v>0</v>
      </c>
      <c r="M61" s="571"/>
      <c r="N61" s="388"/>
    </row>
    <row r="62" spans="1:18" x14ac:dyDescent="0.2">
      <c r="A62" s="578"/>
      <c r="B62" s="556"/>
      <c r="C62" s="402"/>
      <c r="D62" s="402"/>
      <c r="E62" s="403"/>
      <c r="F62" s="402"/>
      <c r="G62" s="402"/>
      <c r="H62" s="402"/>
      <c r="I62" s="403"/>
      <c r="J62" s="403"/>
      <c r="K62" s="403"/>
      <c r="L62" s="509">
        <f>SUM(D62:K62)</f>
        <v>0</v>
      </c>
      <c r="M62" s="571"/>
      <c r="N62" s="388"/>
    </row>
    <row r="63" spans="1:18" x14ac:dyDescent="0.2">
      <c r="A63" s="578"/>
      <c r="B63" s="556"/>
      <c r="C63" s="402"/>
      <c r="D63" s="402"/>
      <c r="E63" s="403"/>
      <c r="F63" s="402"/>
      <c r="G63" s="402"/>
      <c r="H63" s="402"/>
      <c r="I63" s="403"/>
      <c r="J63" s="403"/>
      <c r="K63" s="403"/>
      <c r="L63" s="509">
        <f>SUM(D63:K63)</f>
        <v>0</v>
      </c>
      <c r="M63" s="571"/>
      <c r="N63" s="388"/>
    </row>
    <row r="64" spans="1:18" x14ac:dyDescent="0.2">
      <c r="A64" s="567" t="s">
        <v>391</v>
      </c>
      <c r="B64" s="556" t="s">
        <v>213</v>
      </c>
      <c r="C64" s="402" t="s">
        <v>191</v>
      </c>
      <c r="D64" s="402">
        <v>20</v>
      </c>
      <c r="E64" s="403">
        <v>28</v>
      </c>
      <c r="F64" s="402">
        <v>26</v>
      </c>
      <c r="G64" s="402">
        <v>0</v>
      </c>
      <c r="H64" s="402">
        <v>16</v>
      </c>
      <c r="I64" s="403"/>
      <c r="J64" s="403"/>
      <c r="K64" s="403"/>
      <c r="L64" s="509">
        <f t="shared" ref="L64:L80" si="6">SUM(D64:K64)</f>
        <v>90</v>
      </c>
      <c r="M64" s="571"/>
      <c r="N64" s="388"/>
      <c r="R64" s="412"/>
    </row>
    <row r="65" spans="1:22" x14ac:dyDescent="0.2">
      <c r="A65" s="821" t="s">
        <v>406</v>
      </c>
      <c r="B65" s="435" t="s">
        <v>407</v>
      </c>
      <c r="C65" s="402" t="s">
        <v>191</v>
      </c>
      <c r="D65" s="402">
        <v>0</v>
      </c>
      <c r="E65" s="403">
        <v>0</v>
      </c>
      <c r="F65" s="402">
        <v>0</v>
      </c>
      <c r="G65" s="402">
        <v>0</v>
      </c>
      <c r="H65" s="402">
        <v>0</v>
      </c>
      <c r="I65" s="403"/>
      <c r="J65" s="402"/>
      <c r="K65" s="403"/>
      <c r="L65" s="509">
        <f t="shared" si="6"/>
        <v>0</v>
      </c>
    </row>
    <row r="66" spans="1:22" x14ac:dyDescent="0.2">
      <c r="A66" s="578" t="s">
        <v>392</v>
      </c>
      <c r="B66" s="556" t="s">
        <v>27</v>
      </c>
      <c r="C66" s="402" t="s">
        <v>191</v>
      </c>
      <c r="D66" s="402">
        <v>8</v>
      </c>
      <c r="E66" s="403">
        <v>0</v>
      </c>
      <c r="F66" s="402">
        <v>2</v>
      </c>
      <c r="G66" s="402">
        <v>0</v>
      </c>
      <c r="H66" s="402">
        <v>11</v>
      </c>
      <c r="I66" s="403"/>
      <c r="J66" s="403"/>
      <c r="K66" s="403"/>
      <c r="L66" s="509">
        <f t="shared" si="6"/>
        <v>21</v>
      </c>
      <c r="M66" s="571"/>
      <c r="N66" s="388"/>
    </row>
    <row r="67" spans="1:22" x14ac:dyDescent="0.2">
      <c r="A67" s="822" t="s">
        <v>395</v>
      </c>
      <c r="B67" s="559" t="s">
        <v>155</v>
      </c>
      <c r="C67" s="402" t="s">
        <v>191</v>
      </c>
      <c r="D67" s="402">
        <v>2</v>
      </c>
      <c r="E67" s="403">
        <v>3</v>
      </c>
      <c r="F67" s="402">
        <v>0</v>
      </c>
      <c r="G67" s="402">
        <v>0</v>
      </c>
      <c r="H67" s="402">
        <v>1</v>
      </c>
      <c r="I67" s="403"/>
      <c r="J67" s="403"/>
      <c r="K67" s="403"/>
      <c r="L67" s="509">
        <f t="shared" si="6"/>
        <v>6</v>
      </c>
      <c r="M67" s="571"/>
      <c r="N67" s="388"/>
    </row>
    <row r="68" spans="1:22" x14ac:dyDescent="0.2">
      <c r="A68" s="579" t="s">
        <v>393</v>
      </c>
      <c r="B68" s="559" t="s">
        <v>54</v>
      </c>
      <c r="C68" s="402" t="s">
        <v>191</v>
      </c>
      <c r="D68" s="402">
        <v>0</v>
      </c>
      <c r="E68" s="403">
        <v>0</v>
      </c>
      <c r="F68" s="402">
        <v>17</v>
      </c>
      <c r="G68" s="402">
        <v>0</v>
      </c>
      <c r="H68" s="402">
        <v>0</v>
      </c>
      <c r="I68" s="403"/>
      <c r="J68" s="403"/>
      <c r="K68" s="403"/>
      <c r="L68" s="509">
        <f t="shared" si="6"/>
        <v>17</v>
      </c>
      <c r="M68" s="571"/>
      <c r="N68" s="388"/>
    </row>
    <row r="69" spans="1:22" x14ac:dyDescent="0.2">
      <c r="A69" s="823" t="s">
        <v>397</v>
      </c>
      <c r="B69" s="556" t="s">
        <v>398</v>
      </c>
      <c r="C69" s="402" t="s">
        <v>191</v>
      </c>
      <c r="D69" s="402">
        <v>0</v>
      </c>
      <c r="E69" s="403">
        <v>0</v>
      </c>
      <c r="F69" s="402">
        <v>0</v>
      </c>
      <c r="G69" s="402">
        <v>0</v>
      </c>
      <c r="H69" s="402">
        <v>0</v>
      </c>
      <c r="I69" s="403"/>
      <c r="J69" s="403"/>
      <c r="K69" s="403"/>
      <c r="L69" s="509">
        <f t="shared" si="6"/>
        <v>0</v>
      </c>
      <c r="M69" s="571"/>
      <c r="N69" s="388"/>
      <c r="R69" s="412"/>
    </row>
    <row r="70" spans="1:22" x14ac:dyDescent="0.2">
      <c r="A70" s="824" t="s">
        <v>403</v>
      </c>
      <c r="B70" s="409" t="s">
        <v>404</v>
      </c>
      <c r="C70" s="402" t="s">
        <v>191</v>
      </c>
      <c r="D70" s="402">
        <v>0</v>
      </c>
      <c r="E70" s="403">
        <v>0</v>
      </c>
      <c r="F70" s="402">
        <v>0</v>
      </c>
      <c r="G70" s="402">
        <v>0</v>
      </c>
      <c r="H70" s="402">
        <v>0</v>
      </c>
      <c r="I70" s="403"/>
      <c r="J70" s="403"/>
      <c r="K70" s="403"/>
      <c r="L70" s="509">
        <f t="shared" si="6"/>
        <v>0</v>
      </c>
    </row>
    <row r="71" spans="1:22" x14ac:dyDescent="0.2">
      <c r="A71" s="580" t="s">
        <v>405</v>
      </c>
      <c r="B71" s="409" t="s">
        <v>156</v>
      </c>
      <c r="C71" s="402" t="s">
        <v>191</v>
      </c>
      <c r="D71" s="402">
        <v>11</v>
      </c>
      <c r="E71" s="403">
        <v>0</v>
      </c>
      <c r="F71" s="402">
        <v>0</v>
      </c>
      <c r="G71" s="402">
        <v>0</v>
      </c>
      <c r="H71" s="402">
        <v>0</v>
      </c>
      <c r="I71" s="403"/>
      <c r="J71" s="403"/>
      <c r="K71" s="403"/>
      <c r="L71" s="509">
        <f t="shared" si="6"/>
        <v>11</v>
      </c>
    </row>
    <row r="72" spans="1:22" x14ac:dyDescent="0.2">
      <c r="A72" s="556" t="s">
        <v>394</v>
      </c>
      <c r="B72" s="556" t="s">
        <v>31</v>
      </c>
      <c r="C72" s="402" t="s">
        <v>191</v>
      </c>
      <c r="D72" s="402">
        <v>3</v>
      </c>
      <c r="E72" s="403">
        <v>0</v>
      </c>
      <c r="F72" s="402">
        <v>0</v>
      </c>
      <c r="G72" s="402">
        <v>0</v>
      </c>
      <c r="H72" s="402">
        <v>0</v>
      </c>
      <c r="I72" s="403"/>
      <c r="J72" s="403"/>
      <c r="K72" s="403"/>
      <c r="L72" s="509">
        <f t="shared" si="6"/>
        <v>3</v>
      </c>
      <c r="M72" s="571"/>
      <c r="N72" s="388"/>
    </row>
    <row r="73" spans="1:22" x14ac:dyDescent="0.2">
      <c r="A73" s="505" t="s">
        <v>396</v>
      </c>
      <c r="B73" s="505" t="s">
        <v>57</v>
      </c>
      <c r="C73" s="402" t="s">
        <v>191</v>
      </c>
      <c r="D73" s="402">
        <v>5</v>
      </c>
      <c r="E73" s="403">
        <v>13</v>
      </c>
      <c r="F73" s="402">
        <v>0</v>
      </c>
      <c r="G73" s="402">
        <v>0</v>
      </c>
      <c r="H73" s="402">
        <v>9</v>
      </c>
      <c r="I73" s="403"/>
      <c r="J73" s="403"/>
      <c r="K73" s="403"/>
      <c r="L73" s="509">
        <f t="shared" si="6"/>
        <v>27</v>
      </c>
      <c r="M73" s="571"/>
      <c r="N73" s="388"/>
    </row>
    <row r="74" spans="1:22" x14ac:dyDescent="0.2">
      <c r="A74" s="410" t="s">
        <v>401</v>
      </c>
      <c r="B74" s="410" t="s">
        <v>216</v>
      </c>
      <c r="C74" s="402" t="s">
        <v>191</v>
      </c>
      <c r="D74" s="402">
        <v>0</v>
      </c>
      <c r="E74" s="403">
        <v>5</v>
      </c>
      <c r="F74" s="402">
        <v>0</v>
      </c>
      <c r="G74" s="402">
        <v>0</v>
      </c>
      <c r="H74" s="402">
        <v>0</v>
      </c>
      <c r="I74" s="403"/>
      <c r="J74" s="402"/>
      <c r="K74" s="403"/>
      <c r="L74" s="509">
        <f t="shared" si="6"/>
        <v>5</v>
      </c>
    </row>
    <row r="75" spans="1:22" x14ac:dyDescent="0.2">
      <c r="A75" s="409" t="s">
        <v>399</v>
      </c>
      <c r="B75" s="409" t="s">
        <v>21</v>
      </c>
      <c r="C75" s="402" t="s">
        <v>191</v>
      </c>
      <c r="D75" s="402">
        <v>0</v>
      </c>
      <c r="E75" s="403">
        <v>0</v>
      </c>
      <c r="F75" s="402">
        <v>0</v>
      </c>
      <c r="G75" s="402">
        <v>0</v>
      </c>
      <c r="H75" s="402">
        <v>0</v>
      </c>
      <c r="I75" s="403"/>
      <c r="J75" s="403"/>
      <c r="K75" s="403"/>
      <c r="L75" s="509">
        <f t="shared" si="6"/>
        <v>0</v>
      </c>
      <c r="M75" s="571"/>
      <c r="N75" s="388"/>
    </row>
    <row r="76" spans="1:22" x14ac:dyDescent="0.2">
      <c r="A76" s="409" t="s">
        <v>402</v>
      </c>
      <c r="B76" s="409" t="s">
        <v>214</v>
      </c>
      <c r="C76" s="402" t="s">
        <v>191</v>
      </c>
      <c r="D76" s="402">
        <v>0</v>
      </c>
      <c r="E76" s="403">
        <v>0</v>
      </c>
      <c r="F76" s="402">
        <v>0</v>
      </c>
      <c r="G76" s="402">
        <v>0</v>
      </c>
      <c r="H76" s="402">
        <v>0</v>
      </c>
      <c r="I76" s="403"/>
      <c r="J76" s="403"/>
      <c r="K76" s="403"/>
      <c r="L76" s="509">
        <f t="shared" si="6"/>
        <v>0</v>
      </c>
    </row>
    <row r="77" spans="1:22" x14ac:dyDescent="0.2">
      <c r="A77" s="410" t="s">
        <v>400</v>
      </c>
      <c r="B77" s="410" t="s">
        <v>67</v>
      </c>
      <c r="C77" s="402" t="s">
        <v>191</v>
      </c>
      <c r="D77" s="402">
        <v>2</v>
      </c>
      <c r="E77" s="403">
        <v>2</v>
      </c>
      <c r="F77" s="402">
        <v>2</v>
      </c>
      <c r="G77" s="402">
        <v>0</v>
      </c>
      <c r="H77" s="402">
        <v>3</v>
      </c>
      <c r="I77" s="403"/>
      <c r="J77" s="402"/>
      <c r="K77" s="403"/>
      <c r="L77" s="509">
        <f t="shared" si="6"/>
        <v>9</v>
      </c>
      <c r="M77" s="571"/>
      <c r="N77" s="388"/>
    </row>
    <row r="78" spans="1:22" x14ac:dyDescent="0.2">
      <c r="A78" s="407"/>
      <c r="B78" s="400"/>
      <c r="C78" s="402"/>
      <c r="D78" s="457"/>
      <c r="E78" s="403"/>
      <c r="F78" s="402"/>
      <c r="G78" s="402"/>
      <c r="H78" s="402"/>
      <c r="I78" s="403"/>
      <c r="J78" s="402"/>
      <c r="K78" s="457"/>
      <c r="L78" s="509">
        <f t="shared" si="6"/>
        <v>0</v>
      </c>
      <c r="M78" s="571"/>
      <c r="N78" s="388"/>
      <c r="S78" s="423"/>
      <c r="T78" s="423"/>
      <c r="U78" s="423"/>
      <c r="V78" s="423"/>
    </row>
    <row r="79" spans="1:22" x14ac:dyDescent="0.2">
      <c r="A79" s="400"/>
      <c r="B79" s="400"/>
      <c r="C79" s="402"/>
      <c r="D79" s="457"/>
      <c r="E79" s="403"/>
      <c r="F79" s="402"/>
      <c r="G79" s="402"/>
      <c r="H79" s="402"/>
      <c r="I79" s="403"/>
      <c r="J79" s="402"/>
      <c r="K79" s="457"/>
      <c r="L79" s="509">
        <f t="shared" si="6"/>
        <v>0</v>
      </c>
      <c r="M79" s="571"/>
      <c r="N79" s="388"/>
      <c r="S79" s="423"/>
      <c r="T79" s="423"/>
      <c r="U79" s="423"/>
      <c r="V79" s="423"/>
    </row>
    <row r="80" spans="1:22" x14ac:dyDescent="0.2">
      <c r="A80" s="455"/>
      <c r="B80" s="436"/>
      <c r="C80" s="402"/>
      <c r="D80" s="414"/>
      <c r="E80" s="403"/>
      <c r="F80" s="402"/>
      <c r="G80" s="402"/>
      <c r="H80" s="402"/>
      <c r="I80" s="403"/>
      <c r="J80" s="402"/>
      <c r="K80" s="473"/>
      <c r="L80" s="509">
        <f t="shared" si="6"/>
        <v>0</v>
      </c>
      <c r="M80" s="571"/>
      <c r="N80" s="388"/>
      <c r="S80" s="423"/>
      <c r="T80" s="423"/>
      <c r="U80" s="423"/>
      <c r="V80" s="423"/>
    </row>
    <row r="81" spans="1:22" x14ac:dyDescent="0.2">
      <c r="A81" s="455" t="s">
        <v>374</v>
      </c>
      <c r="B81" s="455" t="s">
        <v>219</v>
      </c>
      <c r="C81" s="402" t="s">
        <v>44</v>
      </c>
      <c r="D81" s="402">
        <v>2</v>
      </c>
      <c r="E81" s="403">
        <v>8</v>
      </c>
      <c r="F81" s="402">
        <v>4</v>
      </c>
      <c r="G81" s="402">
        <v>4</v>
      </c>
      <c r="H81" s="402">
        <v>3</v>
      </c>
      <c r="I81" s="403"/>
      <c r="J81" s="473"/>
      <c r="K81" s="402"/>
      <c r="L81" s="509">
        <f>SUM(D81:K81)</f>
        <v>21</v>
      </c>
      <c r="M81" s="423"/>
      <c r="N81" s="415"/>
      <c r="O81" s="415"/>
      <c r="P81" s="415"/>
      <c r="Q81" s="581"/>
      <c r="S81" s="423"/>
      <c r="T81" s="423"/>
      <c r="U81" s="423"/>
      <c r="V81" s="423"/>
    </row>
    <row r="82" spans="1:22" x14ac:dyDescent="0.2">
      <c r="A82" s="455" t="s">
        <v>715</v>
      </c>
      <c r="B82" s="455" t="s">
        <v>714</v>
      </c>
      <c r="C82" s="402" t="s">
        <v>44</v>
      </c>
      <c r="D82" s="402">
        <v>0</v>
      </c>
      <c r="E82" s="403">
        <v>0</v>
      </c>
      <c r="F82" s="402">
        <v>0</v>
      </c>
      <c r="G82" s="402">
        <v>3</v>
      </c>
      <c r="H82" s="402">
        <v>0</v>
      </c>
      <c r="I82" s="403"/>
      <c r="J82" s="473"/>
      <c r="K82" s="402"/>
      <c r="L82" s="509">
        <f>SUM(D82:K82)</f>
        <v>3</v>
      </c>
      <c r="S82" s="423"/>
      <c r="T82" s="423"/>
      <c r="U82" s="423"/>
      <c r="V82" s="423"/>
    </row>
    <row r="83" spans="1:22" x14ac:dyDescent="0.2">
      <c r="A83" s="527" t="s">
        <v>542</v>
      </c>
      <c r="B83" s="527" t="s">
        <v>545</v>
      </c>
      <c r="C83" s="402" t="s">
        <v>44</v>
      </c>
      <c r="D83" s="472">
        <v>0</v>
      </c>
      <c r="E83" s="403">
        <v>6</v>
      </c>
      <c r="F83" s="402">
        <v>0</v>
      </c>
      <c r="G83" s="402">
        <v>0</v>
      </c>
      <c r="H83" s="402">
        <v>0</v>
      </c>
      <c r="I83" s="403"/>
      <c r="J83" s="403"/>
      <c r="K83" s="472"/>
      <c r="L83" s="509">
        <f>SUM(C83:K83)</f>
        <v>6</v>
      </c>
      <c r="M83" s="571"/>
      <c r="N83" s="388"/>
      <c r="S83" s="423"/>
      <c r="T83" s="423"/>
      <c r="U83" s="423"/>
      <c r="V83" s="423"/>
    </row>
    <row r="84" spans="1:22" x14ac:dyDescent="0.2">
      <c r="A84" s="433" t="s">
        <v>543</v>
      </c>
      <c r="B84" s="433" t="s">
        <v>261</v>
      </c>
      <c r="C84" s="402" t="s">
        <v>44</v>
      </c>
      <c r="D84" s="402">
        <v>0</v>
      </c>
      <c r="E84" s="403">
        <v>5</v>
      </c>
      <c r="F84" s="402">
        <v>0</v>
      </c>
      <c r="G84" s="402">
        <v>0</v>
      </c>
      <c r="H84" s="402">
        <v>0</v>
      </c>
      <c r="I84" s="403"/>
      <c r="J84" s="403"/>
      <c r="K84" s="402"/>
      <c r="L84" s="509">
        <f>SUM(C84:K84)</f>
        <v>5</v>
      </c>
      <c r="M84" s="571"/>
      <c r="N84" s="388"/>
      <c r="S84" s="423"/>
      <c r="T84" s="423"/>
      <c r="U84" s="423"/>
      <c r="V84" s="423"/>
    </row>
    <row r="85" spans="1:22" x14ac:dyDescent="0.2">
      <c r="A85" s="455" t="s">
        <v>629</v>
      </c>
      <c r="B85" s="455" t="s">
        <v>60</v>
      </c>
      <c r="C85" s="402" t="s">
        <v>44</v>
      </c>
      <c r="D85" s="402">
        <v>0</v>
      </c>
      <c r="E85" s="403">
        <v>0</v>
      </c>
      <c r="F85" s="402">
        <v>0</v>
      </c>
      <c r="G85" s="402">
        <v>0</v>
      </c>
      <c r="H85" s="402">
        <v>0</v>
      </c>
      <c r="I85" s="403"/>
      <c r="J85" s="473"/>
      <c r="K85" s="402"/>
      <c r="L85" s="509">
        <f>SUM(D85:K85)</f>
        <v>0</v>
      </c>
      <c r="M85" s="423"/>
      <c r="N85" s="413"/>
      <c r="O85" s="413"/>
      <c r="P85" s="415"/>
      <c r="Q85" s="415"/>
      <c r="S85" s="423"/>
      <c r="T85" s="423"/>
      <c r="U85" s="423"/>
      <c r="V85" s="423"/>
    </row>
    <row r="86" spans="1:22" x14ac:dyDescent="0.2">
      <c r="A86" s="463" t="s">
        <v>544</v>
      </c>
      <c r="B86" s="400" t="s">
        <v>21</v>
      </c>
      <c r="C86" s="402" t="s">
        <v>44</v>
      </c>
      <c r="D86" s="414">
        <v>0</v>
      </c>
      <c r="E86" s="403">
        <v>0</v>
      </c>
      <c r="F86" s="402">
        <v>0</v>
      </c>
      <c r="G86" s="402">
        <v>0</v>
      </c>
      <c r="H86" s="402">
        <v>0</v>
      </c>
      <c r="I86" s="403"/>
      <c r="J86" s="402"/>
      <c r="K86" s="402"/>
      <c r="L86" s="509">
        <f>SUM(D86:K86)</f>
        <v>0</v>
      </c>
      <c r="M86" s="571"/>
      <c r="N86" s="388"/>
      <c r="S86" s="423"/>
      <c r="T86" s="423"/>
      <c r="U86" s="423"/>
      <c r="V86" s="423"/>
    </row>
    <row r="87" spans="1:22" x14ac:dyDescent="0.2">
      <c r="A87" s="433" t="s">
        <v>375</v>
      </c>
      <c r="B87" s="433" t="s">
        <v>376</v>
      </c>
      <c r="C87" s="402" t="s">
        <v>44</v>
      </c>
      <c r="D87" s="414">
        <v>0</v>
      </c>
      <c r="E87" s="403">
        <v>0</v>
      </c>
      <c r="F87" s="402">
        <v>0</v>
      </c>
      <c r="G87" s="402">
        <v>0</v>
      </c>
      <c r="H87" s="402">
        <v>0</v>
      </c>
      <c r="I87" s="403"/>
      <c r="J87" s="402"/>
      <c r="K87" s="402"/>
      <c r="L87" s="509">
        <f>SUM(C87:K87)</f>
        <v>0</v>
      </c>
      <c r="M87" s="570"/>
      <c r="N87" s="388"/>
      <c r="S87" s="423"/>
      <c r="T87" s="423"/>
      <c r="U87" s="423"/>
      <c r="V87" s="423"/>
    </row>
    <row r="88" spans="1:22" x14ac:dyDescent="0.2">
      <c r="A88" s="1026" t="s">
        <v>630</v>
      </c>
      <c r="B88" s="588" t="s">
        <v>373</v>
      </c>
      <c r="C88" s="402" t="s">
        <v>44</v>
      </c>
      <c r="D88" s="403">
        <v>4</v>
      </c>
      <c r="E88" s="403">
        <v>0</v>
      </c>
      <c r="F88" s="402">
        <v>17</v>
      </c>
      <c r="G88" s="402">
        <v>11</v>
      </c>
      <c r="H88" s="402">
        <v>3</v>
      </c>
      <c r="I88" s="403"/>
      <c r="J88" s="402"/>
      <c r="K88" s="402"/>
      <c r="L88" s="509">
        <f>SUM(C88:K88)</f>
        <v>35</v>
      </c>
      <c r="M88" s="570"/>
      <c r="N88" s="388"/>
      <c r="T88" s="423"/>
      <c r="U88" s="423"/>
      <c r="V88" s="423"/>
    </row>
    <row r="89" spans="1:22" x14ac:dyDescent="0.2">
      <c r="A89" s="455"/>
      <c r="B89" s="455"/>
      <c r="C89" s="402"/>
      <c r="D89" s="414"/>
      <c r="E89" s="403"/>
      <c r="F89" s="402"/>
      <c r="G89" s="402"/>
      <c r="H89" s="402"/>
      <c r="I89" s="403"/>
      <c r="J89" s="402"/>
      <c r="K89" s="402"/>
      <c r="L89" s="509">
        <f>SUM(D89:K89)</f>
        <v>0</v>
      </c>
      <c r="M89" s="571"/>
      <c r="N89" s="388"/>
      <c r="S89" s="423"/>
      <c r="T89" s="423"/>
      <c r="U89" s="423"/>
      <c r="V89" s="423"/>
    </row>
    <row r="90" spans="1:22" x14ac:dyDescent="0.2">
      <c r="A90" s="400"/>
      <c r="B90" s="427"/>
      <c r="C90" s="402"/>
      <c r="D90" s="414"/>
      <c r="E90" s="403"/>
      <c r="F90" s="402"/>
      <c r="G90" s="402"/>
      <c r="H90" s="402"/>
      <c r="I90" s="403"/>
      <c r="J90" s="402"/>
      <c r="K90" s="402"/>
      <c r="L90" s="509">
        <f>SUM(D90:K90)</f>
        <v>0</v>
      </c>
      <c r="M90" s="571"/>
      <c r="N90" s="388"/>
    </row>
    <row r="91" spans="1:22" x14ac:dyDescent="0.2">
      <c r="A91" s="411"/>
      <c r="B91" s="404"/>
      <c r="C91" s="402"/>
      <c r="D91" s="414"/>
      <c r="E91" s="403"/>
      <c r="F91" s="402"/>
      <c r="G91" s="402"/>
      <c r="H91" s="402"/>
      <c r="I91" s="403"/>
      <c r="J91" s="402"/>
      <c r="K91" s="473"/>
      <c r="L91" s="509">
        <f t="shared" ref="L91:L112" si="7">SUM(C91:K91)</f>
        <v>0</v>
      </c>
      <c r="M91" s="571"/>
      <c r="N91" s="388"/>
      <c r="S91" s="423"/>
    </row>
    <row r="92" spans="1:22" x14ac:dyDescent="0.2">
      <c r="A92" s="411"/>
      <c r="B92" s="404"/>
      <c r="C92" s="402"/>
      <c r="D92" s="414"/>
      <c r="E92" s="403"/>
      <c r="F92" s="402"/>
      <c r="G92" s="402"/>
      <c r="H92" s="402"/>
      <c r="I92" s="403"/>
      <c r="J92" s="402"/>
      <c r="K92" s="402"/>
      <c r="L92" s="509">
        <f t="shared" si="7"/>
        <v>0</v>
      </c>
      <c r="M92" s="571"/>
      <c r="N92" s="388"/>
      <c r="S92" s="423"/>
    </row>
    <row r="93" spans="1:22" x14ac:dyDescent="0.2">
      <c r="A93" s="464"/>
      <c r="B93" s="582"/>
      <c r="C93" s="402"/>
      <c r="D93" s="414"/>
      <c r="E93" s="403"/>
      <c r="F93" s="402"/>
      <c r="G93" s="402"/>
      <c r="H93" s="402"/>
      <c r="I93" s="403"/>
      <c r="J93" s="402"/>
      <c r="K93" s="402"/>
      <c r="L93" s="509">
        <f t="shared" si="7"/>
        <v>0</v>
      </c>
      <c r="M93" s="571"/>
      <c r="N93" s="388"/>
      <c r="R93" s="412"/>
      <c r="S93" s="423"/>
    </row>
    <row r="94" spans="1:22" x14ac:dyDescent="0.2">
      <c r="A94" s="411"/>
      <c r="B94" s="404"/>
      <c r="C94" s="402"/>
      <c r="D94" s="414"/>
      <c r="E94" s="403"/>
      <c r="F94" s="402"/>
      <c r="G94" s="402"/>
      <c r="H94" s="402"/>
      <c r="I94" s="403"/>
      <c r="J94" s="402"/>
      <c r="K94" s="472"/>
      <c r="L94" s="509">
        <f t="shared" si="7"/>
        <v>0</v>
      </c>
      <c r="M94" s="571"/>
      <c r="N94" s="388"/>
      <c r="S94" s="423"/>
    </row>
    <row r="95" spans="1:22" x14ac:dyDescent="0.2">
      <c r="A95" s="411"/>
      <c r="B95" s="404"/>
      <c r="C95" s="402"/>
      <c r="D95" s="414"/>
      <c r="E95" s="403"/>
      <c r="F95" s="402"/>
      <c r="G95" s="402"/>
      <c r="H95" s="402"/>
      <c r="I95" s="403"/>
      <c r="J95" s="402"/>
      <c r="K95" s="402"/>
      <c r="L95" s="509">
        <f t="shared" si="7"/>
        <v>0</v>
      </c>
      <c r="M95" s="571"/>
      <c r="N95" s="388"/>
      <c r="S95" s="423"/>
    </row>
    <row r="96" spans="1:22" x14ac:dyDescent="0.2">
      <c r="A96" s="420"/>
      <c r="B96" s="525"/>
      <c r="C96" s="583"/>
      <c r="D96" s="414"/>
      <c r="E96" s="403"/>
      <c r="F96" s="402"/>
      <c r="G96" s="402"/>
      <c r="H96" s="402"/>
      <c r="I96" s="403"/>
      <c r="J96" s="402"/>
      <c r="K96" s="402"/>
      <c r="L96" s="509">
        <f t="shared" si="7"/>
        <v>0</v>
      </c>
      <c r="M96" s="571"/>
      <c r="N96" s="388"/>
      <c r="S96" s="423"/>
    </row>
    <row r="97" spans="1:19" x14ac:dyDescent="0.2">
      <c r="A97" s="411"/>
      <c r="B97" s="404"/>
      <c r="C97" s="402"/>
      <c r="D97" s="414"/>
      <c r="E97" s="403"/>
      <c r="F97" s="402"/>
      <c r="G97" s="402"/>
      <c r="H97" s="402"/>
      <c r="I97" s="403"/>
      <c r="J97" s="402"/>
      <c r="K97" s="402"/>
      <c r="L97" s="509">
        <f t="shared" si="7"/>
        <v>0</v>
      </c>
      <c r="M97" s="571"/>
      <c r="N97" s="388"/>
      <c r="S97" s="423"/>
    </row>
    <row r="98" spans="1:19" x14ac:dyDescent="0.2">
      <c r="A98" s="584"/>
      <c r="B98" s="584"/>
      <c r="C98" s="583"/>
      <c r="D98" s="414"/>
      <c r="E98" s="403"/>
      <c r="F98" s="402"/>
      <c r="G98" s="402"/>
      <c r="H98" s="402"/>
      <c r="I98" s="403"/>
      <c r="J98" s="585"/>
      <c r="K98" s="585"/>
      <c r="L98" s="587">
        <f t="shared" si="7"/>
        <v>0</v>
      </c>
      <c r="M98" s="571"/>
      <c r="N98" s="388"/>
      <c r="S98" s="423"/>
    </row>
    <row r="99" spans="1:19" x14ac:dyDescent="0.2">
      <c r="A99" s="556"/>
      <c r="B99" s="556"/>
      <c r="C99" s="402"/>
      <c r="D99" s="414"/>
      <c r="E99" s="403"/>
      <c r="F99" s="402"/>
      <c r="G99" s="402"/>
      <c r="H99" s="402"/>
      <c r="I99" s="403"/>
      <c r="J99" s="472"/>
      <c r="K99" s="472"/>
      <c r="L99" s="509">
        <f t="shared" si="7"/>
        <v>0</v>
      </c>
    </row>
    <row r="100" spans="1:19" x14ac:dyDescent="0.2">
      <c r="A100" s="556"/>
      <c r="B100" s="556"/>
      <c r="C100" s="402"/>
      <c r="D100" s="414"/>
      <c r="E100" s="403"/>
      <c r="F100" s="402"/>
      <c r="G100" s="402"/>
      <c r="H100" s="402"/>
      <c r="I100" s="403"/>
      <c r="J100" s="472"/>
      <c r="K100" s="472"/>
      <c r="L100" s="509">
        <f t="shared" si="7"/>
        <v>0</v>
      </c>
    </row>
    <row r="101" spans="1:19" x14ac:dyDescent="0.2">
      <c r="A101" s="557"/>
      <c r="B101" s="557"/>
      <c r="C101" s="402"/>
      <c r="D101" s="402"/>
      <c r="E101" s="403"/>
      <c r="F101" s="402"/>
      <c r="G101" s="402"/>
      <c r="H101" s="402"/>
      <c r="I101" s="403"/>
      <c r="J101" s="472"/>
      <c r="K101" s="472"/>
      <c r="L101" s="509">
        <f t="shared" si="7"/>
        <v>0</v>
      </c>
      <c r="M101" s="423"/>
      <c r="N101" s="388"/>
      <c r="R101" s="388"/>
    </row>
    <row r="102" spans="1:19" x14ac:dyDescent="0.2">
      <c r="A102" s="557"/>
      <c r="B102" s="557"/>
      <c r="C102" s="402"/>
      <c r="D102" s="402"/>
      <c r="E102" s="403"/>
      <c r="F102" s="402"/>
      <c r="G102" s="402"/>
      <c r="H102" s="402"/>
      <c r="I102" s="403"/>
      <c r="J102" s="472"/>
      <c r="K102" s="472"/>
      <c r="L102" s="509">
        <f t="shared" si="7"/>
        <v>0</v>
      </c>
      <c r="M102" s="423"/>
      <c r="N102" s="388"/>
      <c r="R102" s="388"/>
    </row>
    <row r="103" spans="1:19" x14ac:dyDescent="0.2">
      <c r="A103" s="557"/>
      <c r="B103" s="557"/>
      <c r="C103" s="402"/>
      <c r="D103" s="402"/>
      <c r="E103" s="403"/>
      <c r="F103" s="402"/>
      <c r="G103" s="402"/>
      <c r="H103" s="402"/>
      <c r="I103" s="403"/>
      <c r="J103" s="472"/>
      <c r="K103" s="472"/>
      <c r="L103" s="509">
        <f t="shared" si="7"/>
        <v>0</v>
      </c>
      <c r="M103" s="423"/>
      <c r="N103" s="388"/>
      <c r="R103" s="388"/>
    </row>
    <row r="104" spans="1:19" x14ac:dyDescent="0.2">
      <c r="A104" s="557"/>
      <c r="B104" s="557"/>
      <c r="C104" s="402"/>
      <c r="D104" s="402"/>
      <c r="E104" s="403"/>
      <c r="F104" s="402"/>
      <c r="G104" s="402"/>
      <c r="H104" s="402"/>
      <c r="I104" s="403"/>
      <c r="J104" s="472"/>
      <c r="K104" s="472"/>
      <c r="L104" s="509">
        <f t="shared" si="7"/>
        <v>0</v>
      </c>
      <c r="M104" s="423"/>
      <c r="N104" s="388"/>
      <c r="R104" s="388"/>
    </row>
    <row r="105" spans="1:19" x14ac:dyDescent="0.2">
      <c r="A105" s="557"/>
      <c r="B105" s="557"/>
      <c r="C105" s="402"/>
      <c r="D105" s="402"/>
      <c r="E105" s="403"/>
      <c r="F105" s="402"/>
      <c r="G105" s="402"/>
      <c r="H105" s="402"/>
      <c r="I105" s="403"/>
      <c r="J105" s="472"/>
      <c r="K105" s="472"/>
      <c r="L105" s="509">
        <f t="shared" si="7"/>
        <v>0</v>
      </c>
      <c r="M105" s="423"/>
      <c r="N105" s="388"/>
      <c r="R105" s="388"/>
    </row>
    <row r="106" spans="1:19" x14ac:dyDescent="0.2">
      <c r="A106" s="557"/>
      <c r="B106" s="572"/>
      <c r="C106" s="402"/>
      <c r="D106" s="402"/>
      <c r="E106" s="403"/>
      <c r="F106" s="402"/>
      <c r="G106" s="402"/>
      <c r="H106" s="402"/>
      <c r="I106" s="403"/>
      <c r="J106" s="472"/>
      <c r="K106" s="472"/>
      <c r="L106" s="509">
        <f t="shared" si="7"/>
        <v>0</v>
      </c>
      <c r="M106" s="423"/>
      <c r="N106" s="388"/>
      <c r="R106" s="388"/>
    </row>
    <row r="107" spans="1:19" x14ac:dyDescent="0.2">
      <c r="A107" s="557"/>
      <c r="B107" s="557"/>
      <c r="C107" s="402"/>
      <c r="D107" s="402"/>
      <c r="E107" s="403"/>
      <c r="F107" s="402"/>
      <c r="G107" s="402"/>
      <c r="H107" s="402"/>
      <c r="I107" s="403"/>
      <c r="J107" s="472"/>
      <c r="K107" s="472"/>
      <c r="L107" s="509">
        <f t="shared" si="7"/>
        <v>0</v>
      </c>
      <c r="M107" s="423"/>
      <c r="N107" s="388"/>
      <c r="R107" s="388"/>
    </row>
    <row r="108" spans="1:19" x14ac:dyDescent="0.2">
      <c r="A108" s="557"/>
      <c r="B108" s="557"/>
      <c r="C108" s="402"/>
      <c r="D108" s="402"/>
      <c r="E108" s="403"/>
      <c r="F108" s="402"/>
      <c r="G108" s="402"/>
      <c r="H108" s="402"/>
      <c r="I108" s="403"/>
      <c r="J108" s="472"/>
      <c r="K108" s="472"/>
      <c r="L108" s="509">
        <f t="shared" si="7"/>
        <v>0</v>
      </c>
      <c r="M108" s="423"/>
      <c r="N108" s="388"/>
      <c r="R108" s="388"/>
    </row>
    <row r="109" spans="1:19" x14ac:dyDescent="0.2">
      <c r="A109" s="557"/>
      <c r="B109" s="557"/>
      <c r="C109" s="402"/>
      <c r="D109" s="402"/>
      <c r="E109" s="403"/>
      <c r="F109" s="402"/>
      <c r="G109" s="402"/>
      <c r="H109" s="402"/>
      <c r="I109" s="403"/>
      <c r="J109" s="472"/>
      <c r="K109" s="472"/>
      <c r="L109" s="509">
        <f t="shared" si="7"/>
        <v>0</v>
      </c>
      <c r="M109" s="423"/>
      <c r="N109" s="388"/>
      <c r="R109" s="388"/>
    </row>
    <row r="110" spans="1:19" x14ac:dyDescent="0.2">
      <c r="A110" s="557"/>
      <c r="B110" s="557"/>
      <c r="C110" s="402"/>
      <c r="D110" s="402"/>
      <c r="E110" s="403"/>
      <c r="F110" s="402"/>
      <c r="G110" s="402"/>
      <c r="H110" s="402"/>
      <c r="I110" s="403"/>
      <c r="J110" s="472"/>
      <c r="K110" s="472"/>
      <c r="L110" s="509">
        <f t="shared" si="7"/>
        <v>0</v>
      </c>
      <c r="M110" s="423"/>
      <c r="N110" s="388"/>
      <c r="R110" s="388"/>
    </row>
    <row r="111" spans="1:19" x14ac:dyDescent="0.2">
      <c r="A111" s="557"/>
      <c r="B111" s="557"/>
      <c r="C111" s="402"/>
      <c r="D111" s="402"/>
      <c r="E111" s="403"/>
      <c r="F111" s="402"/>
      <c r="G111" s="402"/>
      <c r="H111" s="402"/>
      <c r="I111" s="403"/>
      <c r="J111" s="472"/>
      <c r="K111" s="472"/>
      <c r="L111" s="509">
        <f t="shared" si="7"/>
        <v>0</v>
      </c>
      <c r="M111" s="423"/>
      <c r="N111" s="388"/>
      <c r="R111" s="388"/>
    </row>
    <row r="112" spans="1:19" x14ac:dyDescent="0.2">
      <c r="A112" s="557"/>
      <c r="B112" s="557"/>
      <c r="C112" s="402"/>
      <c r="D112" s="402"/>
      <c r="E112" s="403"/>
      <c r="F112" s="402"/>
      <c r="G112" s="402"/>
      <c r="H112" s="402"/>
      <c r="I112" s="403"/>
      <c r="J112" s="472"/>
      <c r="K112" s="472"/>
      <c r="L112" s="509">
        <f t="shared" si="7"/>
        <v>0</v>
      </c>
      <c r="M112" s="423"/>
      <c r="N112" s="388"/>
      <c r="R112" s="388"/>
    </row>
    <row r="113" spans="3:18" x14ac:dyDescent="0.2">
      <c r="C113" s="423"/>
      <c r="M113" s="423"/>
      <c r="N113" s="388"/>
      <c r="O113" s="388"/>
      <c r="P113" s="388"/>
      <c r="Q113" s="388"/>
      <c r="R113" s="388"/>
    </row>
  </sheetData>
  <protectedRanges>
    <protectedRange sqref="A98:B99" name="Oblast2_3_3"/>
  </protectedRanges>
  <sortState ref="A81:V89">
    <sortCondition ref="A81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topLeftCell="A27" zoomScale="160" zoomScaleNormal="160" workbookViewId="0">
      <selection activeCell="L112" sqref="A32:L112"/>
    </sheetView>
  </sheetViews>
  <sheetFormatPr defaultColWidth="9.140625" defaultRowHeight="12" x14ac:dyDescent="0.2"/>
  <cols>
    <col min="1" max="1" width="14" style="439" customWidth="1"/>
    <col min="2" max="2" width="9.140625" style="439"/>
    <col min="3" max="3" width="7.42578125" style="388" customWidth="1"/>
    <col min="4" max="11" width="5" style="388" customWidth="1"/>
    <col min="12" max="12" width="5" style="609" customWidth="1"/>
    <col min="13" max="13" width="5" style="423" customWidth="1"/>
    <col min="14" max="14" width="6" style="388" customWidth="1"/>
    <col min="15" max="19" width="5" style="388" customWidth="1"/>
    <col min="20" max="16384" width="9.140625" style="388"/>
  </cols>
  <sheetData>
    <row r="1" spans="1:14" ht="17.25" customHeight="1" thickBot="1" x14ac:dyDescent="0.25">
      <c r="B1" s="385" t="s">
        <v>408</v>
      </c>
      <c r="M1" s="1307" t="s">
        <v>142</v>
      </c>
      <c r="N1" s="322"/>
    </row>
    <row r="2" spans="1:14" ht="12.75" customHeight="1" thickBot="1" x14ac:dyDescent="0.25">
      <c r="A2" s="391" t="s">
        <v>23</v>
      </c>
      <c r="B2" s="391" t="s">
        <v>24</v>
      </c>
      <c r="C2" s="392" t="s">
        <v>3</v>
      </c>
      <c r="D2" s="507" t="s">
        <v>117</v>
      </c>
      <c r="E2" s="508"/>
      <c r="F2" s="508"/>
      <c r="G2" s="508"/>
      <c r="H2" s="508"/>
      <c r="I2" s="508"/>
      <c r="J2" s="508"/>
      <c r="K2" s="508"/>
      <c r="L2" s="611"/>
      <c r="M2" s="1307"/>
      <c r="N2" s="1305" t="s">
        <v>172</v>
      </c>
    </row>
    <row r="3" spans="1:14" ht="12.75" thickBot="1" x14ac:dyDescent="0.25">
      <c r="A3" s="396"/>
      <c r="B3" s="396"/>
      <c r="C3" s="397"/>
      <c r="D3" s="397" t="s">
        <v>33</v>
      </c>
      <c r="E3" s="398" t="s">
        <v>34</v>
      </c>
      <c r="F3" s="397" t="s">
        <v>35</v>
      </c>
      <c r="G3" s="397" t="s">
        <v>36</v>
      </c>
      <c r="H3" s="397" t="s">
        <v>37</v>
      </c>
      <c r="I3" s="397" t="s">
        <v>38</v>
      </c>
      <c r="J3" s="397" t="s">
        <v>50</v>
      </c>
      <c r="K3" s="397" t="s">
        <v>51</v>
      </c>
      <c r="L3" s="612" t="s">
        <v>19</v>
      </c>
      <c r="M3" s="1307"/>
      <c r="N3" s="1306"/>
    </row>
    <row r="4" spans="1:14" ht="13.5" customHeight="1" x14ac:dyDescent="0.2">
      <c r="A4" s="558" t="s">
        <v>515</v>
      </c>
      <c r="B4" s="558" t="s">
        <v>27</v>
      </c>
      <c r="C4" s="402" t="s">
        <v>196</v>
      </c>
      <c r="D4" s="402">
        <v>30</v>
      </c>
      <c r="E4" s="403">
        <v>31</v>
      </c>
      <c r="F4" s="402">
        <v>0</v>
      </c>
      <c r="G4" s="402">
        <v>29</v>
      </c>
      <c r="H4" s="403">
        <v>39</v>
      </c>
      <c r="I4" s="403"/>
      <c r="J4" s="403"/>
      <c r="K4" s="403"/>
      <c r="L4" s="610">
        <f>SUM(D4:K4)</f>
        <v>129</v>
      </c>
      <c r="M4" s="465">
        <v>7</v>
      </c>
      <c r="N4" s="329">
        <f>+L4/M4</f>
        <v>18.428571428571427</v>
      </c>
    </row>
    <row r="5" spans="1:14" ht="13.5" customHeight="1" x14ac:dyDescent="0.2">
      <c r="A5" s="1103" t="s">
        <v>206</v>
      </c>
      <c r="B5" s="1028" t="s">
        <v>539</v>
      </c>
      <c r="C5" s="402" t="s">
        <v>58</v>
      </c>
      <c r="D5" s="402">
        <v>0</v>
      </c>
      <c r="E5" s="403">
        <v>28</v>
      </c>
      <c r="F5" s="403">
        <v>26</v>
      </c>
      <c r="G5" s="403">
        <v>26.5</v>
      </c>
      <c r="H5" s="403">
        <v>38</v>
      </c>
      <c r="I5" s="403"/>
      <c r="J5" s="403"/>
      <c r="K5" s="403"/>
      <c r="L5" s="610">
        <f>SUM(D5:K5)</f>
        <v>118.5</v>
      </c>
      <c r="M5" s="465">
        <v>7</v>
      </c>
      <c r="N5" s="334">
        <f>+L5/M5</f>
        <v>16.928571428571427</v>
      </c>
    </row>
    <row r="6" spans="1:14" ht="13.5" customHeight="1" x14ac:dyDescent="0.2">
      <c r="A6" s="560" t="s">
        <v>541</v>
      </c>
      <c r="B6" s="560" t="s">
        <v>31</v>
      </c>
      <c r="C6" s="402" t="s">
        <v>191</v>
      </c>
      <c r="D6" s="414">
        <v>19.5</v>
      </c>
      <c r="E6" s="403">
        <v>27.5</v>
      </c>
      <c r="F6" s="402">
        <v>27</v>
      </c>
      <c r="G6" s="402">
        <v>0</v>
      </c>
      <c r="H6" s="402">
        <v>37.5</v>
      </c>
      <c r="I6" s="403"/>
      <c r="J6" s="402"/>
      <c r="K6" s="403"/>
      <c r="L6" s="610">
        <f>SUM(D6:K6)</f>
        <v>111.5</v>
      </c>
      <c r="M6" s="465">
        <v>7</v>
      </c>
      <c r="N6" s="334">
        <f>+L6/M6</f>
        <v>15.928571428571429</v>
      </c>
    </row>
    <row r="7" spans="1:14" ht="13.5" customHeight="1" x14ac:dyDescent="0.2">
      <c r="A7" s="1029" t="s">
        <v>339</v>
      </c>
      <c r="B7" s="437" t="s">
        <v>85</v>
      </c>
      <c r="C7" s="402" t="s">
        <v>32</v>
      </c>
      <c r="D7" s="402">
        <v>13.5</v>
      </c>
      <c r="E7" s="403">
        <v>23</v>
      </c>
      <c r="F7" s="403">
        <v>23</v>
      </c>
      <c r="G7" s="403">
        <v>0</v>
      </c>
      <c r="H7" s="403">
        <v>33.5</v>
      </c>
      <c r="I7" s="403"/>
      <c r="J7" s="403"/>
      <c r="K7" s="403"/>
      <c r="L7" s="610">
        <f>SUM(D7:K7)</f>
        <v>93</v>
      </c>
      <c r="M7" s="465">
        <v>7</v>
      </c>
      <c r="N7" s="334">
        <f>+L7/M7</f>
        <v>13.285714285714286</v>
      </c>
    </row>
    <row r="8" spans="1:14" ht="13.5" customHeight="1" x14ac:dyDescent="0.2">
      <c r="A8" s="410" t="s">
        <v>348</v>
      </c>
      <c r="B8" s="410" t="s">
        <v>349</v>
      </c>
      <c r="C8" s="402" t="s">
        <v>32</v>
      </c>
      <c r="D8" s="402">
        <v>0</v>
      </c>
      <c r="E8" s="403">
        <v>0</v>
      </c>
      <c r="F8" s="403">
        <v>0</v>
      </c>
      <c r="G8" s="403">
        <v>23</v>
      </c>
      <c r="H8" s="403">
        <v>31</v>
      </c>
      <c r="I8" s="403"/>
      <c r="J8" s="403"/>
      <c r="K8" s="403"/>
      <c r="L8" s="610">
        <f>SUM(D8:K8)</f>
        <v>54</v>
      </c>
      <c r="M8" s="465">
        <v>6</v>
      </c>
      <c r="N8" s="334">
        <f>+L8/M8</f>
        <v>9</v>
      </c>
    </row>
    <row r="9" spans="1:14" ht="13.5" customHeight="1" x14ac:dyDescent="0.2">
      <c r="A9" s="433" t="s">
        <v>212</v>
      </c>
      <c r="B9" s="1447" t="s">
        <v>263</v>
      </c>
      <c r="C9" s="402" t="s">
        <v>58</v>
      </c>
      <c r="D9" s="402">
        <v>27.5</v>
      </c>
      <c r="E9" s="403">
        <v>0</v>
      </c>
      <c r="F9" s="402">
        <v>0</v>
      </c>
      <c r="G9" s="402">
        <v>0</v>
      </c>
      <c r="H9" s="403">
        <v>0</v>
      </c>
      <c r="I9" s="403"/>
      <c r="J9" s="403"/>
      <c r="K9" s="403"/>
      <c r="L9" s="610">
        <f>SUM(D9:K9)</f>
        <v>27.5</v>
      </c>
      <c r="M9" s="465">
        <v>6</v>
      </c>
      <c r="N9" s="334">
        <f>+L9/M9</f>
        <v>4.583333333333333</v>
      </c>
    </row>
    <row r="10" spans="1:14" ht="13.5" customHeight="1" x14ac:dyDescent="0.2">
      <c r="A10" s="558" t="s">
        <v>217</v>
      </c>
      <c r="B10" s="564" t="s">
        <v>96</v>
      </c>
      <c r="C10" s="402" t="s">
        <v>44</v>
      </c>
      <c r="D10" s="418">
        <v>0</v>
      </c>
      <c r="E10" s="403">
        <v>0</v>
      </c>
      <c r="F10" s="402">
        <v>27</v>
      </c>
      <c r="G10" s="402">
        <v>0</v>
      </c>
      <c r="H10" s="402">
        <v>0</v>
      </c>
      <c r="I10" s="403"/>
      <c r="J10" s="402"/>
      <c r="K10" s="403"/>
      <c r="L10" s="610">
        <f>SUM(D10:K10)</f>
        <v>27</v>
      </c>
      <c r="M10" s="465">
        <v>6</v>
      </c>
      <c r="N10" s="334">
        <f>+L10/M10</f>
        <v>4.5</v>
      </c>
    </row>
    <row r="11" spans="1:14" ht="13.5" customHeight="1" x14ac:dyDescent="0.2">
      <c r="A11" s="1446" t="s">
        <v>218</v>
      </c>
      <c r="B11" s="1443" t="s">
        <v>27</v>
      </c>
      <c r="C11" s="402" t="s">
        <v>44</v>
      </c>
      <c r="D11" s="402">
        <v>0</v>
      </c>
      <c r="E11" s="403">
        <v>0</v>
      </c>
      <c r="F11" s="403">
        <v>0</v>
      </c>
      <c r="G11" s="403">
        <v>24</v>
      </c>
      <c r="H11" s="403">
        <v>0</v>
      </c>
      <c r="I11" s="403"/>
      <c r="J11" s="403"/>
      <c r="K11" s="403"/>
      <c r="L11" s="610">
        <f>SUM(D11:K11)</f>
        <v>24</v>
      </c>
      <c r="M11" s="465">
        <v>6</v>
      </c>
      <c r="N11" s="334">
        <f>+L11/M11</f>
        <v>4</v>
      </c>
    </row>
    <row r="12" spans="1:14" ht="13.5" customHeight="1" x14ac:dyDescent="0.2">
      <c r="A12" s="409" t="s">
        <v>540</v>
      </c>
      <c r="B12" s="959" t="s">
        <v>156</v>
      </c>
      <c r="C12" s="402" t="s">
        <v>191</v>
      </c>
      <c r="D12" s="402">
        <v>8</v>
      </c>
      <c r="E12" s="403">
        <v>0</v>
      </c>
      <c r="F12" s="403">
        <v>0</v>
      </c>
      <c r="G12" s="403">
        <v>0</v>
      </c>
      <c r="H12" s="403">
        <v>0</v>
      </c>
      <c r="I12" s="403"/>
      <c r="J12" s="403"/>
      <c r="K12" s="403"/>
      <c r="L12" s="610">
        <f>SUM(D12:K12)</f>
        <v>8</v>
      </c>
      <c r="M12" s="465">
        <v>6</v>
      </c>
      <c r="N12" s="334">
        <f>+L12/M12</f>
        <v>1.3333333333333333</v>
      </c>
    </row>
    <row r="13" spans="1:14" ht="13.5" customHeight="1" x14ac:dyDescent="0.2">
      <c r="A13" s="767"/>
      <c r="B13" s="769"/>
      <c r="C13" s="402"/>
      <c r="D13" s="402"/>
      <c r="E13" s="403"/>
      <c r="F13" s="403"/>
      <c r="G13" s="403"/>
      <c r="H13" s="403"/>
      <c r="I13" s="403"/>
      <c r="J13" s="403"/>
      <c r="K13" s="403"/>
      <c r="L13" s="610">
        <f>SUM(D13:K13)</f>
        <v>0</v>
      </c>
      <c r="M13" s="465">
        <v>8</v>
      </c>
      <c r="N13" s="334">
        <f>+L13/M13</f>
        <v>0</v>
      </c>
    </row>
    <row r="14" spans="1:14" ht="13.5" customHeight="1" x14ac:dyDescent="0.2">
      <c r="A14" s="427"/>
      <c r="B14" s="768"/>
      <c r="C14" s="402"/>
      <c r="D14" s="402"/>
      <c r="E14" s="403"/>
      <c r="F14" s="402"/>
      <c r="G14" s="402"/>
      <c r="H14" s="403"/>
      <c r="I14" s="403"/>
      <c r="J14" s="403"/>
      <c r="K14" s="403"/>
      <c r="L14" s="610">
        <f>SUM(D14:K14)</f>
        <v>0</v>
      </c>
      <c r="M14" s="465">
        <v>8</v>
      </c>
      <c r="N14" s="334">
        <f>+L14/M14</f>
        <v>0</v>
      </c>
    </row>
    <row r="15" spans="1:14" ht="13.5" customHeight="1" x14ac:dyDescent="0.2">
      <c r="A15" s="556"/>
      <c r="B15" s="566"/>
      <c r="C15" s="402"/>
      <c r="D15" s="402"/>
      <c r="E15" s="403"/>
      <c r="F15" s="402"/>
      <c r="G15" s="402"/>
      <c r="H15" s="402"/>
      <c r="I15" s="403"/>
      <c r="J15" s="402"/>
      <c r="K15" s="403"/>
      <c r="L15" s="610">
        <f>SUM(D15:K15)</f>
        <v>0</v>
      </c>
      <c r="M15" s="465">
        <v>8</v>
      </c>
      <c r="N15" s="334">
        <f>+L15/M15</f>
        <v>0</v>
      </c>
    </row>
    <row r="16" spans="1:14" ht="13.5" customHeight="1" x14ac:dyDescent="0.2">
      <c r="A16" s="766"/>
      <c r="B16" s="410"/>
      <c r="C16" s="402"/>
      <c r="D16" s="403"/>
      <c r="E16" s="403"/>
      <c r="F16" s="402"/>
      <c r="G16" s="402"/>
      <c r="H16" s="403"/>
      <c r="I16" s="403"/>
      <c r="J16" s="403"/>
      <c r="K16" s="403"/>
      <c r="L16" s="610">
        <f>SUM(D16:K16)</f>
        <v>0</v>
      </c>
      <c r="M16" s="465">
        <v>8</v>
      </c>
      <c r="N16" s="334">
        <f>+L16/M16</f>
        <v>0</v>
      </c>
    </row>
    <row r="17" spans="1:14" ht="13.5" customHeight="1" x14ac:dyDescent="0.2">
      <c r="A17" s="556"/>
      <c r="B17" s="566"/>
      <c r="C17" s="402"/>
      <c r="D17" s="402"/>
      <c r="E17" s="403"/>
      <c r="F17" s="402"/>
      <c r="G17" s="402"/>
      <c r="H17" s="402"/>
      <c r="I17" s="403"/>
      <c r="J17" s="402"/>
      <c r="K17" s="403"/>
      <c r="L17" s="610">
        <f>SUM(D17:K17)</f>
        <v>0</v>
      </c>
      <c r="M17" s="465">
        <v>8</v>
      </c>
      <c r="N17" s="334">
        <f>+L17/M17</f>
        <v>0</v>
      </c>
    </row>
    <row r="18" spans="1:14" ht="13.5" customHeight="1" x14ac:dyDescent="0.2">
      <c r="A18" s="410"/>
      <c r="B18" s="410"/>
      <c r="C18" s="402"/>
      <c r="D18" s="402"/>
      <c r="E18" s="403"/>
      <c r="F18" s="402"/>
      <c r="G18" s="402"/>
      <c r="H18" s="403"/>
      <c r="I18" s="403"/>
      <c r="J18" s="403"/>
      <c r="K18" s="403"/>
      <c r="L18" s="610">
        <f t="shared" ref="L18:L25" si="0">SUM(D18:K18)</f>
        <v>0</v>
      </c>
      <c r="M18" s="465">
        <v>8</v>
      </c>
      <c r="N18" s="334">
        <f t="shared" ref="N18:N25" si="1">+L18/M18</f>
        <v>0</v>
      </c>
    </row>
    <row r="19" spans="1:14" ht="13.5" customHeight="1" x14ac:dyDescent="0.2">
      <c r="A19" s="556"/>
      <c r="B19" s="556"/>
      <c r="C19" s="402"/>
      <c r="D19" s="402"/>
      <c r="E19" s="403"/>
      <c r="F19" s="402"/>
      <c r="G19" s="402"/>
      <c r="H19" s="403"/>
      <c r="I19" s="403"/>
      <c r="J19" s="403"/>
      <c r="K19" s="403"/>
      <c r="L19" s="610">
        <f t="shared" si="0"/>
        <v>0</v>
      </c>
      <c r="M19" s="465">
        <v>8</v>
      </c>
      <c r="N19" s="334">
        <f t="shared" si="1"/>
        <v>0</v>
      </c>
    </row>
    <row r="20" spans="1:14" ht="13.5" customHeight="1" x14ac:dyDescent="0.2">
      <c r="A20" s="556"/>
      <c r="B20" s="556"/>
      <c r="C20" s="402"/>
      <c r="D20" s="402"/>
      <c r="E20" s="403"/>
      <c r="F20" s="402"/>
      <c r="G20" s="402"/>
      <c r="H20" s="402"/>
      <c r="I20" s="403"/>
      <c r="J20" s="402"/>
      <c r="K20" s="403"/>
      <c r="L20" s="610">
        <f t="shared" si="0"/>
        <v>0</v>
      </c>
      <c r="M20" s="465">
        <v>8</v>
      </c>
      <c r="N20" s="334">
        <f t="shared" si="1"/>
        <v>0</v>
      </c>
    </row>
    <row r="21" spans="1:14" ht="13.5" customHeight="1" x14ac:dyDescent="0.2">
      <c r="A21" s="410"/>
      <c r="B21" s="410"/>
      <c r="C21" s="402"/>
      <c r="D21" s="402"/>
      <c r="E21" s="403"/>
      <c r="F21" s="402"/>
      <c r="G21" s="402"/>
      <c r="H21" s="403"/>
      <c r="I21" s="403"/>
      <c r="J21" s="403"/>
      <c r="K21" s="403"/>
      <c r="L21" s="610">
        <f t="shared" si="0"/>
        <v>0</v>
      </c>
      <c r="M21" s="465">
        <v>8</v>
      </c>
      <c r="N21" s="334">
        <f t="shared" si="1"/>
        <v>0</v>
      </c>
    </row>
    <row r="22" spans="1:14" ht="13.5" customHeight="1" x14ac:dyDescent="0.2">
      <c r="A22" s="409"/>
      <c r="B22" s="409"/>
      <c r="C22" s="402"/>
      <c r="D22" s="402"/>
      <c r="E22" s="403"/>
      <c r="F22" s="402"/>
      <c r="G22" s="402"/>
      <c r="H22" s="402"/>
      <c r="I22" s="403"/>
      <c r="J22" s="402"/>
      <c r="K22" s="403"/>
      <c r="L22" s="610">
        <f t="shared" si="0"/>
        <v>0</v>
      </c>
      <c r="M22" s="465">
        <v>8</v>
      </c>
      <c r="N22" s="334">
        <f t="shared" si="1"/>
        <v>0</v>
      </c>
    </row>
    <row r="23" spans="1:14" ht="13.5" customHeight="1" x14ac:dyDescent="0.2">
      <c r="A23" s="556"/>
      <c r="B23" s="556"/>
      <c r="C23" s="402"/>
      <c r="D23" s="473"/>
      <c r="E23" s="403"/>
      <c r="F23" s="402"/>
      <c r="G23" s="402"/>
      <c r="H23" s="402"/>
      <c r="I23" s="403"/>
      <c r="J23" s="402"/>
      <c r="K23" s="403"/>
      <c r="L23" s="610">
        <f t="shared" si="0"/>
        <v>0</v>
      </c>
      <c r="M23" s="465">
        <v>8</v>
      </c>
      <c r="N23" s="334">
        <f t="shared" si="1"/>
        <v>0</v>
      </c>
    </row>
    <row r="24" spans="1:14" ht="13.5" customHeight="1" x14ac:dyDescent="0.2">
      <c r="A24" s="409"/>
      <c r="B24" s="409"/>
      <c r="C24" s="402"/>
      <c r="D24" s="402"/>
      <c r="E24" s="403"/>
      <c r="F24" s="403"/>
      <c r="G24" s="403"/>
      <c r="H24" s="403"/>
      <c r="I24" s="403"/>
      <c r="J24" s="403"/>
      <c r="K24" s="403"/>
      <c r="L24" s="610">
        <f t="shared" si="0"/>
        <v>0</v>
      </c>
      <c r="M24" s="465">
        <v>8</v>
      </c>
      <c r="N24" s="334">
        <f t="shared" si="1"/>
        <v>0</v>
      </c>
    </row>
    <row r="25" spans="1:14" ht="13.5" customHeight="1" x14ac:dyDescent="0.2">
      <c r="A25" s="556"/>
      <c r="B25" s="556"/>
      <c r="C25" s="402"/>
      <c r="D25" s="473"/>
      <c r="E25" s="403"/>
      <c r="F25" s="402"/>
      <c r="G25" s="402"/>
      <c r="H25" s="403"/>
      <c r="I25" s="403"/>
      <c r="J25" s="403"/>
      <c r="K25" s="403"/>
      <c r="L25" s="610">
        <f t="shared" si="0"/>
        <v>0</v>
      </c>
      <c r="M25" s="465">
        <v>8</v>
      </c>
      <c r="N25" s="334">
        <f t="shared" si="1"/>
        <v>0</v>
      </c>
    </row>
    <row r="26" spans="1:14" ht="13.5" customHeight="1" x14ac:dyDescent="0.2">
      <c r="M26" s="569"/>
    </row>
    <row r="27" spans="1:14" ht="13.5" customHeight="1" x14ac:dyDescent="0.2"/>
    <row r="28" spans="1:14" ht="13.5" customHeight="1" thickBot="1" x14ac:dyDescent="0.25">
      <c r="A28" s="384"/>
      <c r="B28" s="385" t="s">
        <v>222</v>
      </c>
      <c r="C28" s="386"/>
      <c r="D28" s="386"/>
      <c r="E28" s="386"/>
      <c r="F28" s="386"/>
      <c r="G28" s="386"/>
      <c r="H28" s="386"/>
      <c r="I28" s="386"/>
      <c r="J28" s="386"/>
      <c r="K28" s="386"/>
      <c r="M28" s="388"/>
    </row>
    <row r="29" spans="1:14" ht="12.75" thickBot="1" x14ac:dyDescent="0.25">
      <c r="A29" s="389" t="s">
        <v>28</v>
      </c>
      <c r="B29" s="390"/>
      <c r="C29" s="386"/>
      <c r="D29" s="386"/>
      <c r="E29" s="386"/>
      <c r="F29" s="386"/>
      <c r="G29" s="386"/>
      <c r="H29" s="386"/>
      <c r="I29" s="386"/>
      <c r="J29" s="386"/>
      <c r="K29" s="386"/>
      <c r="M29" s="388"/>
    </row>
    <row r="30" spans="1:14" ht="12" customHeight="1" x14ac:dyDescent="0.2">
      <c r="A30" s="391" t="s">
        <v>23</v>
      </c>
      <c r="B30" s="391" t="s">
        <v>24</v>
      </c>
      <c r="C30" s="392" t="s">
        <v>3</v>
      </c>
      <c r="D30" s="507" t="s">
        <v>114</v>
      </c>
      <c r="E30" s="544"/>
      <c r="F30" s="544"/>
      <c r="G30" s="544"/>
      <c r="H30" s="544"/>
      <c r="I30" s="544"/>
      <c r="J30" s="544"/>
      <c r="K30" s="544"/>
      <c r="L30" s="613"/>
      <c r="M30" s="388"/>
    </row>
    <row r="31" spans="1:14" hidden="1" x14ac:dyDescent="0.2">
      <c r="A31" s="396"/>
      <c r="B31" s="396"/>
      <c r="C31" s="397"/>
      <c r="D31" s="397" t="s">
        <v>33</v>
      </c>
      <c r="E31" s="398" t="s">
        <v>34</v>
      </c>
      <c r="F31" s="397" t="s">
        <v>35</v>
      </c>
      <c r="G31" s="397" t="s">
        <v>36</v>
      </c>
      <c r="H31" s="397" t="s">
        <v>37</v>
      </c>
      <c r="I31" s="397" t="s">
        <v>38</v>
      </c>
      <c r="J31" s="397" t="s">
        <v>50</v>
      </c>
      <c r="K31" s="397" t="s">
        <v>51</v>
      </c>
      <c r="L31" s="610" t="s">
        <v>19</v>
      </c>
      <c r="M31" s="388"/>
    </row>
    <row r="32" spans="1:14" ht="10.5" customHeight="1" x14ac:dyDescent="0.2">
      <c r="A32" s="568" t="s">
        <v>351</v>
      </c>
      <c r="B32" s="568" t="s">
        <v>352</v>
      </c>
      <c r="C32" s="402" t="s">
        <v>32</v>
      </c>
      <c r="D32" s="402">
        <v>12</v>
      </c>
      <c r="E32" s="403">
        <v>0</v>
      </c>
      <c r="F32" s="402">
        <v>0</v>
      </c>
      <c r="G32" s="403">
        <v>0</v>
      </c>
      <c r="H32" s="403">
        <v>0</v>
      </c>
      <c r="I32" s="403"/>
      <c r="J32" s="403"/>
      <c r="K32" s="403"/>
      <c r="L32" s="610">
        <f>SUM(D32:K32)</f>
        <v>12</v>
      </c>
      <c r="M32" s="388"/>
      <c r="N32" s="570"/>
    </row>
    <row r="33" spans="1:18" ht="10.5" customHeight="1" x14ac:dyDescent="0.2">
      <c r="A33" s="556" t="s">
        <v>355</v>
      </c>
      <c r="B33" s="556" t="s">
        <v>357</v>
      </c>
      <c r="C33" s="402" t="s">
        <v>32</v>
      </c>
      <c r="D33" s="402">
        <v>0</v>
      </c>
      <c r="E33" s="403">
        <v>0</v>
      </c>
      <c r="F33" s="402">
        <v>0</v>
      </c>
      <c r="G33" s="402">
        <v>0</v>
      </c>
      <c r="H33" s="403">
        <v>0</v>
      </c>
      <c r="I33" s="403"/>
      <c r="J33" s="403"/>
      <c r="K33" s="403"/>
      <c r="L33" s="610">
        <f>SUM(D33:K33)</f>
        <v>0</v>
      </c>
      <c r="M33" s="388"/>
      <c r="N33" s="570"/>
      <c r="O33" s="423"/>
      <c r="P33" s="423"/>
      <c r="Q33" s="423"/>
    </row>
    <row r="34" spans="1:18" ht="10.5" customHeight="1" x14ac:dyDescent="0.2">
      <c r="A34" s="558" t="s">
        <v>356</v>
      </c>
      <c r="B34" s="558" t="s">
        <v>358</v>
      </c>
      <c r="C34" s="402" t="s">
        <v>58</v>
      </c>
      <c r="D34" s="402">
        <v>0</v>
      </c>
      <c r="E34" s="403">
        <v>0</v>
      </c>
      <c r="F34" s="402">
        <v>0</v>
      </c>
      <c r="G34" s="402">
        <v>0</v>
      </c>
      <c r="H34" s="403">
        <v>0</v>
      </c>
      <c r="I34" s="403"/>
      <c r="J34" s="403"/>
      <c r="K34" s="403"/>
      <c r="L34" s="610">
        <f>SUM(D34:K34)</f>
        <v>0</v>
      </c>
      <c r="M34" s="388"/>
      <c r="N34" s="570"/>
      <c r="Q34" s="423"/>
    </row>
    <row r="35" spans="1:18" ht="10.5" customHeight="1" x14ac:dyDescent="0.2">
      <c r="A35" s="558" t="s">
        <v>546</v>
      </c>
      <c r="B35" s="558" t="s">
        <v>547</v>
      </c>
      <c r="C35" s="402" t="s">
        <v>32</v>
      </c>
      <c r="D35" s="402">
        <v>0</v>
      </c>
      <c r="E35" s="403">
        <v>5</v>
      </c>
      <c r="F35" s="402">
        <v>4</v>
      </c>
      <c r="G35" s="402">
        <v>23</v>
      </c>
      <c r="H35" s="402">
        <v>18.5</v>
      </c>
      <c r="I35" s="403"/>
      <c r="J35" s="403"/>
      <c r="K35" s="402"/>
      <c r="L35" s="610">
        <f>SUM(C35:K35)</f>
        <v>50.5</v>
      </c>
      <c r="M35" s="388"/>
      <c r="N35" s="570"/>
      <c r="Q35" s="412"/>
      <c r="R35" s="423"/>
    </row>
    <row r="36" spans="1:18" ht="10.5" customHeight="1" x14ac:dyDescent="0.2">
      <c r="A36" s="427" t="s">
        <v>344</v>
      </c>
      <c r="B36" s="462" t="s">
        <v>345</v>
      </c>
      <c r="C36" s="402" t="s">
        <v>32</v>
      </c>
      <c r="D36" s="402">
        <v>8</v>
      </c>
      <c r="E36" s="403">
        <v>0</v>
      </c>
      <c r="F36" s="402">
        <v>3.5</v>
      </c>
      <c r="G36" s="402">
        <v>0</v>
      </c>
      <c r="H36" s="403">
        <v>4</v>
      </c>
      <c r="I36" s="403"/>
      <c r="J36" s="403"/>
      <c r="K36" s="403"/>
      <c r="L36" s="610">
        <f>SUM(D36:K36)</f>
        <v>15.5</v>
      </c>
      <c r="M36" s="388"/>
      <c r="N36" s="570"/>
      <c r="O36" s="423"/>
      <c r="P36" s="423"/>
      <c r="Q36" s="423"/>
    </row>
    <row r="37" spans="1:18" ht="10.5" customHeight="1" x14ac:dyDescent="0.2">
      <c r="A37" s="558" t="s">
        <v>548</v>
      </c>
      <c r="B37" s="818" t="s">
        <v>549</v>
      </c>
      <c r="C37" s="402" t="s">
        <v>32</v>
      </c>
      <c r="D37" s="402">
        <v>0</v>
      </c>
      <c r="E37" s="403">
        <v>4.5</v>
      </c>
      <c r="F37" s="402">
        <v>0</v>
      </c>
      <c r="G37" s="402">
        <v>0</v>
      </c>
      <c r="H37" s="472">
        <v>0</v>
      </c>
      <c r="I37" s="403"/>
      <c r="J37" s="403"/>
      <c r="K37" s="472"/>
      <c r="L37" s="610">
        <f>SUM(C37:K37)</f>
        <v>4.5</v>
      </c>
      <c r="M37" s="388"/>
      <c r="N37" s="570"/>
      <c r="Q37" s="423"/>
      <c r="R37" s="423"/>
    </row>
    <row r="38" spans="1:18" ht="10.5" customHeight="1" x14ac:dyDescent="0.2">
      <c r="A38" s="427" t="s">
        <v>817</v>
      </c>
      <c r="B38" s="470" t="s">
        <v>130</v>
      </c>
      <c r="C38" s="402" t="s">
        <v>32</v>
      </c>
      <c r="D38" s="402">
        <v>0</v>
      </c>
      <c r="E38" s="403">
        <v>0</v>
      </c>
      <c r="F38" s="402">
        <v>0</v>
      </c>
      <c r="G38" s="402">
        <v>0</v>
      </c>
      <c r="H38" s="402">
        <v>4</v>
      </c>
      <c r="I38" s="403"/>
      <c r="J38" s="403"/>
      <c r="K38" s="403"/>
      <c r="L38" s="610">
        <f>SUM(D38:K38)</f>
        <v>4</v>
      </c>
      <c r="M38" s="388"/>
      <c r="N38" s="571"/>
      <c r="Q38" s="423"/>
    </row>
    <row r="39" spans="1:18" ht="10.5" customHeight="1" x14ac:dyDescent="0.2">
      <c r="A39" s="420" t="s">
        <v>350</v>
      </c>
      <c r="B39" s="437" t="s">
        <v>31</v>
      </c>
      <c r="C39" s="402" t="s">
        <v>32</v>
      </c>
      <c r="D39" s="402">
        <v>0</v>
      </c>
      <c r="E39" s="403">
        <v>0</v>
      </c>
      <c r="F39" s="402">
        <v>0</v>
      </c>
      <c r="G39" s="402">
        <v>0</v>
      </c>
      <c r="H39" s="403">
        <v>0</v>
      </c>
      <c r="I39" s="403"/>
      <c r="J39" s="403"/>
      <c r="K39" s="403"/>
      <c r="L39" s="610">
        <f>SUM(D39:K39)</f>
        <v>0</v>
      </c>
      <c r="M39" s="388"/>
      <c r="N39" s="571"/>
      <c r="Q39" s="423"/>
    </row>
    <row r="40" spans="1:18" ht="10.5" customHeight="1" x14ac:dyDescent="0.2">
      <c r="A40" s="527" t="s">
        <v>553</v>
      </c>
      <c r="B40" s="527" t="s">
        <v>21</v>
      </c>
      <c r="C40" s="402" t="s">
        <v>32</v>
      </c>
      <c r="D40" s="402">
        <v>0</v>
      </c>
      <c r="E40" s="403">
        <v>0</v>
      </c>
      <c r="F40" s="402">
        <v>0</v>
      </c>
      <c r="G40" s="402">
        <v>0</v>
      </c>
      <c r="H40" s="472">
        <v>23.5</v>
      </c>
      <c r="I40" s="403"/>
      <c r="J40" s="403"/>
      <c r="K40" s="472"/>
      <c r="L40" s="610">
        <f>SUM(C40:K40)</f>
        <v>23.5</v>
      </c>
      <c r="M40" s="388"/>
      <c r="N40" s="571"/>
      <c r="Q40" s="423"/>
      <c r="R40" s="423"/>
    </row>
    <row r="41" spans="1:18" ht="10.5" customHeight="1" x14ac:dyDescent="0.2">
      <c r="A41" s="652" t="s">
        <v>342</v>
      </c>
      <c r="B41" s="815" t="s">
        <v>66</v>
      </c>
      <c r="C41" s="402" t="s">
        <v>32</v>
      </c>
      <c r="D41" s="402">
        <v>0</v>
      </c>
      <c r="E41" s="403">
        <v>0</v>
      </c>
      <c r="F41" s="402">
        <v>0</v>
      </c>
      <c r="G41" s="402">
        <v>0</v>
      </c>
      <c r="H41" s="403">
        <v>0</v>
      </c>
      <c r="I41" s="403"/>
      <c r="J41" s="403"/>
      <c r="K41" s="403"/>
      <c r="L41" s="610">
        <f>SUM(D41:K41)</f>
        <v>0</v>
      </c>
      <c r="O41" s="423"/>
      <c r="P41" s="423"/>
      <c r="Q41" s="423"/>
    </row>
    <row r="42" spans="1:18" ht="10.5" customHeight="1" x14ac:dyDescent="0.2">
      <c r="A42" s="568" t="s">
        <v>289</v>
      </c>
      <c r="B42" s="568" t="s">
        <v>290</v>
      </c>
      <c r="C42" s="402" t="s">
        <v>32</v>
      </c>
      <c r="D42" s="402">
        <v>0</v>
      </c>
      <c r="E42" s="403">
        <v>0</v>
      </c>
      <c r="F42" s="402">
        <v>0</v>
      </c>
      <c r="G42" s="402">
        <v>0</v>
      </c>
      <c r="H42" s="402">
        <v>0</v>
      </c>
      <c r="I42" s="403"/>
      <c r="J42" s="403"/>
      <c r="K42" s="403"/>
      <c r="L42" s="610">
        <f>SUM(D42:K42)</f>
        <v>0</v>
      </c>
      <c r="M42" s="388"/>
      <c r="N42" s="570"/>
      <c r="Q42" s="423"/>
    </row>
    <row r="43" spans="1:18" ht="10.5" customHeight="1" x14ac:dyDescent="0.2">
      <c r="A43" s="420" t="s">
        <v>286</v>
      </c>
      <c r="B43" s="437" t="s">
        <v>287</v>
      </c>
      <c r="C43" s="402" t="s">
        <v>32</v>
      </c>
      <c r="D43" s="402">
        <v>0</v>
      </c>
      <c r="E43" s="403">
        <v>0</v>
      </c>
      <c r="F43" s="402">
        <v>0</v>
      </c>
      <c r="G43" s="402">
        <v>0</v>
      </c>
      <c r="H43" s="402">
        <v>4</v>
      </c>
      <c r="I43" s="403"/>
      <c r="J43" s="403"/>
      <c r="K43" s="403"/>
      <c r="L43" s="610">
        <f>SUM(D43:K43)</f>
        <v>4</v>
      </c>
      <c r="M43" s="388"/>
      <c r="N43" s="570"/>
      <c r="Q43" s="423"/>
    </row>
    <row r="44" spans="1:18" ht="10.5" customHeight="1" x14ac:dyDescent="0.2">
      <c r="A44" s="527" t="s">
        <v>552</v>
      </c>
      <c r="B44" s="527" t="s">
        <v>554</v>
      </c>
      <c r="C44" s="402" t="s">
        <v>32</v>
      </c>
      <c r="D44" s="402">
        <v>0</v>
      </c>
      <c r="E44" s="403">
        <v>0</v>
      </c>
      <c r="F44" s="402">
        <v>4</v>
      </c>
      <c r="G44" s="402">
        <v>0</v>
      </c>
      <c r="H44" s="472">
        <v>5</v>
      </c>
      <c r="I44" s="403"/>
      <c r="J44" s="403"/>
      <c r="K44" s="472"/>
      <c r="L44" s="610">
        <f>SUM(C44:K44)</f>
        <v>9</v>
      </c>
      <c r="M44" s="388"/>
      <c r="N44" s="571"/>
      <c r="Q44" s="423"/>
      <c r="R44" s="423"/>
    </row>
    <row r="45" spans="1:18" ht="10.5" customHeight="1" x14ac:dyDescent="0.2">
      <c r="A45" s="427" t="s">
        <v>343</v>
      </c>
      <c r="B45" s="437" t="s">
        <v>269</v>
      </c>
      <c r="C45" s="402" t="s">
        <v>32</v>
      </c>
      <c r="D45" s="402">
        <v>14.5</v>
      </c>
      <c r="E45" s="403">
        <v>16.5</v>
      </c>
      <c r="F45" s="402">
        <v>18.5</v>
      </c>
      <c r="G45" s="402">
        <v>14</v>
      </c>
      <c r="H45" s="403">
        <v>18</v>
      </c>
      <c r="I45" s="403"/>
      <c r="J45" s="403"/>
      <c r="K45" s="403"/>
      <c r="L45" s="610">
        <f t="shared" ref="L45:L50" si="2">SUM(D45:K45)</f>
        <v>81.5</v>
      </c>
      <c r="M45" s="388"/>
      <c r="O45" s="423"/>
      <c r="P45" s="423"/>
      <c r="Q45" s="423"/>
    </row>
    <row r="46" spans="1:18" ht="10.5" customHeight="1" x14ac:dyDescent="0.2">
      <c r="A46" s="963" t="s">
        <v>291</v>
      </c>
      <c r="B46" s="964" t="s">
        <v>31</v>
      </c>
      <c r="C46" s="402" t="s">
        <v>32</v>
      </c>
      <c r="D46" s="402">
        <v>0</v>
      </c>
      <c r="E46" s="403">
        <v>0</v>
      </c>
      <c r="F46" s="402">
        <v>0</v>
      </c>
      <c r="G46" s="402">
        <v>0</v>
      </c>
      <c r="H46" s="403">
        <v>0</v>
      </c>
      <c r="I46" s="403"/>
      <c r="J46" s="403"/>
      <c r="K46" s="403"/>
      <c r="L46" s="610">
        <f t="shared" si="2"/>
        <v>0</v>
      </c>
      <c r="M46" s="388"/>
      <c r="N46" s="570"/>
      <c r="Q46" s="423"/>
    </row>
    <row r="47" spans="1:18" x14ac:dyDescent="0.2">
      <c r="A47" s="825" t="s">
        <v>348</v>
      </c>
      <c r="B47" s="825" t="s">
        <v>349</v>
      </c>
      <c r="C47" s="402" t="s">
        <v>32</v>
      </c>
      <c r="D47" s="402">
        <v>0</v>
      </c>
      <c r="E47" s="403">
        <v>0</v>
      </c>
      <c r="F47" s="402">
        <v>0</v>
      </c>
      <c r="G47" s="402">
        <v>0</v>
      </c>
      <c r="H47" s="402">
        <v>0</v>
      </c>
      <c r="I47" s="403"/>
      <c r="J47" s="403"/>
      <c r="K47" s="403"/>
      <c r="L47" s="610">
        <f t="shared" si="2"/>
        <v>0</v>
      </c>
      <c r="M47" s="388"/>
      <c r="N47" s="570"/>
      <c r="Q47" s="423"/>
    </row>
    <row r="48" spans="1:18" x14ac:dyDescent="0.2">
      <c r="A48" s="962" t="s">
        <v>354</v>
      </c>
      <c r="B48" s="962" t="s">
        <v>211</v>
      </c>
      <c r="C48" s="402" t="s">
        <v>32</v>
      </c>
      <c r="D48" s="402">
        <v>0</v>
      </c>
      <c r="E48" s="403">
        <v>0</v>
      </c>
      <c r="F48" s="402">
        <v>0</v>
      </c>
      <c r="G48" s="402">
        <v>0</v>
      </c>
      <c r="H48" s="403">
        <v>0</v>
      </c>
      <c r="I48" s="403"/>
      <c r="J48" s="403"/>
      <c r="K48" s="403"/>
      <c r="L48" s="610">
        <f t="shared" si="2"/>
        <v>0</v>
      </c>
      <c r="O48" s="423"/>
      <c r="P48" s="423"/>
      <c r="Q48" s="423"/>
    </row>
    <row r="49" spans="1:18" x14ac:dyDescent="0.2">
      <c r="A49" s="958" t="s">
        <v>340</v>
      </c>
      <c r="B49" s="817" t="s">
        <v>341</v>
      </c>
      <c r="C49" s="402" t="s">
        <v>32</v>
      </c>
      <c r="D49" s="402">
        <v>0</v>
      </c>
      <c r="E49" s="403">
        <v>0</v>
      </c>
      <c r="F49" s="402">
        <v>0</v>
      </c>
      <c r="G49" s="402">
        <v>0</v>
      </c>
      <c r="H49" s="403">
        <v>0</v>
      </c>
      <c r="I49" s="403"/>
      <c r="J49" s="403"/>
      <c r="K49" s="403"/>
      <c r="L49" s="610">
        <f t="shared" si="2"/>
        <v>0</v>
      </c>
      <c r="O49" s="423"/>
      <c r="P49" s="423"/>
      <c r="Q49" s="423"/>
    </row>
    <row r="50" spans="1:18" x14ac:dyDescent="0.2">
      <c r="A50" s="958" t="s">
        <v>339</v>
      </c>
      <c r="B50" s="817" t="s">
        <v>85</v>
      </c>
      <c r="C50" s="402" t="s">
        <v>32</v>
      </c>
      <c r="D50" s="402">
        <v>0</v>
      </c>
      <c r="E50" s="403">
        <v>0</v>
      </c>
      <c r="F50" s="402">
        <v>0</v>
      </c>
      <c r="G50" s="402">
        <v>0</v>
      </c>
      <c r="H50" s="403">
        <v>0</v>
      </c>
      <c r="I50" s="403"/>
      <c r="J50" s="403"/>
      <c r="K50" s="403"/>
      <c r="L50" s="610">
        <f t="shared" si="2"/>
        <v>0</v>
      </c>
      <c r="O50" s="423"/>
      <c r="P50" s="423"/>
      <c r="Q50" s="423"/>
    </row>
    <row r="51" spans="1:18" x14ac:dyDescent="0.2">
      <c r="A51" s="572" t="s">
        <v>550</v>
      </c>
      <c r="B51" s="573" t="s">
        <v>551</v>
      </c>
      <c r="C51" s="402" t="s">
        <v>32</v>
      </c>
      <c r="D51" s="402">
        <v>0</v>
      </c>
      <c r="E51" s="403">
        <v>0</v>
      </c>
      <c r="F51" s="402">
        <v>0</v>
      </c>
      <c r="G51" s="402">
        <v>4</v>
      </c>
      <c r="H51" s="402">
        <v>0</v>
      </c>
      <c r="I51" s="403"/>
      <c r="J51" s="403"/>
      <c r="K51" s="402"/>
      <c r="L51" s="610">
        <f t="shared" ref="L51:L69" si="3">SUM(C51:K51)</f>
        <v>4</v>
      </c>
      <c r="M51" s="388"/>
      <c r="N51" s="570"/>
      <c r="Q51" s="423"/>
      <c r="R51" s="423"/>
    </row>
    <row r="52" spans="1:18" x14ac:dyDescent="0.2">
      <c r="A52" s="561" t="s">
        <v>346</v>
      </c>
      <c r="B52" s="816" t="s">
        <v>347</v>
      </c>
      <c r="C52" s="402" t="s">
        <v>32</v>
      </c>
      <c r="D52" s="402">
        <v>0</v>
      </c>
      <c r="E52" s="403">
        <v>0</v>
      </c>
      <c r="F52" s="402">
        <v>0</v>
      </c>
      <c r="G52" s="402">
        <v>0</v>
      </c>
      <c r="H52" s="473">
        <v>0</v>
      </c>
      <c r="I52" s="403"/>
      <c r="J52" s="473"/>
      <c r="K52" s="473"/>
      <c r="L52" s="610">
        <f t="shared" si="3"/>
        <v>0</v>
      </c>
      <c r="N52" s="423"/>
      <c r="Q52" s="412"/>
      <c r="R52" s="423"/>
    </row>
    <row r="53" spans="1:18" x14ac:dyDescent="0.2">
      <c r="A53" s="572"/>
      <c r="B53" s="572"/>
      <c r="C53" s="402"/>
      <c r="D53" s="402"/>
      <c r="E53" s="403"/>
      <c r="F53" s="402"/>
      <c r="G53" s="402"/>
      <c r="H53" s="402"/>
      <c r="I53" s="403"/>
      <c r="J53" s="403"/>
      <c r="K53" s="402"/>
      <c r="L53" s="610">
        <f t="shared" si="3"/>
        <v>0</v>
      </c>
      <c r="M53" s="388"/>
      <c r="N53" s="570"/>
      <c r="Q53" s="423"/>
      <c r="R53" s="423"/>
    </row>
    <row r="54" spans="1:18" x14ac:dyDescent="0.2">
      <c r="A54" s="588"/>
      <c r="B54" s="588"/>
      <c r="C54" s="402"/>
      <c r="D54" s="402"/>
      <c r="E54" s="403"/>
      <c r="F54" s="402"/>
      <c r="G54" s="402"/>
      <c r="H54" s="472"/>
      <c r="I54" s="403"/>
      <c r="J54" s="402"/>
      <c r="K54" s="402"/>
      <c r="L54" s="610">
        <f t="shared" si="3"/>
        <v>0</v>
      </c>
      <c r="N54" s="423"/>
      <c r="O54" s="423"/>
      <c r="P54" s="423"/>
      <c r="Q54" s="423"/>
      <c r="R54" s="423"/>
    </row>
    <row r="55" spans="1:18" x14ac:dyDescent="0.2">
      <c r="A55" s="572" t="s">
        <v>361</v>
      </c>
      <c r="B55" s="572" t="s">
        <v>88</v>
      </c>
      <c r="C55" s="402" t="s">
        <v>196</v>
      </c>
      <c r="D55" s="402">
        <v>0</v>
      </c>
      <c r="E55" s="403">
        <v>4</v>
      </c>
      <c r="F55" s="402">
        <v>0</v>
      </c>
      <c r="G55" s="402">
        <v>4</v>
      </c>
      <c r="H55" s="402">
        <v>0</v>
      </c>
      <c r="I55" s="403"/>
      <c r="J55" s="403"/>
      <c r="K55" s="472"/>
      <c r="L55" s="610">
        <f t="shared" si="3"/>
        <v>8</v>
      </c>
      <c r="M55" s="388"/>
      <c r="N55" s="571"/>
      <c r="Q55" s="423"/>
      <c r="R55" s="423"/>
    </row>
    <row r="56" spans="1:18" x14ac:dyDescent="0.2">
      <c r="A56" s="588" t="s">
        <v>542</v>
      </c>
      <c r="B56" s="588" t="s">
        <v>545</v>
      </c>
      <c r="C56" s="402" t="s">
        <v>196</v>
      </c>
      <c r="D56" s="402">
        <v>0</v>
      </c>
      <c r="E56" s="403">
        <v>4</v>
      </c>
      <c r="F56" s="402">
        <v>0</v>
      </c>
      <c r="G56" s="402">
        <v>0</v>
      </c>
      <c r="H56" s="472">
        <v>0</v>
      </c>
      <c r="I56" s="403"/>
      <c r="J56" s="403"/>
      <c r="K56" s="402"/>
      <c r="L56" s="610">
        <f t="shared" si="3"/>
        <v>4</v>
      </c>
      <c r="M56" s="388"/>
      <c r="N56" s="570"/>
      <c r="Q56" s="423"/>
      <c r="R56" s="423"/>
    </row>
    <row r="57" spans="1:18" x14ac:dyDescent="0.2">
      <c r="A57" s="574" t="s">
        <v>543</v>
      </c>
      <c r="B57" s="574" t="s">
        <v>261</v>
      </c>
      <c r="C57" s="402" t="s">
        <v>196</v>
      </c>
      <c r="D57" s="402">
        <v>0</v>
      </c>
      <c r="E57" s="403">
        <v>3</v>
      </c>
      <c r="F57" s="402">
        <v>0</v>
      </c>
      <c r="G57" s="402">
        <v>0</v>
      </c>
      <c r="H57" s="472">
        <v>0</v>
      </c>
      <c r="I57" s="403"/>
      <c r="J57" s="402"/>
      <c r="K57" s="402"/>
      <c r="L57" s="610">
        <f t="shared" si="3"/>
        <v>3</v>
      </c>
      <c r="N57" s="423"/>
      <c r="O57" s="423"/>
      <c r="P57" s="423"/>
      <c r="Q57" s="423"/>
      <c r="R57" s="423"/>
    </row>
    <row r="58" spans="1:18" x14ac:dyDescent="0.2">
      <c r="A58" s="572" t="s">
        <v>363</v>
      </c>
      <c r="B58" s="573" t="s">
        <v>364</v>
      </c>
      <c r="C58" s="402" t="s">
        <v>196</v>
      </c>
      <c r="D58" s="402">
        <v>0</v>
      </c>
      <c r="E58" s="403">
        <v>0</v>
      </c>
      <c r="F58" s="402">
        <v>0</v>
      </c>
      <c r="G58" s="402">
        <v>0</v>
      </c>
      <c r="H58" s="402">
        <v>0</v>
      </c>
      <c r="I58" s="403"/>
      <c r="J58" s="402"/>
      <c r="K58" s="402"/>
      <c r="L58" s="610">
        <f t="shared" si="3"/>
        <v>0</v>
      </c>
      <c r="N58" s="423"/>
      <c r="O58" s="423"/>
      <c r="P58" s="423"/>
      <c r="Q58" s="423"/>
      <c r="R58" s="423"/>
    </row>
    <row r="59" spans="1:18" x14ac:dyDescent="0.2">
      <c r="A59" s="572" t="s">
        <v>360</v>
      </c>
      <c r="B59" s="572" t="s">
        <v>49</v>
      </c>
      <c r="C59" s="402" t="s">
        <v>196</v>
      </c>
      <c r="D59" s="402">
        <v>0</v>
      </c>
      <c r="E59" s="403">
        <v>0</v>
      </c>
      <c r="F59" s="402">
        <v>0</v>
      </c>
      <c r="G59" s="402">
        <v>4</v>
      </c>
      <c r="H59" s="472">
        <v>0</v>
      </c>
      <c r="I59" s="403"/>
      <c r="J59" s="403"/>
      <c r="K59" s="402"/>
      <c r="L59" s="610">
        <f t="shared" si="3"/>
        <v>4</v>
      </c>
      <c r="M59" s="388"/>
      <c r="N59" s="570"/>
      <c r="Q59" s="423"/>
      <c r="R59" s="423"/>
    </row>
    <row r="60" spans="1:18" x14ac:dyDescent="0.2">
      <c r="A60" s="572" t="s">
        <v>365</v>
      </c>
      <c r="B60" s="572" t="s">
        <v>366</v>
      </c>
      <c r="C60" s="402" t="s">
        <v>196</v>
      </c>
      <c r="D60" s="402">
        <v>0</v>
      </c>
      <c r="E60" s="403">
        <v>0</v>
      </c>
      <c r="F60" s="402">
        <v>0</v>
      </c>
      <c r="G60" s="402">
        <v>0</v>
      </c>
      <c r="H60" s="472">
        <v>0</v>
      </c>
      <c r="I60" s="403"/>
      <c r="J60" s="403"/>
      <c r="K60" s="472"/>
      <c r="L60" s="610">
        <f t="shared" si="3"/>
        <v>0</v>
      </c>
      <c r="N60" s="423"/>
      <c r="O60" s="423"/>
      <c r="P60" s="423"/>
      <c r="Q60" s="423"/>
      <c r="R60" s="423"/>
    </row>
    <row r="61" spans="1:18" x14ac:dyDescent="0.2">
      <c r="A61" s="572" t="s">
        <v>369</v>
      </c>
      <c r="B61" s="572" t="s">
        <v>370</v>
      </c>
      <c r="C61" s="402" t="s">
        <v>196</v>
      </c>
      <c r="D61" s="402">
        <v>0</v>
      </c>
      <c r="E61" s="403">
        <v>0</v>
      </c>
      <c r="F61" s="402">
        <v>0</v>
      </c>
      <c r="G61" s="402">
        <v>0</v>
      </c>
      <c r="H61" s="472">
        <v>4</v>
      </c>
      <c r="I61" s="403"/>
      <c r="J61" s="403"/>
      <c r="K61" s="402"/>
      <c r="L61" s="610">
        <f t="shared" si="3"/>
        <v>4</v>
      </c>
      <c r="M61" s="388"/>
      <c r="N61" s="570"/>
      <c r="Q61" s="423"/>
      <c r="R61" s="423"/>
    </row>
    <row r="62" spans="1:18" x14ac:dyDescent="0.2">
      <c r="A62" s="558" t="s">
        <v>544</v>
      </c>
      <c r="B62" s="818" t="s">
        <v>373</v>
      </c>
      <c r="C62" s="402" t="s">
        <v>196</v>
      </c>
      <c r="D62" s="402">
        <v>0</v>
      </c>
      <c r="E62" s="403">
        <v>4</v>
      </c>
      <c r="F62" s="402">
        <v>0</v>
      </c>
      <c r="G62" s="402">
        <v>0</v>
      </c>
      <c r="H62" s="402">
        <v>0</v>
      </c>
      <c r="I62" s="403"/>
      <c r="J62" s="403"/>
      <c r="K62" s="472"/>
      <c r="L62" s="610">
        <f t="shared" si="3"/>
        <v>4</v>
      </c>
      <c r="M62" s="388"/>
      <c r="N62" s="571"/>
      <c r="O62" s="423"/>
      <c r="P62" s="423"/>
      <c r="Q62" s="423"/>
      <c r="R62" s="423"/>
    </row>
    <row r="63" spans="1:18" x14ac:dyDescent="0.2">
      <c r="A63" s="558" t="s">
        <v>359</v>
      </c>
      <c r="B63" s="558" t="s">
        <v>27</v>
      </c>
      <c r="C63" s="402" t="s">
        <v>196</v>
      </c>
      <c r="D63" s="402">
        <v>0</v>
      </c>
      <c r="E63" s="403">
        <v>0</v>
      </c>
      <c r="F63" s="402">
        <v>0</v>
      </c>
      <c r="G63" s="402">
        <v>0</v>
      </c>
      <c r="H63" s="472">
        <v>0</v>
      </c>
      <c r="I63" s="403"/>
      <c r="J63" s="403"/>
      <c r="K63" s="402"/>
      <c r="L63" s="610">
        <f t="shared" si="3"/>
        <v>0</v>
      </c>
      <c r="M63" s="388"/>
      <c r="N63" s="570"/>
      <c r="Q63" s="423"/>
      <c r="R63" s="423"/>
    </row>
    <row r="64" spans="1:18" x14ac:dyDescent="0.2">
      <c r="A64" s="433" t="s">
        <v>375</v>
      </c>
      <c r="B64" s="433" t="s">
        <v>376</v>
      </c>
      <c r="C64" s="402" t="s">
        <v>196</v>
      </c>
      <c r="D64" s="402">
        <v>0</v>
      </c>
      <c r="E64" s="403">
        <v>0</v>
      </c>
      <c r="F64" s="402">
        <v>0</v>
      </c>
      <c r="G64" s="402">
        <v>0</v>
      </c>
      <c r="H64" s="472">
        <v>0</v>
      </c>
      <c r="I64" s="403"/>
      <c r="J64" s="403"/>
      <c r="K64" s="472"/>
      <c r="L64" s="610">
        <f t="shared" si="3"/>
        <v>0</v>
      </c>
      <c r="M64" s="388"/>
      <c r="N64" s="571"/>
      <c r="O64" s="423"/>
      <c r="P64" s="423"/>
      <c r="Q64" s="423"/>
      <c r="R64" s="423"/>
    </row>
    <row r="65" spans="1:18" x14ac:dyDescent="0.2">
      <c r="A65" s="527" t="s">
        <v>372</v>
      </c>
      <c r="B65" s="527" t="s">
        <v>373</v>
      </c>
      <c r="C65" s="402" t="s">
        <v>196</v>
      </c>
      <c r="D65" s="402">
        <v>10</v>
      </c>
      <c r="E65" s="403">
        <v>0</v>
      </c>
      <c r="F65" s="402">
        <v>0</v>
      </c>
      <c r="G65" s="402">
        <v>0</v>
      </c>
      <c r="H65" s="472">
        <v>0</v>
      </c>
      <c r="I65" s="403"/>
      <c r="J65" s="403"/>
      <c r="K65" s="402"/>
      <c r="L65" s="610">
        <f t="shared" si="3"/>
        <v>10</v>
      </c>
      <c r="M65" s="388"/>
      <c r="N65" s="570"/>
      <c r="O65" s="423"/>
      <c r="P65" s="423"/>
      <c r="Q65" s="423"/>
      <c r="R65" s="423"/>
    </row>
    <row r="66" spans="1:18" x14ac:dyDescent="0.2">
      <c r="A66" s="572" t="s">
        <v>367</v>
      </c>
      <c r="B66" s="961" t="s">
        <v>368</v>
      </c>
      <c r="C66" s="402" t="s">
        <v>196</v>
      </c>
      <c r="D66" s="402">
        <v>0</v>
      </c>
      <c r="E66" s="403">
        <v>0</v>
      </c>
      <c r="F66" s="402">
        <v>0</v>
      </c>
      <c r="G66" s="402">
        <v>0</v>
      </c>
      <c r="H66" s="472">
        <v>0</v>
      </c>
      <c r="I66" s="403"/>
      <c r="J66" s="402"/>
      <c r="K66" s="402"/>
      <c r="L66" s="610">
        <f t="shared" si="3"/>
        <v>0</v>
      </c>
      <c r="M66" s="412"/>
      <c r="N66" s="423"/>
      <c r="O66" s="423"/>
      <c r="P66" s="423"/>
      <c r="Q66" s="423"/>
      <c r="R66" s="423"/>
    </row>
    <row r="67" spans="1:18" x14ac:dyDescent="0.2">
      <c r="A67" s="572" t="s">
        <v>362</v>
      </c>
      <c r="B67" s="960" t="s">
        <v>68</v>
      </c>
      <c r="C67" s="402" t="s">
        <v>196</v>
      </c>
      <c r="D67" s="402">
        <v>0</v>
      </c>
      <c r="E67" s="403">
        <v>0</v>
      </c>
      <c r="F67" s="402">
        <v>0</v>
      </c>
      <c r="G67" s="402">
        <v>0</v>
      </c>
      <c r="H67" s="472">
        <v>0</v>
      </c>
      <c r="I67" s="403"/>
      <c r="J67" s="402"/>
      <c r="K67" s="402"/>
      <c r="L67" s="610">
        <f t="shared" si="3"/>
        <v>0</v>
      </c>
      <c r="N67" s="423"/>
      <c r="O67" s="423"/>
      <c r="P67" s="423"/>
      <c r="Q67" s="412"/>
      <c r="R67" s="423"/>
    </row>
    <row r="68" spans="1:18" x14ac:dyDescent="0.2">
      <c r="A68" s="560" t="s">
        <v>371</v>
      </c>
      <c r="B68" s="647" t="s">
        <v>261</v>
      </c>
      <c r="C68" s="402" t="s">
        <v>196</v>
      </c>
      <c r="D68" s="402">
        <v>8.5</v>
      </c>
      <c r="E68" s="403">
        <v>0</v>
      </c>
      <c r="F68" s="402">
        <v>0</v>
      </c>
      <c r="G68" s="402">
        <v>8</v>
      </c>
      <c r="H68" s="472">
        <v>12.5</v>
      </c>
      <c r="I68" s="403"/>
      <c r="J68" s="403"/>
      <c r="K68" s="402"/>
      <c r="L68" s="610">
        <f t="shared" si="3"/>
        <v>29</v>
      </c>
      <c r="M68" s="388"/>
      <c r="N68" s="570"/>
      <c r="O68" s="423"/>
      <c r="P68" s="423"/>
      <c r="Q68" s="423"/>
      <c r="R68" s="423"/>
    </row>
    <row r="69" spans="1:18" x14ac:dyDescent="0.2">
      <c r="A69" s="574"/>
      <c r="B69" s="575"/>
      <c r="C69" s="402"/>
      <c r="D69" s="402"/>
      <c r="E69" s="403"/>
      <c r="F69" s="402"/>
      <c r="G69" s="402"/>
      <c r="H69" s="472"/>
      <c r="I69" s="403"/>
      <c r="J69" s="472"/>
      <c r="K69" s="472"/>
      <c r="L69" s="610">
        <f t="shared" si="3"/>
        <v>0</v>
      </c>
      <c r="N69" s="423"/>
      <c r="O69" s="423"/>
      <c r="P69" s="423"/>
      <c r="Q69" s="423"/>
      <c r="R69" s="423"/>
    </row>
    <row r="70" spans="1:18" ht="9.75" customHeight="1" x14ac:dyDescent="0.2">
      <c r="A70" s="574"/>
      <c r="B70" s="575"/>
      <c r="C70" s="402"/>
      <c r="D70" s="402"/>
      <c r="E70" s="403"/>
      <c r="F70" s="402"/>
      <c r="G70" s="402"/>
      <c r="H70" s="472"/>
      <c r="I70" s="403"/>
      <c r="J70" s="402"/>
      <c r="K70" s="402"/>
      <c r="L70" s="610">
        <f>SUM(C70:K70)</f>
        <v>0</v>
      </c>
      <c r="M70" s="388"/>
      <c r="N70" s="571"/>
      <c r="O70" s="423"/>
      <c r="P70" s="423"/>
      <c r="Q70" s="412"/>
    </row>
    <row r="71" spans="1:18" ht="9.75" customHeight="1" x14ac:dyDescent="0.2">
      <c r="A71" s="574"/>
      <c r="B71" s="575"/>
      <c r="C71" s="402"/>
      <c r="D71" s="402"/>
      <c r="E71" s="403"/>
      <c r="F71" s="402"/>
      <c r="G71" s="402"/>
      <c r="H71" s="472"/>
      <c r="I71" s="403"/>
      <c r="J71" s="403"/>
      <c r="K71" s="403"/>
      <c r="L71" s="610">
        <f>SUM(C71:K71)</f>
        <v>0</v>
      </c>
      <c r="M71" s="388"/>
      <c r="N71" s="571"/>
      <c r="O71" s="423"/>
      <c r="P71" s="423"/>
      <c r="Q71" s="423"/>
    </row>
    <row r="72" spans="1:18" ht="9.75" customHeight="1" x14ac:dyDescent="0.2">
      <c r="A72" s="574" t="s">
        <v>210</v>
      </c>
      <c r="B72" s="575" t="s">
        <v>380</v>
      </c>
      <c r="C72" s="402" t="s">
        <v>58</v>
      </c>
      <c r="D72" s="402">
        <v>3.5</v>
      </c>
      <c r="E72" s="403">
        <v>0</v>
      </c>
      <c r="F72" s="402">
        <v>0</v>
      </c>
      <c r="G72" s="402">
        <v>9.5</v>
      </c>
      <c r="H72" s="472">
        <v>0</v>
      </c>
      <c r="I72" s="403"/>
      <c r="J72" s="402"/>
      <c r="K72" s="402"/>
      <c r="L72" s="610">
        <f>SUM(C72:K72)</f>
        <v>13</v>
      </c>
      <c r="M72" s="388"/>
      <c r="N72" s="571"/>
      <c r="O72" s="423"/>
      <c r="P72" s="423"/>
      <c r="Q72" s="423"/>
    </row>
    <row r="73" spans="1:18" ht="9.75" customHeight="1" x14ac:dyDescent="0.2">
      <c r="A73" s="819" t="s">
        <v>555</v>
      </c>
      <c r="B73" s="820" t="s">
        <v>54</v>
      </c>
      <c r="C73" s="402" t="s">
        <v>58</v>
      </c>
      <c r="D73" s="402">
        <v>12.5</v>
      </c>
      <c r="E73" s="403">
        <v>20.5</v>
      </c>
      <c r="F73" s="402">
        <v>9</v>
      </c>
      <c r="G73" s="402">
        <v>0</v>
      </c>
      <c r="H73" s="472">
        <v>5</v>
      </c>
      <c r="I73" s="403"/>
      <c r="J73" s="403"/>
      <c r="K73" s="402"/>
      <c r="L73" s="610">
        <f t="shared" ref="L73:L86" si="4">SUM(C73:K73)</f>
        <v>47</v>
      </c>
      <c r="M73" s="388"/>
      <c r="N73" s="571"/>
      <c r="O73" s="423"/>
      <c r="P73" s="423"/>
      <c r="Q73" s="423"/>
    </row>
    <row r="74" spans="1:18" ht="9.75" customHeight="1" x14ac:dyDescent="0.2">
      <c r="A74" s="574" t="s">
        <v>203</v>
      </c>
      <c r="B74" s="575" t="s">
        <v>382</v>
      </c>
      <c r="C74" s="402" t="s">
        <v>58</v>
      </c>
      <c r="D74" s="402">
        <v>10</v>
      </c>
      <c r="E74" s="403">
        <v>0</v>
      </c>
      <c r="F74" s="402">
        <v>8.5</v>
      </c>
      <c r="G74" s="402">
        <v>14</v>
      </c>
      <c r="H74" s="472">
        <v>9.5</v>
      </c>
      <c r="I74" s="403"/>
      <c r="J74" s="402"/>
      <c r="K74" s="418"/>
      <c r="L74" s="610">
        <f t="shared" si="4"/>
        <v>42</v>
      </c>
      <c r="M74" s="388"/>
      <c r="N74" s="571"/>
      <c r="O74" s="423"/>
      <c r="P74" s="423"/>
      <c r="Q74" s="412"/>
    </row>
    <row r="75" spans="1:18" ht="9.75" customHeight="1" x14ac:dyDescent="0.2">
      <c r="A75" s="574" t="s">
        <v>377</v>
      </c>
      <c r="B75" s="575" t="s">
        <v>378</v>
      </c>
      <c r="C75" s="402" t="s">
        <v>58</v>
      </c>
      <c r="D75" s="402">
        <v>0</v>
      </c>
      <c r="E75" s="403">
        <v>0</v>
      </c>
      <c r="F75" s="402">
        <v>0</v>
      </c>
      <c r="G75" s="402">
        <v>0</v>
      </c>
      <c r="H75" s="472">
        <v>0</v>
      </c>
      <c r="I75" s="403"/>
      <c r="J75" s="403"/>
      <c r="K75" s="402"/>
      <c r="L75" s="610">
        <f t="shared" si="4"/>
        <v>0</v>
      </c>
      <c r="M75" s="388"/>
      <c r="N75" s="571"/>
      <c r="O75" s="423"/>
      <c r="P75" s="423"/>
      <c r="Q75" s="423"/>
    </row>
    <row r="76" spans="1:18" ht="9.75" customHeight="1" x14ac:dyDescent="0.2">
      <c r="A76" s="588" t="s">
        <v>377</v>
      </c>
      <c r="B76" s="589" t="s">
        <v>390</v>
      </c>
      <c r="C76" s="402" t="s">
        <v>58</v>
      </c>
      <c r="D76" s="402">
        <v>0</v>
      </c>
      <c r="E76" s="403">
        <v>0</v>
      </c>
      <c r="F76" s="402">
        <v>0</v>
      </c>
      <c r="G76" s="402">
        <v>0</v>
      </c>
      <c r="H76" s="472">
        <v>0</v>
      </c>
      <c r="I76" s="403"/>
      <c r="J76" s="402"/>
      <c r="K76" s="402"/>
      <c r="L76" s="610">
        <f t="shared" si="4"/>
        <v>0</v>
      </c>
      <c r="M76" s="388"/>
      <c r="N76" s="571"/>
      <c r="O76" s="423"/>
      <c r="P76" s="423"/>
      <c r="Q76" s="423"/>
    </row>
    <row r="77" spans="1:18" ht="9.75" customHeight="1" x14ac:dyDescent="0.2">
      <c r="A77" s="588" t="s">
        <v>387</v>
      </c>
      <c r="B77" s="589" t="s">
        <v>388</v>
      </c>
      <c r="C77" s="402" t="s">
        <v>58</v>
      </c>
      <c r="D77" s="402">
        <v>0</v>
      </c>
      <c r="E77" s="403">
        <v>0</v>
      </c>
      <c r="F77" s="402">
        <v>0</v>
      </c>
      <c r="G77" s="402">
        <v>0</v>
      </c>
      <c r="H77" s="472">
        <v>4</v>
      </c>
      <c r="I77" s="403"/>
      <c r="J77" s="403"/>
      <c r="K77" s="402"/>
      <c r="L77" s="610">
        <f t="shared" si="4"/>
        <v>4</v>
      </c>
      <c r="M77" s="388"/>
      <c r="N77" s="571"/>
      <c r="O77" s="423"/>
      <c r="P77" s="423"/>
      <c r="Q77" s="423"/>
    </row>
    <row r="78" spans="1:18" ht="9.75" customHeight="1" x14ac:dyDescent="0.2">
      <c r="A78" s="433" t="s">
        <v>383</v>
      </c>
      <c r="B78" s="576" t="s">
        <v>384</v>
      </c>
      <c r="C78" s="402" t="s">
        <v>58</v>
      </c>
      <c r="D78" s="402">
        <v>0</v>
      </c>
      <c r="E78" s="403">
        <v>0</v>
      </c>
      <c r="F78" s="402">
        <v>0</v>
      </c>
      <c r="G78" s="402">
        <v>0</v>
      </c>
      <c r="H78" s="472">
        <v>0</v>
      </c>
      <c r="I78" s="403"/>
      <c r="J78" s="402"/>
      <c r="K78" s="402"/>
      <c r="L78" s="610">
        <f t="shared" si="4"/>
        <v>0</v>
      </c>
      <c r="M78" s="388"/>
      <c r="N78" s="571"/>
      <c r="O78" s="423"/>
      <c r="P78" s="423"/>
      <c r="Q78" s="423"/>
    </row>
    <row r="79" spans="1:18" ht="9.75" customHeight="1" x14ac:dyDescent="0.2">
      <c r="A79" s="433" t="s">
        <v>204</v>
      </c>
      <c r="B79" s="433" t="s">
        <v>379</v>
      </c>
      <c r="C79" s="402" t="s">
        <v>58</v>
      </c>
      <c r="D79" s="402">
        <v>9</v>
      </c>
      <c r="E79" s="403">
        <v>0</v>
      </c>
      <c r="F79" s="402">
        <v>8.5</v>
      </c>
      <c r="G79" s="402">
        <v>14</v>
      </c>
      <c r="H79" s="472">
        <v>22.5</v>
      </c>
      <c r="I79" s="403"/>
      <c r="J79" s="402"/>
      <c r="K79" s="402"/>
      <c r="L79" s="610">
        <f t="shared" si="4"/>
        <v>54</v>
      </c>
      <c r="M79" s="388"/>
      <c r="N79" s="571"/>
      <c r="O79" s="423"/>
      <c r="P79" s="423"/>
      <c r="Q79" s="423"/>
    </row>
    <row r="80" spans="1:18" ht="9.75" customHeight="1" x14ac:dyDescent="0.2">
      <c r="A80" s="556" t="s">
        <v>737</v>
      </c>
      <c r="B80" s="556" t="s">
        <v>25</v>
      </c>
      <c r="C80" s="402" t="s">
        <v>58</v>
      </c>
      <c r="D80" s="402">
        <v>0</v>
      </c>
      <c r="E80" s="403">
        <v>0</v>
      </c>
      <c r="F80" s="402">
        <v>0</v>
      </c>
      <c r="G80" s="402">
        <v>0</v>
      </c>
      <c r="H80" s="472">
        <v>0</v>
      </c>
      <c r="I80" s="403"/>
      <c r="J80" s="403"/>
      <c r="K80" s="402"/>
      <c r="L80" s="610">
        <f t="shared" si="4"/>
        <v>0</v>
      </c>
      <c r="M80" s="388"/>
      <c r="N80" s="571"/>
      <c r="O80" s="423"/>
      <c r="P80" s="423"/>
      <c r="Q80" s="423"/>
    </row>
    <row r="81" spans="1:17" ht="9.75" customHeight="1" x14ac:dyDescent="0.2">
      <c r="A81" s="433" t="s">
        <v>207</v>
      </c>
      <c r="B81" s="433" t="s">
        <v>381</v>
      </c>
      <c r="C81" s="402" t="s">
        <v>58</v>
      </c>
      <c r="D81" s="402">
        <v>0</v>
      </c>
      <c r="E81" s="403">
        <v>4</v>
      </c>
      <c r="F81" s="402">
        <v>0</v>
      </c>
      <c r="G81" s="402">
        <v>4</v>
      </c>
      <c r="H81" s="472">
        <v>0</v>
      </c>
      <c r="I81" s="403"/>
      <c r="J81" s="403"/>
      <c r="K81" s="418"/>
      <c r="L81" s="610">
        <f t="shared" si="4"/>
        <v>8</v>
      </c>
      <c r="M81" s="388"/>
      <c r="N81" s="571"/>
      <c r="O81" s="423"/>
      <c r="P81" s="423"/>
      <c r="Q81" s="423"/>
    </row>
    <row r="82" spans="1:17" ht="9.75" customHeight="1" x14ac:dyDescent="0.2">
      <c r="A82" s="433" t="s">
        <v>206</v>
      </c>
      <c r="B82" s="433" t="s">
        <v>260</v>
      </c>
      <c r="C82" s="402" t="s">
        <v>58</v>
      </c>
      <c r="D82" s="402">
        <v>0</v>
      </c>
      <c r="E82" s="403">
        <v>0</v>
      </c>
      <c r="F82" s="402">
        <v>0</v>
      </c>
      <c r="G82" s="402">
        <v>0</v>
      </c>
      <c r="H82" s="472">
        <v>0</v>
      </c>
      <c r="I82" s="403"/>
      <c r="J82" s="402"/>
      <c r="K82" s="402"/>
      <c r="L82" s="610">
        <f t="shared" si="4"/>
        <v>0</v>
      </c>
      <c r="M82" s="388"/>
      <c r="N82" s="571"/>
      <c r="O82" s="423"/>
      <c r="P82" s="423"/>
      <c r="Q82" s="412"/>
    </row>
    <row r="83" spans="1:17" ht="9.75" customHeight="1" x14ac:dyDescent="0.2">
      <c r="A83" s="433" t="s">
        <v>212</v>
      </c>
      <c r="B83" s="462" t="s">
        <v>263</v>
      </c>
      <c r="C83" s="402" t="s">
        <v>58</v>
      </c>
      <c r="D83" s="402">
        <v>0</v>
      </c>
      <c r="E83" s="403">
        <v>0</v>
      </c>
      <c r="F83" s="402">
        <v>0</v>
      </c>
      <c r="G83" s="402">
        <v>0</v>
      </c>
      <c r="H83" s="472">
        <v>0</v>
      </c>
      <c r="I83" s="403"/>
      <c r="J83" s="403"/>
      <c r="K83" s="418"/>
      <c r="L83" s="610">
        <f t="shared" si="4"/>
        <v>0</v>
      </c>
      <c r="M83" s="388"/>
      <c r="N83" s="571"/>
      <c r="O83" s="423"/>
      <c r="P83" s="423"/>
      <c r="Q83" s="423"/>
    </row>
    <row r="84" spans="1:17" ht="9.75" customHeight="1" x14ac:dyDescent="0.2">
      <c r="A84" s="527" t="s">
        <v>389</v>
      </c>
      <c r="B84" s="527" t="s">
        <v>42</v>
      </c>
      <c r="C84" s="402" t="s">
        <v>58</v>
      </c>
      <c r="D84" s="402">
        <v>0</v>
      </c>
      <c r="E84" s="403">
        <v>0</v>
      </c>
      <c r="F84" s="402">
        <v>0</v>
      </c>
      <c r="G84" s="402">
        <v>0</v>
      </c>
      <c r="H84" s="472">
        <v>0</v>
      </c>
      <c r="I84" s="403"/>
      <c r="J84" s="403"/>
      <c r="K84" s="402"/>
      <c r="L84" s="610">
        <f t="shared" si="4"/>
        <v>0</v>
      </c>
      <c r="M84" s="388"/>
      <c r="N84" s="571"/>
      <c r="O84" s="423"/>
      <c r="P84" s="423"/>
      <c r="Q84" s="423"/>
    </row>
    <row r="85" spans="1:17" ht="9.75" customHeight="1" x14ac:dyDescent="0.2">
      <c r="A85" s="527" t="s">
        <v>385</v>
      </c>
      <c r="B85" s="527" t="s">
        <v>386</v>
      </c>
      <c r="C85" s="402" t="s">
        <v>58</v>
      </c>
      <c r="D85" s="402">
        <v>0</v>
      </c>
      <c r="E85" s="403">
        <v>0</v>
      </c>
      <c r="F85" s="402">
        <v>0</v>
      </c>
      <c r="G85" s="402">
        <v>0</v>
      </c>
      <c r="H85" s="472">
        <v>0</v>
      </c>
      <c r="I85" s="403"/>
      <c r="J85" s="402"/>
      <c r="K85" s="402"/>
      <c r="L85" s="610">
        <f t="shared" si="4"/>
        <v>0</v>
      </c>
      <c r="M85" s="388"/>
      <c r="N85" s="571"/>
      <c r="O85" s="423"/>
      <c r="P85" s="423"/>
      <c r="Q85" s="423"/>
    </row>
    <row r="86" spans="1:17" ht="9.75" customHeight="1" x14ac:dyDescent="0.2">
      <c r="A86" s="577"/>
      <c r="B86" s="556"/>
      <c r="C86" s="402"/>
      <c r="D86" s="402"/>
      <c r="E86" s="403"/>
      <c r="F86" s="402"/>
      <c r="G86" s="402"/>
      <c r="H86" s="472"/>
      <c r="I86" s="403"/>
      <c r="J86" s="402"/>
      <c r="K86" s="402"/>
      <c r="L86" s="610">
        <f t="shared" si="4"/>
        <v>0</v>
      </c>
      <c r="M86" s="388"/>
      <c r="N86" s="571"/>
      <c r="O86" s="423"/>
      <c r="P86" s="423"/>
      <c r="Q86" s="412"/>
    </row>
    <row r="87" spans="1:17" ht="9.75" customHeight="1" x14ac:dyDescent="0.2">
      <c r="A87" s="578"/>
      <c r="B87" s="556"/>
      <c r="C87" s="402"/>
      <c r="D87" s="402"/>
      <c r="E87" s="403"/>
      <c r="F87" s="403"/>
      <c r="G87" s="402"/>
      <c r="H87" s="472"/>
      <c r="I87" s="403"/>
      <c r="J87" s="403"/>
      <c r="K87" s="402"/>
      <c r="L87" s="610">
        <f>SUM(C87:K87)</f>
        <v>0</v>
      </c>
      <c r="M87" s="388"/>
      <c r="N87" s="571"/>
      <c r="O87" s="423"/>
      <c r="P87" s="423"/>
      <c r="Q87" s="423"/>
    </row>
    <row r="88" spans="1:17" x14ac:dyDescent="0.2">
      <c r="A88" s="567" t="s">
        <v>391</v>
      </c>
      <c r="B88" s="556" t="s">
        <v>213</v>
      </c>
      <c r="C88" s="402" t="s">
        <v>191</v>
      </c>
      <c r="D88" s="402">
        <v>23</v>
      </c>
      <c r="E88" s="403">
        <v>9.5</v>
      </c>
      <c r="F88" s="402">
        <v>18.5</v>
      </c>
      <c r="G88" s="402">
        <v>0</v>
      </c>
      <c r="H88" s="472">
        <v>14.5</v>
      </c>
      <c r="I88" s="403"/>
      <c r="J88" s="403"/>
      <c r="K88" s="403"/>
      <c r="L88" s="610">
        <f t="shared" ref="L88:L118" si="5">SUM(D88:K88)</f>
        <v>65.5</v>
      </c>
      <c r="M88" s="388"/>
      <c r="N88" s="571"/>
      <c r="O88" s="423"/>
      <c r="P88" s="423"/>
      <c r="Q88" s="423"/>
    </row>
    <row r="89" spans="1:17" x14ac:dyDescent="0.2">
      <c r="A89" s="821" t="s">
        <v>406</v>
      </c>
      <c r="B89" s="435" t="s">
        <v>407</v>
      </c>
      <c r="C89" s="402" t="s">
        <v>191</v>
      </c>
      <c r="D89" s="402">
        <v>0</v>
      </c>
      <c r="E89" s="403">
        <v>0</v>
      </c>
      <c r="F89" s="402">
        <v>0</v>
      </c>
      <c r="G89" s="402">
        <v>0</v>
      </c>
      <c r="H89" s="472">
        <v>0</v>
      </c>
      <c r="I89" s="403"/>
      <c r="J89" s="403"/>
      <c r="K89" s="403"/>
      <c r="L89" s="610">
        <f t="shared" si="5"/>
        <v>0</v>
      </c>
      <c r="O89" s="423"/>
      <c r="P89" s="423"/>
      <c r="Q89" s="423"/>
    </row>
    <row r="90" spans="1:17" x14ac:dyDescent="0.2">
      <c r="A90" s="578" t="s">
        <v>392</v>
      </c>
      <c r="B90" s="556" t="s">
        <v>27</v>
      </c>
      <c r="C90" s="402" t="s">
        <v>191</v>
      </c>
      <c r="D90" s="402">
        <v>5</v>
      </c>
      <c r="E90" s="403">
        <v>0</v>
      </c>
      <c r="F90" s="402">
        <v>0</v>
      </c>
      <c r="G90" s="402">
        <v>0</v>
      </c>
      <c r="H90" s="472">
        <v>9</v>
      </c>
      <c r="I90" s="403"/>
      <c r="J90" s="403"/>
      <c r="K90" s="403"/>
      <c r="L90" s="610">
        <f t="shared" si="5"/>
        <v>14</v>
      </c>
      <c r="M90" s="388"/>
      <c r="N90" s="571"/>
      <c r="O90" s="423"/>
      <c r="P90" s="423"/>
      <c r="Q90" s="423"/>
    </row>
    <row r="91" spans="1:17" x14ac:dyDescent="0.2">
      <c r="A91" s="822" t="s">
        <v>395</v>
      </c>
      <c r="B91" s="559" t="s">
        <v>155</v>
      </c>
      <c r="C91" s="402" t="s">
        <v>191</v>
      </c>
      <c r="D91" s="402">
        <v>0</v>
      </c>
      <c r="E91" s="403">
        <v>0</v>
      </c>
      <c r="F91" s="402">
        <v>0</v>
      </c>
      <c r="G91" s="402">
        <v>0</v>
      </c>
      <c r="H91" s="472">
        <v>0</v>
      </c>
      <c r="I91" s="403"/>
      <c r="J91" s="403"/>
      <c r="K91" s="403"/>
      <c r="L91" s="610">
        <f t="shared" si="5"/>
        <v>0</v>
      </c>
      <c r="M91" s="388"/>
      <c r="N91" s="571"/>
      <c r="O91" s="423"/>
      <c r="P91" s="423"/>
      <c r="Q91" s="423"/>
    </row>
    <row r="92" spans="1:17" x14ac:dyDescent="0.2">
      <c r="A92" s="579" t="s">
        <v>393</v>
      </c>
      <c r="B92" s="559" t="s">
        <v>54</v>
      </c>
      <c r="C92" s="402" t="s">
        <v>191</v>
      </c>
      <c r="D92" s="402">
        <v>0</v>
      </c>
      <c r="E92" s="403">
        <v>0</v>
      </c>
      <c r="F92" s="402">
        <v>9.5</v>
      </c>
      <c r="G92" s="402">
        <v>0</v>
      </c>
      <c r="H92" s="472">
        <v>0</v>
      </c>
      <c r="I92" s="403"/>
      <c r="J92" s="403"/>
      <c r="K92" s="403"/>
      <c r="L92" s="610">
        <f t="shared" si="5"/>
        <v>9.5</v>
      </c>
      <c r="M92" s="388"/>
      <c r="N92" s="571"/>
      <c r="O92" s="423"/>
      <c r="P92" s="423"/>
      <c r="Q92" s="423"/>
    </row>
    <row r="93" spans="1:17" x14ac:dyDescent="0.2">
      <c r="A93" s="823" t="s">
        <v>397</v>
      </c>
      <c r="B93" s="556" t="s">
        <v>398</v>
      </c>
      <c r="C93" s="402" t="s">
        <v>191</v>
      </c>
      <c r="D93" s="402">
        <v>0</v>
      </c>
      <c r="E93" s="403">
        <v>0</v>
      </c>
      <c r="F93" s="402">
        <v>0</v>
      </c>
      <c r="G93" s="402">
        <v>0</v>
      </c>
      <c r="H93" s="472">
        <v>0</v>
      </c>
      <c r="I93" s="403"/>
      <c r="J93" s="403"/>
      <c r="K93" s="403"/>
      <c r="L93" s="610">
        <f t="shared" si="5"/>
        <v>0</v>
      </c>
      <c r="M93" s="388"/>
      <c r="N93" s="571"/>
      <c r="O93" s="423"/>
      <c r="P93" s="423"/>
      <c r="Q93" s="423"/>
    </row>
    <row r="94" spans="1:17" x14ac:dyDescent="0.2">
      <c r="A94" s="824" t="s">
        <v>403</v>
      </c>
      <c r="B94" s="409" t="s">
        <v>404</v>
      </c>
      <c r="C94" s="402" t="s">
        <v>191</v>
      </c>
      <c r="D94" s="402">
        <v>0</v>
      </c>
      <c r="E94" s="403">
        <v>0</v>
      </c>
      <c r="F94" s="402">
        <v>0</v>
      </c>
      <c r="G94" s="402">
        <v>0</v>
      </c>
      <c r="H94" s="472">
        <v>0</v>
      </c>
      <c r="I94" s="403"/>
      <c r="J94" s="402"/>
      <c r="K94" s="403"/>
      <c r="L94" s="610">
        <f t="shared" si="5"/>
        <v>0</v>
      </c>
      <c r="M94" s="388"/>
      <c r="N94" s="571"/>
      <c r="O94" s="423"/>
      <c r="P94" s="423"/>
      <c r="Q94" s="423"/>
    </row>
    <row r="95" spans="1:17" x14ac:dyDescent="0.2">
      <c r="A95" s="580" t="s">
        <v>405</v>
      </c>
      <c r="B95" s="409" t="s">
        <v>156</v>
      </c>
      <c r="C95" s="402" t="s">
        <v>191</v>
      </c>
      <c r="D95" s="402">
        <v>0</v>
      </c>
      <c r="E95" s="403">
        <v>0</v>
      </c>
      <c r="F95" s="402">
        <v>0</v>
      </c>
      <c r="G95" s="402">
        <v>0</v>
      </c>
      <c r="H95" s="472">
        <v>0</v>
      </c>
      <c r="I95" s="403"/>
      <c r="J95" s="402"/>
      <c r="K95" s="403"/>
      <c r="L95" s="610">
        <f t="shared" si="5"/>
        <v>0</v>
      </c>
      <c r="O95" s="423"/>
      <c r="P95" s="423"/>
      <c r="Q95" s="423"/>
    </row>
    <row r="96" spans="1:17" x14ac:dyDescent="0.2">
      <c r="A96" s="556" t="s">
        <v>394</v>
      </c>
      <c r="B96" s="556" t="s">
        <v>31</v>
      </c>
      <c r="C96" s="402" t="s">
        <v>191</v>
      </c>
      <c r="D96" s="402">
        <v>0</v>
      </c>
      <c r="E96" s="403">
        <v>0</v>
      </c>
      <c r="F96" s="402">
        <v>0</v>
      </c>
      <c r="G96" s="402">
        <v>0</v>
      </c>
      <c r="H96" s="472">
        <v>0</v>
      </c>
      <c r="I96" s="403"/>
      <c r="J96" s="403"/>
      <c r="K96" s="403"/>
      <c r="L96" s="610">
        <f t="shared" si="5"/>
        <v>0</v>
      </c>
      <c r="M96" s="388"/>
      <c r="N96" s="571"/>
      <c r="O96" s="423"/>
      <c r="P96" s="423"/>
      <c r="Q96" s="412"/>
    </row>
    <row r="97" spans="1:21" x14ac:dyDescent="0.2">
      <c r="A97" s="505" t="s">
        <v>396</v>
      </c>
      <c r="B97" s="505" t="s">
        <v>57</v>
      </c>
      <c r="C97" s="402" t="s">
        <v>191</v>
      </c>
      <c r="D97" s="402">
        <v>0</v>
      </c>
      <c r="E97" s="403">
        <v>18</v>
      </c>
      <c r="F97" s="402">
        <v>0</v>
      </c>
      <c r="G97" s="402">
        <v>0</v>
      </c>
      <c r="H97" s="472">
        <v>14</v>
      </c>
      <c r="I97" s="403"/>
      <c r="J97" s="403"/>
      <c r="K97" s="403"/>
      <c r="L97" s="610">
        <f t="shared" si="5"/>
        <v>32</v>
      </c>
      <c r="M97" s="388"/>
      <c r="N97" s="571"/>
      <c r="O97" s="423"/>
      <c r="P97" s="423"/>
      <c r="Q97" s="423"/>
    </row>
    <row r="98" spans="1:21" x14ac:dyDescent="0.2">
      <c r="A98" s="410" t="s">
        <v>401</v>
      </c>
      <c r="B98" s="410" t="s">
        <v>216</v>
      </c>
      <c r="C98" s="402" t="s">
        <v>191</v>
      </c>
      <c r="D98" s="402">
        <v>0</v>
      </c>
      <c r="E98" s="403">
        <v>5</v>
      </c>
      <c r="F98" s="402">
        <v>0</v>
      </c>
      <c r="G98" s="402">
        <v>0</v>
      </c>
      <c r="H98" s="472">
        <v>0</v>
      </c>
      <c r="I98" s="403"/>
      <c r="J98" s="403"/>
      <c r="K98" s="403"/>
      <c r="L98" s="610">
        <f t="shared" si="5"/>
        <v>5</v>
      </c>
      <c r="M98" s="388"/>
      <c r="N98" s="571"/>
      <c r="O98" s="423"/>
      <c r="P98" s="423"/>
      <c r="Q98" s="412"/>
    </row>
    <row r="99" spans="1:21" x14ac:dyDescent="0.2">
      <c r="A99" s="409" t="s">
        <v>399</v>
      </c>
      <c r="B99" s="409" t="s">
        <v>21</v>
      </c>
      <c r="C99" s="402" t="s">
        <v>191</v>
      </c>
      <c r="D99" s="402">
        <v>0</v>
      </c>
      <c r="E99" s="403">
        <v>0</v>
      </c>
      <c r="F99" s="402">
        <v>0</v>
      </c>
      <c r="G99" s="402">
        <v>0</v>
      </c>
      <c r="H99" s="472">
        <v>0</v>
      </c>
      <c r="I99" s="403"/>
      <c r="J99" s="403"/>
      <c r="K99" s="403"/>
      <c r="L99" s="610">
        <f t="shared" si="5"/>
        <v>0</v>
      </c>
      <c r="M99" s="388"/>
      <c r="N99" s="571"/>
      <c r="O99" s="423"/>
      <c r="P99" s="423"/>
      <c r="Q99" s="423"/>
    </row>
    <row r="100" spans="1:21" x14ac:dyDescent="0.2">
      <c r="A100" s="409" t="s">
        <v>402</v>
      </c>
      <c r="B100" s="409" t="s">
        <v>214</v>
      </c>
      <c r="C100" s="402" t="s">
        <v>191</v>
      </c>
      <c r="D100" s="402">
        <v>0</v>
      </c>
      <c r="E100" s="403">
        <v>0</v>
      </c>
      <c r="F100" s="402">
        <v>0</v>
      </c>
      <c r="G100" s="402">
        <v>0</v>
      </c>
      <c r="H100" s="472">
        <v>0</v>
      </c>
      <c r="I100" s="403"/>
      <c r="J100" s="403"/>
      <c r="K100" s="403"/>
      <c r="L100" s="610">
        <f t="shared" si="5"/>
        <v>0</v>
      </c>
      <c r="M100" s="388"/>
      <c r="N100" s="571"/>
      <c r="O100" s="423"/>
      <c r="P100" s="423"/>
      <c r="Q100" s="423"/>
    </row>
    <row r="101" spans="1:21" x14ac:dyDescent="0.2">
      <c r="A101" s="410" t="s">
        <v>400</v>
      </c>
      <c r="B101" s="410" t="s">
        <v>67</v>
      </c>
      <c r="C101" s="402" t="s">
        <v>191</v>
      </c>
      <c r="D101" s="402">
        <v>0</v>
      </c>
      <c r="E101" s="403">
        <v>0</v>
      </c>
      <c r="F101" s="402">
        <v>0</v>
      </c>
      <c r="G101" s="402">
        <v>0</v>
      </c>
      <c r="H101" s="472">
        <v>0</v>
      </c>
      <c r="I101" s="403"/>
      <c r="J101" s="403"/>
      <c r="K101" s="403"/>
      <c r="L101" s="610">
        <f t="shared" si="5"/>
        <v>0</v>
      </c>
      <c r="M101" s="388"/>
      <c r="N101" s="571"/>
      <c r="O101" s="423"/>
      <c r="P101" s="423"/>
      <c r="Q101" s="423"/>
    </row>
    <row r="102" spans="1:21" x14ac:dyDescent="0.2">
      <c r="A102" s="409"/>
      <c r="B102" s="409"/>
      <c r="C102" s="402"/>
      <c r="D102" s="402"/>
      <c r="E102" s="403"/>
      <c r="F102" s="402"/>
      <c r="G102" s="402"/>
      <c r="H102" s="472"/>
      <c r="I102" s="403"/>
      <c r="J102" s="403"/>
      <c r="K102" s="403"/>
      <c r="L102" s="610">
        <f t="shared" si="5"/>
        <v>0</v>
      </c>
      <c r="O102" s="423"/>
      <c r="P102" s="423"/>
      <c r="Q102" s="423"/>
    </row>
    <row r="103" spans="1:21" x14ac:dyDescent="0.2">
      <c r="A103" s="409"/>
      <c r="B103" s="409"/>
      <c r="C103" s="402"/>
      <c r="D103" s="402"/>
      <c r="E103" s="403"/>
      <c r="F103" s="402"/>
      <c r="G103" s="402"/>
      <c r="H103" s="472"/>
      <c r="I103" s="403"/>
      <c r="J103" s="403"/>
      <c r="K103" s="403"/>
      <c r="L103" s="610">
        <f t="shared" si="5"/>
        <v>0</v>
      </c>
      <c r="O103" s="423"/>
      <c r="P103" s="423"/>
      <c r="Q103" s="423"/>
    </row>
    <row r="104" spans="1:21" x14ac:dyDescent="0.2">
      <c r="A104" s="435"/>
      <c r="B104" s="435"/>
      <c r="C104" s="402"/>
      <c r="D104" s="402"/>
      <c r="E104" s="403"/>
      <c r="F104" s="403"/>
      <c r="G104" s="402"/>
      <c r="H104" s="472"/>
      <c r="I104" s="403"/>
      <c r="J104" s="402"/>
      <c r="K104" s="403"/>
      <c r="L104" s="610">
        <f t="shared" si="5"/>
        <v>0</v>
      </c>
      <c r="O104" s="423"/>
      <c r="P104" s="423"/>
      <c r="Q104" s="423"/>
    </row>
    <row r="105" spans="1:21" x14ac:dyDescent="0.2">
      <c r="A105" s="455" t="s">
        <v>374</v>
      </c>
      <c r="B105" s="455" t="s">
        <v>219</v>
      </c>
      <c r="C105" s="402" t="s">
        <v>44</v>
      </c>
      <c r="D105" s="402">
        <v>0</v>
      </c>
      <c r="E105" s="403">
        <v>0</v>
      </c>
      <c r="F105" s="402">
        <v>11.5</v>
      </c>
      <c r="G105" s="402">
        <v>12.5</v>
      </c>
      <c r="H105" s="472">
        <v>14</v>
      </c>
      <c r="I105" s="403"/>
      <c r="J105" s="402"/>
      <c r="K105" s="457"/>
      <c r="L105" s="610">
        <f t="shared" si="5"/>
        <v>38</v>
      </c>
      <c r="M105" s="388"/>
      <c r="N105" s="571"/>
      <c r="O105" s="423"/>
      <c r="P105" s="423"/>
      <c r="Q105" s="423"/>
      <c r="R105" s="423"/>
      <c r="S105" s="423"/>
      <c r="T105" s="423"/>
      <c r="U105" s="423"/>
    </row>
    <row r="106" spans="1:21" x14ac:dyDescent="0.2">
      <c r="A106" s="527" t="s">
        <v>542</v>
      </c>
      <c r="B106" s="527" t="s">
        <v>545</v>
      </c>
      <c r="C106" s="402" t="s">
        <v>44</v>
      </c>
      <c r="D106" s="402">
        <v>0</v>
      </c>
      <c r="E106" s="403">
        <v>0</v>
      </c>
      <c r="F106" s="402">
        <v>0</v>
      </c>
      <c r="G106" s="402">
        <v>0</v>
      </c>
      <c r="H106" s="472">
        <v>0</v>
      </c>
      <c r="I106" s="403"/>
      <c r="J106" s="402"/>
      <c r="K106" s="457"/>
      <c r="L106" s="610">
        <f t="shared" si="5"/>
        <v>0</v>
      </c>
      <c r="M106" s="388"/>
      <c r="N106" s="571"/>
      <c r="O106" s="423"/>
      <c r="P106" s="423"/>
      <c r="Q106" s="423"/>
      <c r="R106" s="423"/>
      <c r="S106" s="423"/>
      <c r="T106" s="423"/>
      <c r="U106" s="423"/>
    </row>
    <row r="107" spans="1:21" x14ac:dyDescent="0.2">
      <c r="A107" s="433" t="s">
        <v>543</v>
      </c>
      <c r="B107" s="433" t="s">
        <v>261</v>
      </c>
      <c r="C107" s="402" t="s">
        <v>44</v>
      </c>
      <c r="D107" s="402">
        <v>0</v>
      </c>
      <c r="E107" s="403">
        <v>0</v>
      </c>
      <c r="F107" s="402">
        <v>0</v>
      </c>
      <c r="G107" s="402">
        <v>0</v>
      </c>
      <c r="H107" s="472">
        <v>0</v>
      </c>
      <c r="I107" s="403"/>
      <c r="J107" s="473"/>
      <c r="K107" s="402"/>
      <c r="L107" s="610">
        <f t="shared" si="5"/>
        <v>0</v>
      </c>
      <c r="M107" s="413"/>
      <c r="N107" s="423"/>
      <c r="O107" s="415"/>
      <c r="P107" s="415"/>
      <c r="Q107" s="423"/>
      <c r="R107" s="423"/>
      <c r="S107" s="423"/>
      <c r="T107" s="423"/>
      <c r="U107" s="423"/>
    </row>
    <row r="108" spans="1:21" x14ac:dyDescent="0.2">
      <c r="A108" s="455" t="s">
        <v>629</v>
      </c>
      <c r="B108" s="455" t="s">
        <v>60</v>
      </c>
      <c r="C108" s="402" t="s">
        <v>44</v>
      </c>
      <c r="D108" s="402">
        <v>0</v>
      </c>
      <c r="E108" s="403">
        <v>0</v>
      </c>
      <c r="F108" s="402">
        <v>0</v>
      </c>
      <c r="G108" s="402">
        <v>0</v>
      </c>
      <c r="H108" s="472">
        <v>0</v>
      </c>
      <c r="I108" s="403"/>
      <c r="J108" s="473"/>
      <c r="K108" s="402"/>
      <c r="L108" s="610">
        <f t="shared" si="5"/>
        <v>0</v>
      </c>
      <c r="O108" s="423"/>
      <c r="P108" s="423"/>
      <c r="Q108" s="423"/>
      <c r="R108" s="423"/>
      <c r="S108" s="423"/>
      <c r="T108" s="423"/>
      <c r="U108" s="423"/>
    </row>
    <row r="109" spans="1:21" x14ac:dyDescent="0.2">
      <c r="A109" s="455" t="s">
        <v>544</v>
      </c>
      <c r="B109" s="400" t="s">
        <v>21</v>
      </c>
      <c r="C109" s="402" t="s">
        <v>44</v>
      </c>
      <c r="D109" s="402">
        <v>0</v>
      </c>
      <c r="E109" s="403">
        <v>0</v>
      </c>
      <c r="F109" s="402">
        <v>0</v>
      </c>
      <c r="G109" s="402">
        <v>0</v>
      </c>
      <c r="H109" s="472">
        <v>0</v>
      </c>
      <c r="I109" s="403"/>
      <c r="J109" s="402"/>
      <c r="K109" s="402"/>
      <c r="L109" s="610">
        <f t="shared" si="5"/>
        <v>0</v>
      </c>
      <c r="M109" s="388"/>
      <c r="N109" s="571"/>
      <c r="O109" s="423"/>
      <c r="P109" s="423"/>
      <c r="Q109" s="423"/>
      <c r="R109" s="423"/>
      <c r="S109" s="423"/>
      <c r="T109" s="423"/>
      <c r="U109" s="423"/>
    </row>
    <row r="110" spans="1:21" x14ac:dyDescent="0.2">
      <c r="A110" s="576" t="s">
        <v>375</v>
      </c>
      <c r="B110" s="433" t="s">
        <v>376</v>
      </c>
      <c r="C110" s="402" t="s">
        <v>44</v>
      </c>
      <c r="D110" s="402">
        <v>0</v>
      </c>
      <c r="E110" s="403">
        <v>0</v>
      </c>
      <c r="F110" s="402">
        <v>0</v>
      </c>
      <c r="G110" s="402">
        <v>0</v>
      </c>
      <c r="H110" s="472">
        <v>0</v>
      </c>
      <c r="I110" s="403"/>
      <c r="J110" s="402"/>
      <c r="K110" s="414"/>
      <c r="L110" s="610">
        <f t="shared" si="5"/>
        <v>0</v>
      </c>
      <c r="M110" s="388"/>
      <c r="N110" s="571"/>
      <c r="O110" s="423"/>
      <c r="P110" s="423"/>
      <c r="Q110" s="423"/>
      <c r="R110" s="423"/>
      <c r="S110" s="423"/>
      <c r="T110" s="423"/>
      <c r="U110" s="423"/>
    </row>
    <row r="111" spans="1:21" x14ac:dyDescent="0.2">
      <c r="A111" s="455" t="s">
        <v>630</v>
      </c>
      <c r="B111" s="527" t="s">
        <v>373</v>
      </c>
      <c r="C111" s="402" t="s">
        <v>44</v>
      </c>
      <c r="D111" s="402">
        <v>0</v>
      </c>
      <c r="E111" s="403">
        <v>0</v>
      </c>
      <c r="F111" s="402">
        <v>14</v>
      </c>
      <c r="G111" s="402">
        <v>9</v>
      </c>
      <c r="H111" s="472">
        <v>4</v>
      </c>
      <c r="I111" s="403"/>
      <c r="J111" s="473"/>
      <c r="K111" s="402"/>
      <c r="L111" s="610">
        <f t="shared" si="5"/>
        <v>27</v>
      </c>
      <c r="M111" s="415"/>
      <c r="N111" s="423"/>
      <c r="O111" s="415"/>
      <c r="P111" s="581"/>
      <c r="Q111" s="423"/>
      <c r="R111" s="423"/>
      <c r="S111" s="423"/>
      <c r="T111" s="423"/>
      <c r="U111" s="423"/>
    </row>
    <row r="112" spans="1:21" x14ac:dyDescent="0.2">
      <c r="A112" s="1026" t="s">
        <v>715</v>
      </c>
      <c r="B112" s="1026" t="s">
        <v>738</v>
      </c>
      <c r="C112" s="402" t="s">
        <v>44</v>
      </c>
      <c r="D112" s="402">
        <v>0</v>
      </c>
      <c r="E112" s="403">
        <v>0</v>
      </c>
      <c r="F112" s="402">
        <v>0</v>
      </c>
      <c r="G112" s="402">
        <v>9</v>
      </c>
      <c r="H112" s="472">
        <v>0</v>
      </c>
      <c r="I112" s="403"/>
      <c r="J112" s="473"/>
      <c r="K112" s="402"/>
      <c r="L112" s="610">
        <f t="shared" si="5"/>
        <v>9</v>
      </c>
      <c r="M112" s="388"/>
      <c r="N112" s="571"/>
      <c r="O112" s="423"/>
      <c r="P112" s="423"/>
      <c r="Q112" s="423"/>
      <c r="R112" s="423"/>
      <c r="S112" s="423"/>
      <c r="T112" s="423"/>
      <c r="U112" s="423"/>
    </row>
    <row r="113" spans="1:21" x14ac:dyDescent="0.2">
      <c r="A113" s="455"/>
      <c r="B113" s="400"/>
      <c r="C113" s="402"/>
      <c r="D113" s="402"/>
      <c r="E113" s="403"/>
      <c r="F113" s="402"/>
      <c r="G113" s="402"/>
      <c r="H113" s="472"/>
      <c r="I113" s="403"/>
      <c r="J113" s="402"/>
      <c r="K113" s="402"/>
      <c r="L113" s="610">
        <f t="shared" si="5"/>
        <v>0</v>
      </c>
      <c r="M113" s="388"/>
      <c r="N113" s="571"/>
      <c r="O113" s="423"/>
      <c r="P113" s="423"/>
      <c r="Q113" s="423"/>
      <c r="R113" s="423"/>
      <c r="S113" s="423"/>
      <c r="T113" s="423"/>
      <c r="U113" s="423"/>
    </row>
    <row r="114" spans="1:21" x14ac:dyDescent="0.2">
      <c r="A114" s="463"/>
      <c r="B114" s="455"/>
      <c r="C114" s="402"/>
      <c r="D114" s="402"/>
      <c r="E114" s="403"/>
      <c r="F114" s="402"/>
      <c r="G114" s="402"/>
      <c r="H114" s="472"/>
      <c r="I114" s="403"/>
      <c r="J114" s="473"/>
      <c r="K114" s="472"/>
      <c r="L114" s="610">
        <f t="shared" si="5"/>
        <v>0</v>
      </c>
      <c r="M114" s="388"/>
      <c r="N114" s="571"/>
      <c r="O114" s="423"/>
      <c r="P114" s="423"/>
      <c r="Q114" s="423"/>
      <c r="R114" s="423"/>
      <c r="S114" s="423"/>
      <c r="T114" s="423"/>
      <c r="U114" s="423"/>
    </row>
    <row r="115" spans="1:21" x14ac:dyDescent="0.2">
      <c r="A115" s="455"/>
      <c r="B115" s="436"/>
      <c r="C115" s="402"/>
      <c r="D115" s="402"/>
      <c r="E115" s="403"/>
      <c r="F115" s="402"/>
      <c r="G115" s="402"/>
      <c r="H115" s="472"/>
      <c r="I115" s="403"/>
      <c r="J115" s="402"/>
      <c r="K115" s="473"/>
      <c r="L115" s="610">
        <f t="shared" si="5"/>
        <v>0</v>
      </c>
      <c r="M115" s="388"/>
      <c r="N115" s="571"/>
      <c r="O115" s="423"/>
      <c r="P115" s="423"/>
      <c r="Q115" s="423"/>
      <c r="R115" s="423"/>
      <c r="S115" s="423"/>
      <c r="T115" s="423"/>
      <c r="U115" s="423"/>
    </row>
    <row r="116" spans="1:21" x14ac:dyDescent="0.2">
      <c r="A116" s="400"/>
      <c r="B116" s="458"/>
      <c r="C116" s="402"/>
      <c r="D116" s="402"/>
      <c r="E116" s="403"/>
      <c r="F116" s="402"/>
      <c r="G116" s="402"/>
      <c r="H116" s="472"/>
      <c r="I116" s="403"/>
      <c r="J116" s="473"/>
      <c r="K116" s="414"/>
      <c r="L116" s="610">
        <f t="shared" si="5"/>
        <v>0</v>
      </c>
      <c r="M116" s="388"/>
      <c r="N116" s="571"/>
      <c r="O116" s="423"/>
      <c r="P116" s="423"/>
      <c r="Q116" s="423"/>
      <c r="R116" s="423"/>
      <c r="S116" s="423"/>
      <c r="T116" s="423"/>
      <c r="U116" s="423"/>
    </row>
    <row r="117" spans="1:21" x14ac:dyDescent="0.2">
      <c r="A117" s="455"/>
      <c r="B117" s="436"/>
      <c r="C117" s="402"/>
      <c r="D117" s="402"/>
      <c r="E117" s="403"/>
      <c r="F117" s="402"/>
      <c r="G117" s="402"/>
      <c r="H117" s="472"/>
      <c r="I117" s="403"/>
      <c r="J117" s="473"/>
      <c r="K117" s="414"/>
      <c r="L117" s="610">
        <f t="shared" si="5"/>
        <v>0</v>
      </c>
      <c r="M117" s="388"/>
      <c r="N117" s="571"/>
      <c r="O117" s="423"/>
      <c r="P117" s="423"/>
      <c r="Q117" s="423"/>
      <c r="R117" s="423"/>
      <c r="S117" s="423"/>
      <c r="T117" s="423"/>
      <c r="U117" s="423"/>
    </row>
    <row r="118" spans="1:21" x14ac:dyDescent="0.2">
      <c r="A118" s="400"/>
      <c r="B118" s="427"/>
      <c r="C118" s="402"/>
      <c r="D118" s="402"/>
      <c r="E118" s="403"/>
      <c r="F118" s="403"/>
      <c r="G118" s="402"/>
      <c r="H118" s="472"/>
      <c r="I118" s="403"/>
      <c r="J118" s="402"/>
      <c r="K118" s="402"/>
      <c r="L118" s="610">
        <f t="shared" si="5"/>
        <v>0</v>
      </c>
      <c r="M118" s="388"/>
      <c r="N118" s="571"/>
      <c r="O118" s="423"/>
      <c r="P118" s="423"/>
      <c r="Q118" s="423"/>
    </row>
    <row r="119" spans="1:21" x14ac:dyDescent="0.2">
      <c r="A119" s="411"/>
      <c r="B119" s="404"/>
      <c r="C119" s="402"/>
      <c r="D119" s="402"/>
      <c r="E119" s="403"/>
      <c r="F119" s="402"/>
      <c r="G119" s="402"/>
      <c r="H119" s="472"/>
      <c r="I119" s="403"/>
      <c r="J119" s="402"/>
      <c r="K119" s="473"/>
      <c r="L119" s="610">
        <f t="shared" ref="L119:L125" si="6">SUM(C119:K119)</f>
        <v>0</v>
      </c>
      <c r="M119" s="388"/>
      <c r="N119" s="571"/>
      <c r="O119" s="423"/>
      <c r="P119" s="423"/>
      <c r="Q119" s="423"/>
      <c r="R119" s="423"/>
    </row>
    <row r="120" spans="1:21" x14ac:dyDescent="0.2">
      <c r="A120" s="411"/>
      <c r="B120" s="404"/>
      <c r="C120" s="402"/>
      <c r="D120" s="402"/>
      <c r="E120" s="403"/>
      <c r="F120" s="402"/>
      <c r="G120" s="402"/>
      <c r="H120" s="472"/>
      <c r="I120" s="403"/>
      <c r="J120" s="402"/>
      <c r="K120" s="402"/>
      <c r="L120" s="610">
        <f t="shared" si="6"/>
        <v>0</v>
      </c>
      <c r="M120" s="388"/>
      <c r="N120" s="571"/>
      <c r="O120" s="423"/>
      <c r="P120" s="423"/>
      <c r="Q120" s="423"/>
      <c r="R120" s="423"/>
    </row>
    <row r="121" spans="1:21" x14ac:dyDescent="0.2">
      <c r="A121" s="464"/>
      <c r="B121" s="582"/>
      <c r="C121" s="402"/>
      <c r="D121" s="402"/>
      <c r="E121" s="403"/>
      <c r="F121" s="402"/>
      <c r="G121" s="402"/>
      <c r="H121" s="472"/>
      <c r="I121" s="403"/>
      <c r="J121" s="402"/>
      <c r="K121" s="402"/>
      <c r="L121" s="610">
        <f t="shared" si="6"/>
        <v>0</v>
      </c>
      <c r="M121" s="388"/>
      <c r="N121" s="571"/>
      <c r="O121" s="423"/>
      <c r="P121" s="423"/>
      <c r="Q121" s="412"/>
      <c r="R121" s="423"/>
    </row>
    <row r="122" spans="1:21" x14ac:dyDescent="0.2">
      <c r="A122" s="411"/>
      <c r="B122" s="404"/>
      <c r="C122" s="402"/>
      <c r="D122" s="402"/>
      <c r="E122" s="403"/>
      <c r="F122" s="403"/>
      <c r="G122" s="402"/>
      <c r="H122" s="472"/>
      <c r="I122" s="403"/>
      <c r="J122" s="402"/>
      <c r="K122" s="472"/>
      <c r="L122" s="610">
        <f t="shared" si="6"/>
        <v>0</v>
      </c>
      <c r="M122" s="388"/>
      <c r="N122" s="571"/>
      <c r="O122" s="423"/>
      <c r="P122" s="423"/>
      <c r="Q122" s="423"/>
      <c r="R122" s="423"/>
    </row>
    <row r="123" spans="1:21" x14ac:dyDescent="0.2">
      <c r="A123" s="411"/>
      <c r="B123" s="404"/>
      <c r="C123" s="402"/>
      <c r="D123" s="402"/>
      <c r="E123" s="403"/>
      <c r="F123" s="403"/>
      <c r="G123" s="402"/>
      <c r="H123" s="472"/>
      <c r="I123" s="403"/>
      <c r="J123" s="402"/>
      <c r="K123" s="402"/>
      <c r="L123" s="610">
        <f t="shared" si="6"/>
        <v>0</v>
      </c>
      <c r="M123" s="388"/>
      <c r="N123" s="571"/>
      <c r="O123" s="423"/>
      <c r="P123" s="423"/>
      <c r="Q123" s="423"/>
      <c r="R123" s="423"/>
    </row>
    <row r="124" spans="1:21" x14ac:dyDescent="0.2">
      <c r="A124" s="420"/>
      <c r="B124" s="525"/>
      <c r="C124" s="583"/>
      <c r="D124" s="402"/>
      <c r="E124" s="403"/>
      <c r="F124" s="402"/>
      <c r="G124" s="402"/>
      <c r="H124" s="472"/>
      <c r="I124" s="403"/>
      <c r="J124" s="402"/>
      <c r="K124" s="402"/>
      <c r="L124" s="610">
        <f t="shared" si="6"/>
        <v>0</v>
      </c>
      <c r="M124" s="388"/>
      <c r="N124" s="571"/>
      <c r="O124" s="423"/>
      <c r="P124" s="423"/>
      <c r="Q124" s="423"/>
      <c r="R124" s="423"/>
    </row>
    <row r="125" spans="1:21" x14ac:dyDescent="0.2">
      <c r="A125" s="411"/>
      <c r="B125" s="404"/>
      <c r="C125" s="402"/>
      <c r="D125" s="402"/>
      <c r="E125" s="403"/>
      <c r="F125" s="402"/>
      <c r="G125" s="402"/>
      <c r="H125" s="472"/>
      <c r="I125" s="403"/>
      <c r="J125" s="402"/>
      <c r="K125" s="402"/>
      <c r="L125" s="610">
        <f t="shared" si="6"/>
        <v>0</v>
      </c>
      <c r="M125" s="388"/>
      <c r="N125" s="571"/>
      <c r="O125" s="423"/>
      <c r="P125" s="423"/>
      <c r="Q125" s="423"/>
      <c r="R125" s="423"/>
    </row>
    <row r="126" spans="1:21" x14ac:dyDescent="0.2">
      <c r="A126" s="411"/>
      <c r="B126" s="404"/>
      <c r="C126" s="402"/>
      <c r="D126" s="402"/>
      <c r="E126" s="403"/>
      <c r="F126" s="403"/>
      <c r="G126" s="402"/>
      <c r="H126" s="472"/>
      <c r="I126" s="403"/>
      <c r="J126" s="402"/>
      <c r="K126" s="472"/>
      <c r="L126" s="610">
        <f t="shared" ref="L126:L132" si="7">SUM(C126:K126)</f>
        <v>0</v>
      </c>
      <c r="M126" s="388"/>
      <c r="N126" s="571"/>
      <c r="O126" s="423"/>
      <c r="P126" s="423"/>
      <c r="Q126" s="423"/>
      <c r="R126" s="423"/>
    </row>
    <row r="127" spans="1:21" x14ac:dyDescent="0.2">
      <c r="A127" s="431"/>
      <c r="B127" s="431"/>
      <c r="C127" s="402"/>
      <c r="D127" s="402"/>
      <c r="E127" s="403"/>
      <c r="F127" s="402"/>
      <c r="G127" s="402"/>
      <c r="H127" s="472"/>
      <c r="I127" s="403"/>
      <c r="J127" s="472"/>
      <c r="K127" s="472"/>
      <c r="L127" s="610">
        <f t="shared" si="7"/>
        <v>0</v>
      </c>
      <c r="M127" s="388"/>
      <c r="N127" s="571"/>
      <c r="O127" s="423"/>
      <c r="P127" s="423"/>
      <c r="Q127" s="412"/>
      <c r="R127" s="423"/>
    </row>
    <row r="128" spans="1:21" x14ac:dyDescent="0.2">
      <c r="A128" s="556"/>
      <c r="B128" s="556"/>
      <c r="C128" s="402"/>
      <c r="D128" s="402"/>
      <c r="E128" s="403"/>
      <c r="F128" s="403"/>
      <c r="G128" s="402"/>
      <c r="H128" s="472"/>
      <c r="I128" s="403"/>
      <c r="J128" s="402"/>
      <c r="K128" s="402"/>
      <c r="L128" s="610">
        <f t="shared" si="7"/>
        <v>0</v>
      </c>
      <c r="M128" s="388"/>
      <c r="N128" s="571"/>
      <c r="O128" s="423"/>
      <c r="P128" s="423"/>
      <c r="Q128" s="423"/>
      <c r="R128" s="423"/>
    </row>
    <row r="129" spans="1:18" x14ac:dyDescent="0.2">
      <c r="A129" s="584"/>
      <c r="B129" s="584"/>
      <c r="C129" s="583"/>
      <c r="D129" s="402"/>
      <c r="E129" s="403"/>
      <c r="F129" s="402"/>
      <c r="G129" s="402"/>
      <c r="H129" s="472"/>
      <c r="I129" s="403"/>
      <c r="J129" s="585"/>
      <c r="K129" s="585"/>
      <c r="L129" s="612">
        <f t="shared" si="7"/>
        <v>0</v>
      </c>
      <c r="M129" s="388"/>
      <c r="N129" s="571"/>
      <c r="O129" s="423"/>
      <c r="P129" s="423"/>
      <c r="Q129" s="423"/>
      <c r="R129" s="423"/>
    </row>
    <row r="130" spans="1:18" x14ac:dyDescent="0.2">
      <c r="A130" s="556"/>
      <c r="B130" s="556"/>
      <c r="C130" s="402"/>
      <c r="D130" s="402"/>
      <c r="E130" s="403"/>
      <c r="F130" s="402"/>
      <c r="G130" s="402"/>
      <c r="H130" s="472"/>
      <c r="I130" s="403"/>
      <c r="J130" s="472"/>
      <c r="K130" s="472"/>
      <c r="L130" s="610">
        <f t="shared" si="7"/>
        <v>0</v>
      </c>
      <c r="O130" s="423"/>
      <c r="P130" s="423"/>
      <c r="Q130" s="423"/>
    </row>
    <row r="131" spans="1:18" x14ac:dyDescent="0.2">
      <c r="A131" s="556"/>
      <c r="B131" s="556"/>
      <c r="C131" s="402"/>
      <c r="D131" s="402"/>
      <c r="E131" s="403"/>
      <c r="F131" s="402"/>
      <c r="G131" s="402"/>
      <c r="H131" s="472"/>
      <c r="I131" s="403"/>
      <c r="J131" s="472"/>
      <c r="K131" s="472"/>
      <c r="L131" s="610">
        <f t="shared" si="7"/>
        <v>0</v>
      </c>
      <c r="O131" s="423"/>
      <c r="P131" s="423"/>
      <c r="Q131" s="423"/>
    </row>
    <row r="132" spans="1:18" x14ac:dyDescent="0.2">
      <c r="A132" s="557"/>
      <c r="B132" s="557"/>
      <c r="C132" s="402"/>
      <c r="D132" s="402"/>
      <c r="E132" s="403"/>
      <c r="F132" s="403"/>
      <c r="G132" s="402"/>
      <c r="H132" s="472"/>
      <c r="I132" s="403"/>
      <c r="J132" s="472"/>
      <c r="K132" s="472"/>
      <c r="L132" s="610">
        <f t="shared" si="7"/>
        <v>0</v>
      </c>
      <c r="O132" s="423"/>
      <c r="P132" s="423"/>
      <c r="Q132" s="423"/>
    </row>
    <row r="133" spans="1:18" x14ac:dyDescent="0.2">
      <c r="A133" s="557"/>
      <c r="B133" s="557"/>
      <c r="C133" s="402"/>
      <c r="D133" s="402"/>
      <c r="E133" s="403"/>
      <c r="F133" s="403"/>
      <c r="G133" s="402"/>
      <c r="H133" s="472"/>
      <c r="I133" s="403"/>
      <c r="J133" s="472"/>
      <c r="K133" s="472"/>
      <c r="L133" s="610">
        <f t="shared" ref="L133:L143" si="8">SUM(C133:K133)</f>
        <v>0</v>
      </c>
      <c r="O133" s="423"/>
      <c r="P133" s="423"/>
      <c r="Q133" s="423"/>
    </row>
    <row r="134" spans="1:18" x14ac:dyDescent="0.2">
      <c r="A134" s="557"/>
      <c r="B134" s="557"/>
      <c r="C134" s="402"/>
      <c r="D134" s="402"/>
      <c r="E134" s="403"/>
      <c r="F134" s="403"/>
      <c r="G134" s="402"/>
      <c r="H134" s="472"/>
      <c r="I134" s="403"/>
      <c r="J134" s="472"/>
      <c r="K134" s="472"/>
      <c r="L134" s="610">
        <f t="shared" si="8"/>
        <v>0</v>
      </c>
      <c r="O134" s="423"/>
      <c r="P134" s="423"/>
      <c r="Q134" s="423"/>
    </row>
    <row r="135" spans="1:18" x14ac:dyDescent="0.2">
      <c r="A135" s="557"/>
      <c r="B135" s="557"/>
      <c r="C135" s="402"/>
      <c r="D135" s="402"/>
      <c r="E135" s="403"/>
      <c r="F135" s="403"/>
      <c r="G135" s="402"/>
      <c r="H135" s="472"/>
      <c r="I135" s="403"/>
      <c r="J135" s="472"/>
      <c r="K135" s="472"/>
      <c r="L135" s="610">
        <f t="shared" si="8"/>
        <v>0</v>
      </c>
      <c r="O135" s="423"/>
      <c r="P135" s="423"/>
      <c r="Q135" s="423"/>
    </row>
    <row r="136" spans="1:18" x14ac:dyDescent="0.2">
      <c r="A136" s="557"/>
      <c r="B136" s="557"/>
      <c r="C136" s="402"/>
      <c r="D136" s="402"/>
      <c r="E136" s="403"/>
      <c r="F136" s="403"/>
      <c r="G136" s="402"/>
      <c r="H136" s="472"/>
      <c r="I136" s="403"/>
      <c r="J136" s="472"/>
      <c r="K136" s="472"/>
      <c r="L136" s="610">
        <f t="shared" si="8"/>
        <v>0</v>
      </c>
      <c r="O136" s="423"/>
      <c r="P136" s="423"/>
      <c r="Q136" s="423"/>
    </row>
    <row r="137" spans="1:18" x14ac:dyDescent="0.2">
      <c r="A137" s="557"/>
      <c r="B137" s="557"/>
      <c r="C137" s="402"/>
      <c r="D137" s="402"/>
      <c r="E137" s="403"/>
      <c r="F137" s="403"/>
      <c r="G137" s="402"/>
      <c r="H137" s="472"/>
      <c r="I137" s="403"/>
      <c r="J137" s="472"/>
      <c r="K137" s="472"/>
      <c r="L137" s="610">
        <f t="shared" si="8"/>
        <v>0</v>
      </c>
      <c r="O137" s="423"/>
      <c r="P137" s="423"/>
      <c r="Q137" s="423"/>
    </row>
    <row r="138" spans="1:18" x14ac:dyDescent="0.2">
      <c r="A138" s="557"/>
      <c r="B138" s="557"/>
      <c r="C138" s="402"/>
      <c r="D138" s="402"/>
      <c r="E138" s="403"/>
      <c r="F138" s="403"/>
      <c r="G138" s="402"/>
      <c r="H138" s="472"/>
      <c r="I138" s="403"/>
      <c r="J138" s="472"/>
      <c r="K138" s="472"/>
      <c r="L138" s="610">
        <f t="shared" si="8"/>
        <v>0</v>
      </c>
      <c r="O138" s="423"/>
      <c r="P138" s="423"/>
      <c r="Q138" s="423"/>
    </row>
    <row r="139" spans="1:18" x14ac:dyDescent="0.2">
      <c r="A139" s="557"/>
      <c r="B139" s="557"/>
      <c r="C139" s="402"/>
      <c r="D139" s="402"/>
      <c r="E139" s="403"/>
      <c r="F139" s="403"/>
      <c r="G139" s="402"/>
      <c r="H139" s="472"/>
      <c r="I139" s="403"/>
      <c r="J139" s="472"/>
      <c r="K139" s="472"/>
      <c r="L139" s="610">
        <f t="shared" si="8"/>
        <v>0</v>
      </c>
      <c r="O139" s="423"/>
      <c r="P139" s="423"/>
      <c r="Q139" s="423"/>
    </row>
    <row r="140" spans="1:18" x14ac:dyDescent="0.2">
      <c r="A140" s="557"/>
      <c r="B140" s="557"/>
      <c r="C140" s="402"/>
      <c r="D140" s="402"/>
      <c r="E140" s="403"/>
      <c r="F140" s="403"/>
      <c r="G140" s="402"/>
      <c r="H140" s="472"/>
      <c r="I140" s="403"/>
      <c r="J140" s="472"/>
      <c r="K140" s="472"/>
      <c r="L140" s="610">
        <f t="shared" si="8"/>
        <v>0</v>
      </c>
      <c r="O140" s="423"/>
      <c r="P140" s="423"/>
      <c r="Q140" s="423"/>
    </row>
    <row r="141" spans="1:18" x14ac:dyDescent="0.2">
      <c r="A141" s="557"/>
      <c r="B141" s="557"/>
      <c r="C141" s="402"/>
      <c r="D141" s="402"/>
      <c r="E141" s="403"/>
      <c r="F141" s="403"/>
      <c r="G141" s="402"/>
      <c r="H141" s="472"/>
      <c r="I141" s="403"/>
      <c r="J141" s="472"/>
      <c r="K141" s="472"/>
      <c r="L141" s="610">
        <f t="shared" si="8"/>
        <v>0</v>
      </c>
      <c r="O141" s="423"/>
      <c r="P141" s="423"/>
      <c r="Q141" s="423"/>
    </row>
    <row r="142" spans="1:18" x14ac:dyDescent="0.2">
      <c r="A142" s="557"/>
      <c r="B142" s="557"/>
      <c r="C142" s="402"/>
      <c r="D142" s="402"/>
      <c r="E142" s="403"/>
      <c r="F142" s="403"/>
      <c r="G142" s="402"/>
      <c r="H142" s="472"/>
      <c r="I142" s="403"/>
      <c r="J142" s="472"/>
      <c r="K142" s="472"/>
      <c r="L142" s="610">
        <f t="shared" si="8"/>
        <v>0</v>
      </c>
      <c r="O142" s="423"/>
      <c r="P142" s="423"/>
      <c r="Q142" s="423"/>
    </row>
    <row r="143" spans="1:18" x14ac:dyDescent="0.2">
      <c r="A143" s="557"/>
      <c r="B143" s="557"/>
      <c r="C143" s="402"/>
      <c r="D143" s="402"/>
      <c r="E143" s="403"/>
      <c r="F143" s="403"/>
      <c r="G143" s="402"/>
      <c r="H143" s="472"/>
      <c r="I143" s="403"/>
      <c r="J143" s="472"/>
      <c r="K143" s="472"/>
      <c r="L143" s="610">
        <f t="shared" si="8"/>
        <v>0</v>
      </c>
      <c r="O143" s="423"/>
      <c r="P143" s="423"/>
      <c r="Q143" s="423"/>
    </row>
  </sheetData>
  <protectedRanges>
    <protectedRange sqref="A129:B130" name="Oblast2_3_3"/>
  </protectedRanges>
  <sortState ref="A4:N12">
    <sortCondition descending="1" ref="N12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0"/>
  <sheetViews>
    <sheetView zoomScale="115" zoomScaleNormal="115" workbookViewId="0">
      <selection activeCell="T73" sqref="S73:T73"/>
    </sheetView>
  </sheetViews>
  <sheetFormatPr defaultColWidth="9.140625" defaultRowHeight="12.75" x14ac:dyDescent="0.2"/>
  <cols>
    <col min="1" max="1" width="3.5703125" style="1" customWidth="1"/>
    <col min="2" max="2" width="18" style="1" customWidth="1"/>
    <col min="3" max="3" width="6.285156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745" t="s">
        <v>319</v>
      </c>
      <c r="B1" s="746"/>
      <c r="C1" s="746"/>
      <c r="D1" s="746"/>
      <c r="E1" s="746"/>
      <c r="F1" s="746"/>
      <c r="G1" s="746"/>
      <c r="H1" s="746"/>
      <c r="I1" s="746"/>
      <c r="J1" s="746"/>
      <c r="K1" s="746"/>
      <c r="L1" s="746"/>
      <c r="M1" s="1331">
        <v>11</v>
      </c>
      <c r="N1" s="1332"/>
      <c r="O1" s="1332"/>
      <c r="P1" s="1333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739" t="s">
        <v>143</v>
      </c>
      <c r="M2" s="1334"/>
      <c r="N2" s="1334"/>
      <c r="O2" s="1334"/>
      <c r="P2" s="1335"/>
    </row>
    <row r="3" spans="1:22" s="6" customFormat="1" ht="14.25" customHeight="1" x14ac:dyDescent="0.2">
      <c r="A3" s="45" t="s">
        <v>4</v>
      </c>
      <c r="B3" s="52" t="s">
        <v>147</v>
      </c>
      <c r="C3" s="1040"/>
      <c r="D3" s="228">
        <v>3</v>
      </c>
      <c r="E3" s="229">
        <v>2</v>
      </c>
      <c r="F3" s="229">
        <v>5</v>
      </c>
      <c r="G3" s="229">
        <v>5</v>
      </c>
      <c r="H3" s="229">
        <v>5</v>
      </c>
      <c r="I3" s="229"/>
      <c r="J3" s="229"/>
      <c r="K3" s="229"/>
      <c r="L3" s="740">
        <f t="shared" ref="L3:L12" si="0">+D3+E3+F3+G3+H3+I3+J3+K3</f>
        <v>20</v>
      </c>
      <c r="M3" s="1334"/>
      <c r="N3" s="1334"/>
      <c r="O3" s="1334"/>
      <c r="P3" s="1335"/>
    </row>
    <row r="4" spans="1:22" s="6" customFormat="1" ht="14.25" customHeight="1" x14ac:dyDescent="0.2">
      <c r="A4" s="296" t="s">
        <v>5</v>
      </c>
      <c r="B4" s="36" t="s">
        <v>190</v>
      </c>
      <c r="C4" s="1014"/>
      <c r="D4" s="7">
        <v>4</v>
      </c>
      <c r="E4" s="7">
        <v>5</v>
      </c>
      <c r="F4" s="7">
        <v>0</v>
      </c>
      <c r="G4" s="7">
        <v>3</v>
      </c>
      <c r="H4" s="7">
        <v>3</v>
      </c>
      <c r="I4" s="7"/>
      <c r="J4" s="7"/>
      <c r="K4" s="7"/>
      <c r="L4" s="741">
        <f t="shared" si="0"/>
        <v>15</v>
      </c>
      <c r="M4" s="1334"/>
      <c r="N4" s="1334"/>
      <c r="O4" s="1334"/>
      <c r="P4" s="1335"/>
    </row>
    <row r="5" spans="1:22" s="6" customFormat="1" ht="14.25" customHeight="1" x14ac:dyDescent="0.2">
      <c r="A5" s="1134" t="s">
        <v>6</v>
      </c>
      <c r="B5" s="36" t="s">
        <v>264</v>
      </c>
      <c r="C5" s="24"/>
      <c r="D5" s="14">
        <v>2</v>
      </c>
      <c r="E5" s="7">
        <v>3</v>
      </c>
      <c r="F5" s="7">
        <v>4</v>
      </c>
      <c r="G5" s="7">
        <v>2</v>
      </c>
      <c r="H5" s="7">
        <v>2</v>
      </c>
      <c r="I5" s="7"/>
      <c r="J5" s="7"/>
      <c r="K5" s="7"/>
      <c r="L5" s="788">
        <f t="shared" si="0"/>
        <v>13</v>
      </c>
      <c r="M5" s="1327"/>
      <c r="N5" s="1327"/>
      <c r="O5" s="1327"/>
      <c r="P5" s="1328"/>
    </row>
    <row r="6" spans="1:22" s="6" customFormat="1" ht="14.25" customHeight="1" x14ac:dyDescent="0.2">
      <c r="A6" s="1134" t="s">
        <v>6</v>
      </c>
      <c r="B6" s="36" t="s">
        <v>189</v>
      </c>
      <c r="C6" s="24"/>
      <c r="D6" s="14">
        <v>0</v>
      </c>
      <c r="E6" s="7">
        <v>2</v>
      </c>
      <c r="F6" s="7">
        <v>3</v>
      </c>
      <c r="G6" s="7">
        <v>4</v>
      </c>
      <c r="H6" s="7">
        <v>4</v>
      </c>
      <c r="I6" s="7"/>
      <c r="J6" s="7"/>
      <c r="K6" s="7"/>
      <c r="L6" s="741">
        <f t="shared" si="0"/>
        <v>13</v>
      </c>
      <c r="M6" s="789"/>
      <c r="N6" s="743"/>
      <c r="O6" s="743"/>
      <c r="P6" s="744"/>
    </row>
    <row r="7" spans="1:22" s="6" customFormat="1" ht="14.25" customHeight="1" thickBot="1" x14ac:dyDescent="0.25">
      <c r="A7" s="12" t="s">
        <v>56</v>
      </c>
      <c r="B7" s="36" t="s">
        <v>127</v>
      </c>
      <c r="C7" s="24"/>
      <c r="D7" s="14">
        <v>1</v>
      </c>
      <c r="E7" s="7">
        <v>2</v>
      </c>
      <c r="F7" s="7">
        <v>2</v>
      </c>
      <c r="G7" s="7">
        <v>1</v>
      </c>
      <c r="H7" s="7">
        <v>1</v>
      </c>
      <c r="I7" s="7"/>
      <c r="J7" s="7"/>
      <c r="K7" s="7"/>
      <c r="L7" s="741">
        <f t="shared" si="0"/>
        <v>7</v>
      </c>
      <c r="M7" s="1336" t="s">
        <v>320</v>
      </c>
      <c r="N7" s="1329"/>
      <c r="O7" s="1329"/>
      <c r="P7" s="1330"/>
    </row>
    <row r="8" spans="1:22" ht="14.25" hidden="1" customHeight="1" x14ac:dyDescent="0.2">
      <c r="A8" s="12"/>
      <c r="B8" s="36"/>
      <c r="C8" s="34"/>
      <c r="D8" s="17"/>
      <c r="E8" s="17"/>
      <c r="F8" s="17"/>
      <c r="G8" s="17"/>
      <c r="H8" s="17"/>
      <c r="I8" s="17"/>
      <c r="J8" s="17"/>
      <c r="K8" s="17"/>
      <c r="L8" s="741">
        <f t="shared" si="0"/>
        <v>0</v>
      </c>
      <c r="M8" s="789"/>
      <c r="N8" s="728"/>
      <c r="O8" s="728"/>
      <c r="P8" s="729"/>
    </row>
    <row r="9" spans="1:22" ht="15.75" hidden="1" customHeight="1" thickBot="1" x14ac:dyDescent="0.25">
      <c r="A9" s="249"/>
      <c r="B9" s="250"/>
      <c r="C9" s="268"/>
      <c r="D9" s="269"/>
      <c r="E9" s="269"/>
      <c r="F9" s="269"/>
      <c r="G9" s="269"/>
      <c r="H9" s="269"/>
      <c r="I9" s="269"/>
      <c r="J9" s="269"/>
      <c r="K9" s="269"/>
      <c r="L9" s="742">
        <f t="shared" si="0"/>
        <v>0</v>
      </c>
      <c r="M9" s="1329"/>
      <c r="N9" s="1329"/>
      <c r="O9" s="1329"/>
      <c r="P9" s="1330"/>
    </row>
    <row r="10" spans="1:22" ht="15.75" hidden="1" customHeight="1" thickBot="1" x14ac:dyDescent="0.25">
      <c r="A10" s="312" t="s">
        <v>71</v>
      </c>
      <c r="B10" s="37" t="s">
        <v>126</v>
      </c>
      <c r="C10" s="251"/>
      <c r="D10" s="18"/>
      <c r="E10" s="18"/>
      <c r="F10" s="18"/>
      <c r="G10" s="18"/>
      <c r="H10" s="18"/>
      <c r="I10" s="18"/>
      <c r="J10" s="18"/>
      <c r="K10" s="18"/>
      <c r="L10" s="46">
        <f t="shared" si="0"/>
        <v>0</v>
      </c>
      <c r="M10" s="313"/>
      <c r="N10" s="727"/>
      <c r="O10" s="728"/>
      <c r="P10" s="729"/>
    </row>
    <row r="11" spans="1:22" ht="15.75" hidden="1" customHeight="1" x14ac:dyDescent="0.2">
      <c r="A11" s="41" t="s">
        <v>158</v>
      </c>
      <c r="B11" s="191" t="s">
        <v>238</v>
      </c>
      <c r="C11" s="34"/>
      <c r="D11" s="17"/>
      <c r="E11" s="17"/>
      <c r="F11" s="17"/>
      <c r="G11" s="17"/>
      <c r="H11" s="17"/>
      <c r="I11" s="17"/>
      <c r="J11" s="17"/>
      <c r="K11" s="17"/>
      <c r="L11" s="50">
        <f t="shared" si="0"/>
        <v>0</v>
      </c>
      <c r="M11" s="248"/>
      <c r="N11" s="727"/>
      <c r="O11" s="728"/>
      <c r="P11" s="729"/>
    </row>
    <row r="12" spans="1:22" ht="15.75" hidden="1" customHeight="1" thickBot="1" x14ac:dyDescent="0.25">
      <c r="A12" s="233" t="s">
        <v>159</v>
      </c>
      <c r="B12" s="250" t="s">
        <v>237</v>
      </c>
      <c r="C12" s="268"/>
      <c r="D12" s="269"/>
      <c r="E12" s="269"/>
      <c r="F12" s="269"/>
      <c r="G12" s="269"/>
      <c r="H12" s="269"/>
      <c r="I12" s="269"/>
      <c r="J12" s="269"/>
      <c r="K12" s="269"/>
      <c r="L12" s="233">
        <f t="shared" si="0"/>
        <v>0</v>
      </c>
      <c r="M12" s="38"/>
      <c r="N12" s="730"/>
      <c r="O12" s="731"/>
      <c r="P12" s="732"/>
    </row>
    <row r="13" spans="1:22" ht="5.25" customHeight="1" x14ac:dyDescent="0.2">
      <c r="A13" s="234"/>
      <c r="B13" s="220"/>
      <c r="C13" s="220"/>
      <c r="D13" s="220"/>
      <c r="E13" s="220"/>
      <c r="F13" s="220"/>
      <c r="G13" s="220"/>
      <c r="H13" s="220"/>
      <c r="I13" s="220"/>
      <c r="J13" s="220"/>
      <c r="K13" s="220"/>
      <c r="L13" s="738"/>
      <c r="M13" s="1316"/>
      <c r="N13" s="1317"/>
      <c r="O13" s="1317"/>
      <c r="P13" s="1318"/>
    </row>
    <row r="14" spans="1:22" s="6" customFormat="1" ht="17.25" hidden="1" customHeight="1" thickBot="1" x14ac:dyDescent="0.25">
      <c r="A14" s="234"/>
      <c r="B14" s="237" t="s">
        <v>46</v>
      </c>
      <c r="C14" s="798" t="s">
        <v>308</v>
      </c>
      <c r="D14" s="798"/>
      <c r="E14" s="798"/>
      <c r="F14" s="798"/>
      <c r="G14" s="799"/>
      <c r="H14" s="799"/>
      <c r="I14" s="799"/>
      <c r="J14" s="799"/>
      <c r="K14" s="799"/>
      <c r="L14" s="799"/>
      <c r="M14" s="199"/>
      <c r="N14" s="196"/>
      <c r="O14" s="196"/>
      <c r="P14" s="204"/>
      <c r="Q14" s="2"/>
    </row>
    <row r="15" spans="1:22" s="113" customFormat="1" ht="17.25" hidden="1" customHeight="1" thickBot="1" x14ac:dyDescent="0.25">
      <c r="A15" s="234"/>
      <c r="B15" s="238" t="s">
        <v>110</v>
      </c>
      <c r="C15" s="240" t="s">
        <v>196</v>
      </c>
      <c r="D15" s="241" t="s">
        <v>58</v>
      </c>
      <c r="E15" s="241" t="s">
        <v>44</v>
      </c>
      <c r="F15" s="242" t="s">
        <v>240</v>
      </c>
      <c r="G15" s="790" t="s">
        <v>16</v>
      </c>
      <c r="H15" s="1321" t="s">
        <v>90</v>
      </c>
      <c r="I15" s="1322"/>
      <c r="J15" s="797" t="s">
        <v>91</v>
      </c>
      <c r="K15" s="791"/>
      <c r="L15" s="792"/>
      <c r="M15" s="198"/>
      <c r="N15" s="196"/>
      <c r="O15" s="196"/>
      <c r="P15" s="194"/>
      <c r="U15" s="150"/>
      <c r="V15" s="6"/>
    </row>
    <row r="16" spans="1:22" s="6" customFormat="1" ht="17.25" hidden="1" customHeight="1" x14ac:dyDescent="0.2">
      <c r="A16" s="234"/>
      <c r="B16" s="239" t="s">
        <v>196</v>
      </c>
      <c r="C16" s="188"/>
      <c r="D16" s="65" t="s">
        <v>192</v>
      </c>
      <c r="E16" s="65" t="s">
        <v>327</v>
      </c>
      <c r="F16" s="31" t="s">
        <v>279</v>
      </c>
      <c r="G16" s="827" t="s">
        <v>4</v>
      </c>
      <c r="H16" s="1323" t="s">
        <v>413</v>
      </c>
      <c r="I16" s="1324"/>
      <c r="J16" s="829" t="s">
        <v>166</v>
      </c>
      <c r="K16" s="793"/>
      <c r="L16" s="794"/>
      <c r="M16" s="198"/>
      <c r="N16" s="196"/>
      <c r="O16" s="196"/>
      <c r="P16" s="192"/>
      <c r="S16" s="151"/>
      <c r="T16" s="151"/>
      <c r="U16" s="151"/>
      <c r="V16" s="113"/>
    </row>
    <row r="17" spans="1:22" s="6" customFormat="1" ht="17.25" hidden="1" customHeight="1" x14ac:dyDescent="0.2">
      <c r="A17" s="234"/>
      <c r="B17" s="239" t="s">
        <v>147</v>
      </c>
      <c r="C17" s="64" t="s">
        <v>193</v>
      </c>
      <c r="D17" s="189"/>
      <c r="E17" s="70" t="s">
        <v>409</v>
      </c>
      <c r="F17" s="30" t="s">
        <v>410</v>
      </c>
      <c r="G17" s="665" t="s">
        <v>5</v>
      </c>
      <c r="H17" s="1319" t="s">
        <v>414</v>
      </c>
      <c r="I17" s="1320"/>
      <c r="J17" s="830" t="s">
        <v>167</v>
      </c>
      <c r="K17" s="793"/>
      <c r="L17" s="794"/>
      <c r="M17" s="198"/>
      <c r="N17" s="196"/>
      <c r="O17" s="196"/>
      <c r="P17" s="192"/>
      <c r="T17" s="151"/>
      <c r="U17" s="151"/>
      <c r="V17" s="113"/>
    </row>
    <row r="18" spans="1:22" s="6" customFormat="1" ht="17.25" hidden="1" customHeight="1" x14ac:dyDescent="0.2">
      <c r="A18" s="234"/>
      <c r="B18" s="239" t="s">
        <v>98</v>
      </c>
      <c r="C18" s="64" t="s">
        <v>329</v>
      </c>
      <c r="D18" s="70" t="s">
        <v>412</v>
      </c>
      <c r="E18" s="189"/>
      <c r="F18" s="30" t="s">
        <v>254</v>
      </c>
      <c r="G18" s="828" t="s">
        <v>55</v>
      </c>
      <c r="H18" s="1319" t="s">
        <v>415</v>
      </c>
      <c r="I18" s="1320"/>
      <c r="J18" s="830" t="s">
        <v>195</v>
      </c>
      <c r="K18" s="793"/>
      <c r="L18" s="794"/>
      <c r="M18" s="198"/>
      <c r="N18" s="196"/>
      <c r="O18" s="196"/>
      <c r="P18" s="192"/>
      <c r="S18" s="151"/>
      <c r="U18" s="151"/>
    </row>
    <row r="19" spans="1:22" s="6" customFormat="1" ht="17.25" hidden="1" customHeight="1" thickBot="1" x14ac:dyDescent="0.25">
      <c r="A19" s="234"/>
      <c r="B19" s="314" t="s">
        <v>239</v>
      </c>
      <c r="C19" s="66" t="s">
        <v>280</v>
      </c>
      <c r="D19" s="67" t="s">
        <v>411</v>
      </c>
      <c r="E19" s="67" t="s">
        <v>255</v>
      </c>
      <c r="F19" s="184"/>
      <c r="G19" s="666" t="s">
        <v>6</v>
      </c>
      <c r="H19" s="1308" t="s">
        <v>416</v>
      </c>
      <c r="I19" s="1309"/>
      <c r="J19" s="831" t="s">
        <v>194</v>
      </c>
      <c r="K19" s="795"/>
      <c r="L19" s="796"/>
      <c r="M19" s="198"/>
      <c r="N19" s="196"/>
      <c r="O19" s="196"/>
      <c r="P19" s="192"/>
      <c r="S19" s="151"/>
    </row>
    <row r="20" spans="1:22" ht="17.25" hidden="1" customHeight="1" thickBot="1" x14ac:dyDescent="0.25">
      <c r="A20" s="234"/>
      <c r="B20" s="222"/>
      <c r="C20" s="222"/>
      <c r="D20" s="222"/>
      <c r="E20" s="222"/>
      <c r="F20" s="222"/>
      <c r="G20" s="222"/>
      <c r="H20" s="222"/>
      <c r="I20" s="222"/>
      <c r="J20" s="222"/>
      <c r="K20" s="222"/>
      <c r="L20" s="235"/>
      <c r="M20" s="199"/>
      <c r="N20" s="198"/>
      <c r="O20" s="198"/>
      <c r="P20" s="192"/>
      <c r="T20" s="6"/>
    </row>
    <row r="21" spans="1:22" s="6" customFormat="1" ht="17.25" hidden="1" customHeight="1" thickBot="1" x14ac:dyDescent="0.25">
      <c r="A21" s="234"/>
      <c r="B21" s="943" t="s">
        <v>270</v>
      </c>
      <c r="C21" s="944" t="s">
        <v>309</v>
      </c>
      <c r="D21" s="945"/>
      <c r="E21" s="945"/>
      <c r="F21" s="945"/>
      <c r="G21" s="945"/>
      <c r="H21" s="945"/>
      <c r="I21" s="945"/>
      <c r="J21" s="945"/>
      <c r="K21" s="945"/>
      <c r="L21" s="946"/>
      <c r="M21" s="198"/>
      <c r="N21" s="196"/>
      <c r="O21" s="196"/>
      <c r="P21" s="192"/>
      <c r="Q21" s="2"/>
      <c r="T21" s="151"/>
    </row>
    <row r="22" spans="1:22" s="113" customFormat="1" ht="17.25" hidden="1" customHeight="1" thickBot="1" x14ac:dyDescent="0.25">
      <c r="A22" s="234"/>
      <c r="B22" s="976" t="s">
        <v>110</v>
      </c>
      <c r="C22" s="979" t="s">
        <v>196</v>
      </c>
      <c r="D22" s="988" t="s">
        <v>558</v>
      </c>
      <c r="E22" s="980" t="s">
        <v>240</v>
      </c>
      <c r="F22" s="981" t="s">
        <v>44</v>
      </c>
      <c r="G22" s="790" t="s">
        <v>16</v>
      </c>
      <c r="H22" s="1321" t="s">
        <v>90</v>
      </c>
      <c r="I22" s="1322"/>
      <c r="J22" s="797" t="s">
        <v>91</v>
      </c>
      <c r="K22" s="982"/>
      <c r="L22" s="983"/>
      <c r="M22" s="198"/>
      <c r="N22" s="198"/>
      <c r="O22" s="198"/>
      <c r="P22" s="192"/>
      <c r="U22" s="150"/>
      <c r="V22" s="6"/>
    </row>
    <row r="23" spans="1:22" s="6" customFormat="1" ht="17.25" hidden="1" customHeight="1" x14ac:dyDescent="0.2">
      <c r="A23" s="234"/>
      <c r="B23" s="977" t="s">
        <v>196</v>
      </c>
      <c r="C23" s="188"/>
      <c r="D23" s="65" t="s">
        <v>559</v>
      </c>
      <c r="E23" s="65" t="s">
        <v>560</v>
      </c>
      <c r="F23" s="31" t="s">
        <v>561</v>
      </c>
      <c r="G23" s="827" t="s">
        <v>4</v>
      </c>
      <c r="H23" s="1323" t="s">
        <v>571</v>
      </c>
      <c r="I23" s="1324"/>
      <c r="J23" s="829" t="s">
        <v>570</v>
      </c>
      <c r="K23" s="984"/>
      <c r="L23" s="985"/>
      <c r="M23" s="198"/>
      <c r="N23" s="196"/>
      <c r="O23" s="196"/>
      <c r="P23" s="192"/>
      <c r="S23" s="151"/>
      <c r="T23" s="151"/>
      <c r="U23" s="151"/>
      <c r="V23" s="113"/>
    </row>
    <row r="24" spans="1:22" s="6" customFormat="1" ht="17.25" hidden="1" customHeight="1" x14ac:dyDescent="0.2">
      <c r="A24" s="234"/>
      <c r="B24" s="977" t="s">
        <v>557</v>
      </c>
      <c r="C24" s="64" t="s">
        <v>562</v>
      </c>
      <c r="D24" s="189"/>
      <c r="E24" s="70" t="s">
        <v>563</v>
      </c>
      <c r="F24" s="30" t="s">
        <v>564</v>
      </c>
      <c r="G24" s="665" t="s">
        <v>5</v>
      </c>
      <c r="H24" s="1319" t="s">
        <v>572</v>
      </c>
      <c r="I24" s="1320"/>
      <c r="J24" s="830" t="s">
        <v>167</v>
      </c>
      <c r="K24" s="984"/>
      <c r="L24" s="985"/>
      <c r="M24" s="198"/>
      <c r="N24" s="196"/>
      <c r="O24" s="196"/>
      <c r="P24" s="192"/>
      <c r="S24" s="151"/>
      <c r="U24" s="151"/>
    </row>
    <row r="25" spans="1:22" s="6" customFormat="1" ht="17.25" hidden="1" customHeight="1" x14ac:dyDescent="0.2">
      <c r="A25" s="234"/>
      <c r="B25" s="977" t="s">
        <v>239</v>
      </c>
      <c r="C25" s="64" t="s">
        <v>560</v>
      </c>
      <c r="D25" s="70" t="s">
        <v>565</v>
      </c>
      <c r="E25" s="189"/>
      <c r="F25" s="30" t="s">
        <v>566</v>
      </c>
      <c r="G25" s="828" t="s">
        <v>6</v>
      </c>
      <c r="H25" s="1319" t="s">
        <v>573</v>
      </c>
      <c r="I25" s="1320"/>
      <c r="J25" s="830" t="s">
        <v>267</v>
      </c>
      <c r="K25" s="984"/>
      <c r="L25" s="985"/>
      <c r="M25" s="198"/>
      <c r="N25" s="196"/>
      <c r="O25" s="196"/>
      <c r="P25" s="192"/>
      <c r="S25" s="151"/>
      <c r="U25" s="151"/>
    </row>
    <row r="26" spans="1:22" s="6" customFormat="1" ht="17.25" hidden="1" customHeight="1" thickBot="1" x14ac:dyDescent="0.25">
      <c r="A26" s="234"/>
      <c r="B26" s="978" t="s">
        <v>98</v>
      </c>
      <c r="C26" s="66" t="s">
        <v>567</v>
      </c>
      <c r="D26" s="67" t="s">
        <v>568</v>
      </c>
      <c r="E26" s="67" t="s">
        <v>569</v>
      </c>
      <c r="F26" s="184"/>
      <c r="G26" s="666" t="s">
        <v>55</v>
      </c>
      <c r="H26" s="1308" t="s">
        <v>574</v>
      </c>
      <c r="I26" s="1309"/>
      <c r="J26" s="831" t="s">
        <v>195</v>
      </c>
      <c r="K26" s="986"/>
      <c r="L26" s="987"/>
      <c r="M26" s="198"/>
      <c r="N26" s="196"/>
      <c r="O26" s="196"/>
      <c r="P26" s="192"/>
      <c r="S26" s="151"/>
    </row>
    <row r="27" spans="1:22" ht="17.25" hidden="1" customHeight="1" thickBot="1" x14ac:dyDescent="0.25">
      <c r="A27" s="234"/>
      <c r="B27" s="222"/>
      <c r="C27" s="222"/>
      <c r="D27" s="222"/>
      <c r="E27" s="222"/>
      <c r="F27" s="222"/>
      <c r="G27" s="222"/>
      <c r="H27" s="222"/>
      <c r="I27" s="222"/>
      <c r="J27" s="222"/>
      <c r="K27" s="222"/>
      <c r="L27" s="235"/>
      <c r="M27" s="199"/>
      <c r="N27" s="196"/>
      <c r="O27" s="196"/>
      <c r="P27" s="192"/>
      <c r="U27" s="6"/>
    </row>
    <row r="28" spans="1:22" s="6" customFormat="1" ht="17.25" hidden="1" customHeight="1" thickBot="1" x14ac:dyDescent="0.25">
      <c r="A28" s="234"/>
      <c r="B28" s="614" t="s">
        <v>278</v>
      </c>
      <c r="C28" s="629" t="s">
        <v>310</v>
      </c>
      <c r="D28" s="628"/>
      <c r="E28" s="628"/>
      <c r="F28" s="628"/>
      <c r="G28" s="628"/>
      <c r="H28" s="628"/>
      <c r="I28" s="628"/>
      <c r="J28" s="628"/>
      <c r="K28" s="628"/>
      <c r="L28" s="1048"/>
      <c r="M28" s="198"/>
      <c r="N28" s="196"/>
      <c r="O28" s="196"/>
      <c r="P28" s="192"/>
      <c r="Q28" s="2"/>
    </row>
    <row r="29" spans="1:22" s="113" customFormat="1" ht="17.25" hidden="1" customHeight="1" thickBot="1" x14ac:dyDescent="0.25">
      <c r="A29" s="234"/>
      <c r="B29" s="619" t="s">
        <v>110</v>
      </c>
      <c r="C29" s="621" t="s">
        <v>124</v>
      </c>
      <c r="D29" s="1041" t="s">
        <v>58</v>
      </c>
      <c r="E29" s="622" t="s">
        <v>240</v>
      </c>
      <c r="F29" s="623" t="s">
        <v>44</v>
      </c>
      <c r="G29" s="790" t="s">
        <v>16</v>
      </c>
      <c r="H29" s="1321" t="s">
        <v>90</v>
      </c>
      <c r="I29" s="1322"/>
      <c r="J29" s="797" t="s">
        <v>91</v>
      </c>
      <c r="K29" s="1042"/>
      <c r="L29" s="1043"/>
      <c r="M29" s="198"/>
      <c r="N29" s="198"/>
      <c r="O29" s="198"/>
      <c r="P29" s="192"/>
      <c r="U29" s="150"/>
      <c r="V29" s="6"/>
    </row>
    <row r="30" spans="1:22" s="6" customFormat="1" ht="17.25" hidden="1" customHeight="1" x14ac:dyDescent="0.2">
      <c r="A30" s="234"/>
      <c r="B30" s="620" t="s">
        <v>124</v>
      </c>
      <c r="C30" s="188"/>
      <c r="D30" s="65" t="s">
        <v>641</v>
      </c>
      <c r="E30" s="65" t="s">
        <v>642</v>
      </c>
      <c r="F30" s="31" t="s">
        <v>643</v>
      </c>
      <c r="G30" s="827" t="s">
        <v>6</v>
      </c>
      <c r="H30" s="1323" t="s">
        <v>653</v>
      </c>
      <c r="I30" s="1324"/>
      <c r="J30" s="829" t="s">
        <v>267</v>
      </c>
      <c r="K30" s="1044"/>
      <c r="L30" s="1045"/>
      <c r="M30" s="198"/>
      <c r="N30" s="196"/>
      <c r="O30" s="196"/>
      <c r="P30" s="192"/>
      <c r="S30" s="151"/>
      <c r="T30" s="151"/>
      <c r="U30" s="151"/>
      <c r="V30" s="113"/>
    </row>
    <row r="31" spans="1:22" s="6" customFormat="1" ht="17.25" hidden="1" customHeight="1" x14ac:dyDescent="0.2">
      <c r="A31" s="234"/>
      <c r="B31" s="620" t="s">
        <v>640</v>
      </c>
      <c r="C31" s="64" t="s">
        <v>644</v>
      </c>
      <c r="D31" s="189"/>
      <c r="E31" s="70" t="s">
        <v>645</v>
      </c>
      <c r="F31" s="30" t="s">
        <v>646</v>
      </c>
      <c r="G31" s="665" t="s">
        <v>4</v>
      </c>
      <c r="H31" s="1319" t="s">
        <v>654</v>
      </c>
      <c r="I31" s="1320"/>
      <c r="J31" s="830" t="s">
        <v>570</v>
      </c>
      <c r="K31" s="1044"/>
      <c r="L31" s="1045"/>
      <c r="M31" s="198"/>
      <c r="N31" s="196"/>
      <c r="O31" s="196"/>
      <c r="P31" s="192"/>
      <c r="S31" s="151"/>
      <c r="U31" s="151"/>
    </row>
    <row r="32" spans="1:22" s="6" customFormat="1" ht="17.25" hidden="1" customHeight="1" x14ac:dyDescent="0.2">
      <c r="A32" s="234"/>
      <c r="B32" s="620" t="s">
        <v>239</v>
      </c>
      <c r="C32" s="64" t="s">
        <v>652</v>
      </c>
      <c r="D32" s="70" t="s">
        <v>649</v>
      </c>
      <c r="E32" s="189"/>
      <c r="F32" s="30" t="s">
        <v>647</v>
      </c>
      <c r="G32" s="828" t="s">
        <v>5</v>
      </c>
      <c r="H32" s="1319" t="s">
        <v>656</v>
      </c>
      <c r="I32" s="1320"/>
      <c r="J32" s="830" t="s">
        <v>167</v>
      </c>
      <c r="K32" s="1044"/>
      <c r="L32" s="1045"/>
      <c r="M32" s="198"/>
      <c r="N32" s="196"/>
      <c r="O32" s="196"/>
      <c r="P32" s="192"/>
      <c r="S32" s="151"/>
      <c r="U32" s="151"/>
    </row>
    <row r="33" spans="1:23" s="6" customFormat="1" ht="17.25" hidden="1" customHeight="1" thickBot="1" x14ac:dyDescent="0.25">
      <c r="A33" s="234"/>
      <c r="B33" s="618" t="s">
        <v>98</v>
      </c>
      <c r="C33" s="66" t="s">
        <v>651</v>
      </c>
      <c r="D33" s="67" t="s">
        <v>650</v>
      </c>
      <c r="E33" s="67" t="s">
        <v>648</v>
      </c>
      <c r="F33" s="184"/>
      <c r="G33" s="666" t="s">
        <v>55</v>
      </c>
      <c r="H33" s="1308" t="s">
        <v>655</v>
      </c>
      <c r="I33" s="1309"/>
      <c r="J33" s="831" t="s">
        <v>194</v>
      </c>
      <c r="K33" s="1046"/>
      <c r="L33" s="1047"/>
      <c r="M33" s="198"/>
      <c r="N33" s="196"/>
      <c r="O33" s="196"/>
      <c r="P33" s="192"/>
      <c r="S33" s="151"/>
    </row>
    <row r="34" spans="1:23" ht="17.25" hidden="1" customHeight="1" thickBot="1" x14ac:dyDescent="0.25">
      <c r="A34" s="234"/>
      <c r="B34" s="222"/>
      <c r="C34" s="222"/>
      <c r="D34" s="222"/>
      <c r="E34" s="222"/>
      <c r="F34" s="222"/>
      <c r="G34" s="222"/>
      <c r="H34" s="222"/>
      <c r="I34" s="222"/>
      <c r="J34" s="222"/>
      <c r="K34" s="222"/>
      <c r="L34" s="235"/>
      <c r="M34" s="199"/>
      <c r="N34" s="198"/>
      <c r="O34" s="198"/>
      <c r="P34" s="192"/>
    </row>
    <row r="35" spans="1:23" s="6" customFormat="1" ht="15" hidden="1" customHeight="1" thickBot="1" x14ac:dyDescent="0.25">
      <c r="A35" s="234"/>
      <c r="B35" s="802" t="s">
        <v>283</v>
      </c>
      <c r="C35" s="800" t="s">
        <v>311</v>
      </c>
      <c r="D35" s="801"/>
      <c r="E35" s="801"/>
      <c r="F35" s="801"/>
      <c r="G35" s="801"/>
      <c r="H35" s="801"/>
      <c r="I35" s="801"/>
      <c r="J35" s="801"/>
      <c r="K35" s="801"/>
      <c r="L35" s="801"/>
      <c r="M35" s="199"/>
      <c r="N35" s="198"/>
      <c r="O35" s="198"/>
      <c r="P35" s="192"/>
      <c r="Q35" s="2"/>
    </row>
    <row r="36" spans="1:23" ht="15.75" hidden="1" customHeight="1" thickBot="1" x14ac:dyDescent="0.25">
      <c r="A36" s="234"/>
      <c r="B36" s="1074" t="s">
        <v>93</v>
      </c>
      <c r="C36" s="1082" t="s">
        <v>58</v>
      </c>
      <c r="D36" s="1083" t="s">
        <v>240</v>
      </c>
      <c r="E36" s="1084" t="s">
        <v>32</v>
      </c>
      <c r="F36" s="1084" t="s">
        <v>271</v>
      </c>
      <c r="G36" s="1083" t="s">
        <v>196</v>
      </c>
      <c r="H36" s="253"/>
      <c r="I36" s="1085" t="s">
        <v>91</v>
      </c>
      <c r="J36" s="1086" t="s">
        <v>80</v>
      </c>
      <c r="K36" s="1132" t="s">
        <v>802</v>
      </c>
      <c r="L36" s="1087" t="s">
        <v>90</v>
      </c>
      <c r="M36" s="199"/>
      <c r="N36" s="198"/>
      <c r="O36" s="198"/>
      <c r="P36" s="192"/>
    </row>
    <row r="37" spans="1:23" ht="15" hidden="1" customHeight="1" x14ac:dyDescent="0.2">
      <c r="A37" s="234"/>
      <c r="B37" s="1080" t="s">
        <v>58</v>
      </c>
      <c r="C37" s="293"/>
      <c r="D37" s="65" t="s">
        <v>693</v>
      </c>
      <c r="E37" s="65" t="s">
        <v>694</v>
      </c>
      <c r="F37" s="65" t="s">
        <v>695</v>
      </c>
      <c r="G37" s="31" t="s">
        <v>178</v>
      </c>
      <c r="H37" s="254"/>
      <c r="I37" s="69" t="s">
        <v>591</v>
      </c>
      <c r="J37" s="105" t="s">
        <v>4</v>
      </c>
      <c r="K37" s="1088">
        <v>5</v>
      </c>
      <c r="L37" s="546" t="s">
        <v>709</v>
      </c>
      <c r="M37" s="199"/>
      <c r="N37" s="198"/>
      <c r="O37" s="198"/>
      <c r="P37" s="192"/>
    </row>
    <row r="38" spans="1:23" ht="15" hidden="1" customHeight="1" x14ac:dyDescent="0.2">
      <c r="A38" s="234"/>
      <c r="B38" s="1081" t="s">
        <v>239</v>
      </c>
      <c r="C38" s="64" t="s">
        <v>696</v>
      </c>
      <c r="D38" s="294"/>
      <c r="E38" s="70" t="s">
        <v>697</v>
      </c>
      <c r="F38" s="70" t="s">
        <v>698</v>
      </c>
      <c r="G38" s="30" t="s">
        <v>699</v>
      </c>
      <c r="H38" s="263"/>
      <c r="I38" s="69" t="s">
        <v>194</v>
      </c>
      <c r="J38" s="105" t="s">
        <v>55</v>
      </c>
      <c r="K38" s="1088">
        <v>2</v>
      </c>
      <c r="L38" s="546" t="s">
        <v>710</v>
      </c>
      <c r="M38" s="199"/>
      <c r="N38" s="198"/>
      <c r="O38" s="198"/>
      <c r="P38" s="192"/>
    </row>
    <row r="39" spans="1:23" ht="15" hidden="1" customHeight="1" x14ac:dyDescent="0.2">
      <c r="A39" s="234"/>
      <c r="B39" s="1081" t="s">
        <v>124</v>
      </c>
      <c r="C39" s="64" t="s">
        <v>700</v>
      </c>
      <c r="D39" s="70" t="s">
        <v>701</v>
      </c>
      <c r="E39" s="294"/>
      <c r="F39" s="70" t="s">
        <v>532</v>
      </c>
      <c r="G39" s="30" t="s">
        <v>702</v>
      </c>
      <c r="H39" s="254"/>
      <c r="I39" s="69" t="s">
        <v>166</v>
      </c>
      <c r="J39" s="105" t="s">
        <v>5</v>
      </c>
      <c r="K39" s="1088">
        <v>4</v>
      </c>
      <c r="L39" s="546" t="s">
        <v>711</v>
      </c>
      <c r="M39" s="1220"/>
      <c r="N39" s="1221"/>
      <c r="O39" s="1221"/>
      <c r="P39" s="1222"/>
    </row>
    <row r="40" spans="1:23" ht="15" hidden="1" customHeight="1" x14ac:dyDescent="0.2">
      <c r="A40" s="234"/>
      <c r="B40" s="1081" t="s">
        <v>98</v>
      </c>
      <c r="C40" s="64" t="s">
        <v>705</v>
      </c>
      <c r="D40" s="70" t="s">
        <v>706</v>
      </c>
      <c r="E40" s="70" t="s">
        <v>535</v>
      </c>
      <c r="F40" s="294"/>
      <c r="G40" s="30" t="s">
        <v>703</v>
      </c>
      <c r="H40" s="254"/>
      <c r="I40" s="69" t="s">
        <v>195</v>
      </c>
      <c r="J40" s="105" t="s">
        <v>56</v>
      </c>
      <c r="K40" s="1088">
        <v>1</v>
      </c>
      <c r="L40" s="546" t="s">
        <v>712</v>
      </c>
      <c r="M40" s="1234"/>
      <c r="N40" s="1235"/>
      <c r="O40" s="1235"/>
      <c r="P40" s="1236"/>
    </row>
    <row r="41" spans="1:23" ht="15" hidden="1" customHeight="1" thickBot="1" x14ac:dyDescent="0.25">
      <c r="A41" s="234"/>
      <c r="B41" s="1081" t="s">
        <v>196</v>
      </c>
      <c r="C41" s="252" t="s">
        <v>179</v>
      </c>
      <c r="D41" s="39" t="s">
        <v>707</v>
      </c>
      <c r="E41" s="39" t="s">
        <v>708</v>
      </c>
      <c r="F41" s="39" t="s">
        <v>704</v>
      </c>
      <c r="G41" s="295"/>
      <c r="H41" s="1135"/>
      <c r="I41" s="35" t="s">
        <v>167</v>
      </c>
      <c r="J41" s="116" t="s">
        <v>6</v>
      </c>
      <c r="K41" s="1089">
        <v>3</v>
      </c>
      <c r="L41" s="547" t="s">
        <v>713</v>
      </c>
      <c r="M41" s="639"/>
      <c r="N41" s="640"/>
      <c r="O41" s="640"/>
      <c r="P41" s="641"/>
    </row>
    <row r="42" spans="1:23" ht="6" customHeight="1" thickBot="1" x14ac:dyDescent="0.25">
      <c r="A42" s="234"/>
      <c r="B42" s="220"/>
      <c r="C42" s="220"/>
      <c r="D42" s="220"/>
      <c r="E42" s="220"/>
      <c r="F42" s="220"/>
      <c r="G42" s="220"/>
      <c r="H42" s="220"/>
      <c r="I42" s="220"/>
      <c r="J42" s="220"/>
      <c r="K42" s="220"/>
      <c r="L42" s="15"/>
      <c r="M42" s="202"/>
      <c r="N42" s="203"/>
      <c r="O42" s="203"/>
      <c r="P42" s="204"/>
    </row>
    <row r="43" spans="1:23" s="6" customFormat="1" ht="15" customHeight="1" thickBot="1" x14ac:dyDescent="0.25">
      <c r="A43" s="234"/>
      <c r="B43" s="1117" t="s">
        <v>288</v>
      </c>
      <c r="C43" s="1118" t="s">
        <v>312</v>
      </c>
      <c r="D43" s="1119"/>
      <c r="E43" s="1119"/>
      <c r="F43" s="1119"/>
      <c r="G43" s="1119"/>
      <c r="H43" s="1119"/>
      <c r="I43" s="1119"/>
      <c r="J43" s="1119"/>
      <c r="K43" s="1119"/>
      <c r="L43" s="1119"/>
      <c r="M43" s="202"/>
      <c r="N43" s="203"/>
      <c r="O43" s="203"/>
      <c r="P43" s="204"/>
      <c r="Q43" s="2"/>
    </row>
    <row r="44" spans="1:23" ht="15.75" customHeight="1" thickBot="1" x14ac:dyDescent="0.25">
      <c r="A44" s="234"/>
      <c r="B44" s="1120" t="s">
        <v>93</v>
      </c>
      <c r="C44" s="1123" t="s">
        <v>58</v>
      </c>
      <c r="D44" s="1124" t="s">
        <v>32</v>
      </c>
      <c r="E44" s="1125" t="s">
        <v>196</v>
      </c>
      <c r="F44" s="1125" t="s">
        <v>784</v>
      </c>
      <c r="G44" s="1124" t="s">
        <v>739</v>
      </c>
      <c r="H44" s="253"/>
      <c r="I44" s="1126" t="s">
        <v>91</v>
      </c>
      <c r="J44" s="1127" t="s">
        <v>80</v>
      </c>
      <c r="K44" s="1133" t="s">
        <v>803</v>
      </c>
      <c r="L44" s="1128" t="s">
        <v>90</v>
      </c>
      <c r="M44" s="199"/>
      <c r="N44" s="198"/>
      <c r="O44" s="198"/>
      <c r="P44" s="192"/>
      <c r="W44" s="6"/>
    </row>
    <row r="45" spans="1:23" ht="15" customHeight="1" x14ac:dyDescent="0.2">
      <c r="A45" s="234"/>
      <c r="B45" s="1121" t="s">
        <v>58</v>
      </c>
      <c r="C45" s="293"/>
      <c r="D45" s="65" t="s">
        <v>785</v>
      </c>
      <c r="E45" s="65" t="s">
        <v>596</v>
      </c>
      <c r="F45" s="65" t="s">
        <v>786</v>
      </c>
      <c r="G45" s="31" t="s">
        <v>787</v>
      </c>
      <c r="H45" s="254"/>
      <c r="I45" s="69" t="s">
        <v>591</v>
      </c>
      <c r="J45" s="105" t="s">
        <v>4</v>
      </c>
      <c r="K45" s="1129">
        <v>5</v>
      </c>
      <c r="L45" s="546" t="s">
        <v>797</v>
      </c>
      <c r="M45" s="199"/>
      <c r="N45" s="198"/>
      <c r="O45" s="198"/>
      <c r="P45" s="192"/>
    </row>
    <row r="46" spans="1:23" ht="15" customHeight="1" x14ac:dyDescent="0.2">
      <c r="A46" s="234"/>
      <c r="B46" s="1122" t="s">
        <v>124</v>
      </c>
      <c r="C46" s="64" t="s">
        <v>788</v>
      </c>
      <c r="D46" s="294"/>
      <c r="E46" s="70" t="s">
        <v>730</v>
      </c>
      <c r="F46" s="70" t="s">
        <v>694</v>
      </c>
      <c r="G46" s="30" t="s">
        <v>789</v>
      </c>
      <c r="H46" s="263"/>
      <c r="I46" s="69" t="s">
        <v>166</v>
      </c>
      <c r="J46" s="105" t="s">
        <v>5</v>
      </c>
      <c r="K46" s="1129">
        <v>4</v>
      </c>
      <c r="L46" s="546" t="s">
        <v>572</v>
      </c>
      <c r="M46" s="199"/>
      <c r="N46" s="198"/>
      <c r="O46" s="198"/>
      <c r="P46" s="192"/>
    </row>
    <row r="47" spans="1:23" ht="15" customHeight="1" x14ac:dyDescent="0.2">
      <c r="A47" s="234"/>
      <c r="B47" s="1122" t="s">
        <v>196</v>
      </c>
      <c r="C47" s="64" t="s">
        <v>597</v>
      </c>
      <c r="D47" s="70" t="s">
        <v>729</v>
      </c>
      <c r="E47" s="294"/>
      <c r="F47" s="70" t="s">
        <v>790</v>
      </c>
      <c r="G47" s="30" t="s">
        <v>791</v>
      </c>
      <c r="H47" s="254"/>
      <c r="I47" s="69" t="s">
        <v>167</v>
      </c>
      <c r="J47" s="105" t="s">
        <v>6</v>
      </c>
      <c r="K47" s="1129">
        <v>3</v>
      </c>
      <c r="L47" s="546" t="s">
        <v>798</v>
      </c>
      <c r="M47" s="1220"/>
      <c r="N47" s="1221"/>
      <c r="O47" s="1221"/>
      <c r="P47" s="1222"/>
    </row>
    <row r="48" spans="1:23" ht="15" customHeight="1" x14ac:dyDescent="0.2">
      <c r="A48" s="234"/>
      <c r="B48" s="1122" t="s">
        <v>239</v>
      </c>
      <c r="C48" s="64" t="s">
        <v>792</v>
      </c>
      <c r="D48" s="70" t="s">
        <v>700</v>
      </c>
      <c r="E48" s="70" t="s">
        <v>793</v>
      </c>
      <c r="F48" s="294"/>
      <c r="G48" s="30" t="s">
        <v>760</v>
      </c>
      <c r="H48" s="254"/>
      <c r="I48" s="69" t="s">
        <v>194</v>
      </c>
      <c r="J48" s="105" t="s">
        <v>55</v>
      </c>
      <c r="K48" s="1129">
        <v>2</v>
      </c>
      <c r="L48" s="546" t="s">
        <v>799</v>
      </c>
      <c r="M48" s="1234"/>
      <c r="N48" s="1235"/>
      <c r="O48" s="1235"/>
      <c r="P48" s="1236"/>
    </row>
    <row r="49" spans="1:22" ht="15" customHeight="1" thickBot="1" x14ac:dyDescent="0.25">
      <c r="A49" s="234"/>
      <c r="B49" s="1131" t="s">
        <v>98</v>
      </c>
      <c r="C49" s="252" t="s">
        <v>794</v>
      </c>
      <c r="D49" s="39" t="s">
        <v>795</v>
      </c>
      <c r="E49" s="39" t="s">
        <v>796</v>
      </c>
      <c r="F49" s="39" t="s">
        <v>772</v>
      </c>
      <c r="G49" s="295"/>
      <c r="H49" s="1135"/>
      <c r="I49" s="35" t="s">
        <v>195</v>
      </c>
      <c r="J49" s="116" t="s">
        <v>56</v>
      </c>
      <c r="K49" s="1130">
        <v>1</v>
      </c>
      <c r="L49" s="547" t="s">
        <v>800</v>
      </c>
      <c r="M49" s="639"/>
      <c r="N49" s="640"/>
      <c r="O49" s="640"/>
      <c r="P49" s="641"/>
    </row>
    <row r="50" spans="1:22" ht="3.75" customHeight="1" x14ac:dyDescent="0.2">
      <c r="A50" s="234"/>
      <c r="B50" s="220"/>
      <c r="C50" s="220"/>
      <c r="D50" s="220"/>
      <c r="E50" s="220"/>
      <c r="F50" s="220"/>
      <c r="G50" s="220"/>
      <c r="H50" s="220"/>
      <c r="I50" s="220"/>
      <c r="J50" s="220"/>
      <c r="K50" s="220"/>
      <c r="L50" s="15"/>
      <c r="M50" s="202"/>
      <c r="N50" s="203"/>
      <c r="O50" s="203"/>
      <c r="P50" s="204"/>
    </row>
    <row r="51" spans="1:22" s="6" customFormat="1" ht="15" hidden="1" customHeight="1" thickBot="1" x14ac:dyDescent="0.25">
      <c r="A51" s="234"/>
      <c r="B51" s="699" t="s">
        <v>298</v>
      </c>
      <c r="C51" s="700" t="s">
        <v>313</v>
      </c>
      <c r="D51" s="701"/>
      <c r="E51" s="701"/>
      <c r="F51" s="701"/>
      <c r="G51" s="701"/>
      <c r="H51" s="701"/>
      <c r="I51" s="701"/>
      <c r="J51" s="701"/>
      <c r="K51" s="701"/>
      <c r="L51" s="701"/>
      <c r="M51" s="202"/>
      <c r="N51" s="203"/>
      <c r="O51" s="203"/>
      <c r="P51" s="204"/>
      <c r="Q51" s="2"/>
    </row>
    <row r="52" spans="1:22" s="113" customFormat="1" ht="15" hidden="1" customHeight="1" thickBot="1" x14ac:dyDescent="0.25">
      <c r="A52" s="234"/>
      <c r="B52" s="719" t="s">
        <v>110</v>
      </c>
      <c r="C52" s="723"/>
      <c r="D52" s="724"/>
      <c r="E52" s="724"/>
      <c r="F52" s="636" t="s">
        <v>284</v>
      </c>
      <c r="G52" s="1314"/>
      <c r="H52" s="1315"/>
      <c r="I52" s="725"/>
      <c r="J52" s="724"/>
      <c r="K52" s="726"/>
      <c r="L52" s="663" t="s">
        <v>284</v>
      </c>
      <c r="M52" s="202"/>
      <c r="N52" s="203"/>
      <c r="O52" s="203"/>
      <c r="P52" s="204"/>
      <c r="U52" s="150"/>
      <c r="V52" s="6"/>
    </row>
    <row r="53" spans="1:22" s="6" customFormat="1" ht="15" hidden="1" customHeight="1" x14ac:dyDescent="0.2">
      <c r="A53" s="234"/>
      <c r="B53" s="720"/>
      <c r="C53" s="188"/>
      <c r="D53" s="65"/>
      <c r="E53" s="65"/>
      <c r="F53" s="634"/>
      <c r="G53" s="1312"/>
      <c r="H53" s="1313"/>
      <c r="I53" s="188"/>
      <c r="J53" s="65"/>
      <c r="K53" s="31"/>
      <c r="L53" s="664"/>
      <c r="M53" s="1342"/>
      <c r="N53" s="1343"/>
      <c r="O53" s="1343"/>
      <c r="P53" s="1344"/>
      <c r="R53" s="151"/>
      <c r="S53" s="151"/>
      <c r="T53" s="151"/>
      <c r="U53" s="151"/>
      <c r="V53" s="113"/>
    </row>
    <row r="54" spans="1:22" s="6" customFormat="1" ht="15" hidden="1" customHeight="1" x14ac:dyDescent="0.2">
      <c r="A54" s="234"/>
      <c r="B54" s="720"/>
      <c r="C54" s="64"/>
      <c r="D54" s="189"/>
      <c r="E54" s="70"/>
      <c r="F54" s="635"/>
      <c r="G54" s="1310"/>
      <c r="H54" s="1311"/>
      <c r="I54" s="64"/>
      <c r="J54" s="189"/>
      <c r="K54" s="30"/>
      <c r="L54" s="665"/>
      <c r="M54" s="202"/>
      <c r="N54" s="203"/>
      <c r="O54" s="203"/>
      <c r="P54" s="204"/>
      <c r="R54" s="151"/>
      <c r="S54" s="151"/>
      <c r="T54" s="151"/>
      <c r="U54" s="151"/>
      <c r="V54" s="113"/>
    </row>
    <row r="55" spans="1:22" s="6" customFormat="1" ht="15" hidden="1" customHeight="1" thickBot="1" x14ac:dyDescent="0.25">
      <c r="A55" s="234"/>
      <c r="B55" s="720"/>
      <c r="C55" s="64"/>
      <c r="D55" s="70"/>
      <c r="E55" s="189"/>
      <c r="F55" s="604"/>
      <c r="G55" s="1337"/>
      <c r="H55" s="1338"/>
      <c r="I55" s="66"/>
      <c r="J55" s="67"/>
      <c r="K55" s="184"/>
      <c r="L55" s="666"/>
      <c r="M55" s="202"/>
      <c r="N55" s="203"/>
      <c r="O55" s="203"/>
      <c r="P55" s="204"/>
      <c r="S55" s="151"/>
      <c r="T55" s="151"/>
      <c r="U55" s="151"/>
    </row>
    <row r="56" spans="1:22" s="6" customFormat="1" ht="15" hidden="1" customHeight="1" thickBot="1" x14ac:dyDescent="0.25">
      <c r="A56" s="234"/>
      <c r="B56" s="721" t="s">
        <v>81</v>
      </c>
      <c r="C56" s="1339"/>
      <c r="D56" s="1340"/>
      <c r="E56" s="1341"/>
      <c r="F56" s="1339"/>
      <c r="G56" s="1340"/>
      <c r="H56" s="1341"/>
      <c r="I56" s="33"/>
      <c r="J56" s="75" t="s">
        <v>83</v>
      </c>
      <c r="K56" s="77"/>
      <c r="L56" s="667"/>
      <c r="M56" s="1342"/>
      <c r="N56" s="1343"/>
      <c r="O56" s="1343"/>
      <c r="P56" s="1344"/>
    </row>
    <row r="57" spans="1:22" s="6" customFormat="1" ht="15" hidden="1" customHeight="1" thickBot="1" x14ac:dyDescent="0.25">
      <c r="A57" s="234"/>
      <c r="B57" s="722" t="s">
        <v>82</v>
      </c>
      <c r="C57" s="1339"/>
      <c r="D57" s="1340"/>
      <c r="E57" s="1341"/>
      <c r="F57" s="1339"/>
      <c r="G57" s="1340"/>
      <c r="H57" s="1341"/>
      <c r="I57" s="33"/>
      <c r="J57" s="75" t="s">
        <v>83</v>
      </c>
      <c r="K57" s="77"/>
      <c r="L57" s="668"/>
      <c r="M57" s="921"/>
      <c r="N57" s="922"/>
      <c r="O57" s="922"/>
      <c r="P57" s="923"/>
    </row>
    <row r="58" spans="1:22" s="6" customFormat="1" ht="15" hidden="1" customHeight="1" thickBot="1" x14ac:dyDescent="0.25">
      <c r="A58" s="234"/>
      <c r="B58" s="722" t="s">
        <v>103</v>
      </c>
      <c r="C58" s="1339"/>
      <c r="D58" s="1340"/>
      <c r="E58" s="1341"/>
      <c r="F58" s="1339"/>
      <c r="G58" s="1340"/>
      <c r="H58" s="1341"/>
      <c r="I58" s="33"/>
      <c r="J58" s="75" t="s">
        <v>83</v>
      </c>
      <c r="K58" s="77"/>
      <c r="L58" s="231"/>
      <c r="M58" s="921"/>
      <c r="N58" s="922"/>
      <c r="O58" s="922"/>
      <c r="P58" s="923"/>
    </row>
    <row r="59" spans="1:22" ht="3" customHeight="1" thickBot="1" x14ac:dyDescent="0.25">
      <c r="A59" s="926"/>
      <c r="B59" s="220"/>
      <c r="C59" s="220"/>
      <c r="D59" s="220"/>
      <c r="E59" s="220"/>
      <c r="F59" s="220"/>
      <c r="G59" s="220"/>
      <c r="H59" s="220"/>
      <c r="I59" s="220"/>
      <c r="J59" s="220"/>
      <c r="K59" s="220"/>
      <c r="L59" s="15"/>
      <c r="M59" s="669"/>
      <c r="N59" s="670"/>
      <c r="O59" s="670"/>
      <c r="P59" s="671"/>
    </row>
    <row r="60" spans="1:22" ht="21" customHeight="1" x14ac:dyDescent="0.2">
      <c r="A60" s="80" t="s">
        <v>65</v>
      </c>
      <c r="B60" s="81"/>
      <c r="C60" s="82"/>
      <c r="D60" s="1290" t="s">
        <v>611</v>
      </c>
      <c r="E60" s="1290"/>
      <c r="F60" s="1290"/>
      <c r="G60" s="1290"/>
      <c r="H60" s="1290"/>
      <c r="I60" s="1290"/>
      <c r="J60" s="1290"/>
      <c r="K60" s="1290"/>
      <c r="L60" s="1290"/>
      <c r="M60" s="1290"/>
      <c r="N60" s="1290"/>
      <c r="O60" s="1290"/>
      <c r="P60" s="1291"/>
    </row>
    <row r="61" spans="1:22" ht="16.5" customHeight="1" thickBot="1" x14ac:dyDescent="0.3">
      <c r="A61" s="270" t="s">
        <v>818</v>
      </c>
      <c r="B61" s="271"/>
      <c r="C61" s="271"/>
      <c r="D61" s="272"/>
      <c r="E61" s="712" t="s">
        <v>295</v>
      </c>
      <c r="F61" s="712"/>
      <c r="G61" s="917"/>
      <c r="H61" s="272"/>
      <c r="I61" s="1243" t="s">
        <v>801</v>
      </c>
      <c r="J61" s="1243"/>
      <c r="K61" s="1243"/>
      <c r="L61" s="1243"/>
      <c r="M61" s="1243"/>
      <c r="N61" s="1243"/>
      <c r="O61" s="1243"/>
      <c r="P61" s="1244"/>
    </row>
    <row r="62" spans="1:22" ht="5.25" hidden="1" customHeight="1" x14ac:dyDescent="0.2">
      <c r="A62" s="208"/>
      <c r="B62" s="209"/>
      <c r="C62" s="209"/>
      <c r="D62" s="209"/>
      <c r="E62" s="209"/>
      <c r="F62" s="209"/>
      <c r="G62" s="209"/>
      <c r="H62" s="209"/>
      <c r="I62" s="209"/>
      <c r="J62" s="209"/>
      <c r="K62" s="209"/>
      <c r="L62" s="210"/>
      <c r="M62" s="1292"/>
      <c r="N62" s="1293"/>
      <c r="O62" s="1293"/>
      <c r="P62" s="1294"/>
    </row>
    <row r="63" spans="1:22" s="200" customFormat="1" ht="11.25" thickBot="1" x14ac:dyDescent="0.2">
      <c r="A63" s="654"/>
      <c r="B63" s="655"/>
      <c r="C63" s="655"/>
      <c r="D63" s="655" t="s">
        <v>148</v>
      </c>
      <c r="E63" s="655"/>
      <c r="F63" s="655"/>
      <c r="G63" s="655"/>
      <c r="H63" s="655"/>
      <c r="I63" s="655"/>
      <c r="J63" s="655"/>
      <c r="K63" s="655"/>
      <c r="L63" s="655"/>
      <c r="M63" s="656"/>
      <c r="N63" s="657"/>
      <c r="O63" s="657"/>
      <c r="P63" s="658"/>
    </row>
    <row r="64" spans="1:22" s="201" customFormat="1" ht="11.25" hidden="1" thickBot="1" x14ac:dyDescent="0.2">
      <c r="A64" s="216"/>
      <c r="B64" s="217"/>
      <c r="C64" s="223" t="s">
        <v>149</v>
      </c>
      <c r="D64" s="1242" t="s">
        <v>150</v>
      </c>
      <c r="E64" s="1242"/>
      <c r="F64" s="217"/>
      <c r="G64" s="223" t="s">
        <v>151</v>
      </c>
      <c r="H64" s="1242" t="s">
        <v>150</v>
      </c>
      <c r="I64" s="1242"/>
      <c r="J64" s="217"/>
      <c r="K64" s="217"/>
      <c r="L64" s="217"/>
      <c r="M64" s="205"/>
      <c r="N64" s="206"/>
      <c r="O64" s="206"/>
      <c r="P64" s="207"/>
    </row>
    <row r="65" spans="1:16" s="28" customFormat="1" ht="10.5" hidden="1" x14ac:dyDescent="0.15">
      <c r="A65" s="218"/>
      <c r="B65" s="219"/>
      <c r="C65" s="224" t="s">
        <v>4</v>
      </c>
      <c r="D65" s="1282"/>
      <c r="E65" s="1283"/>
      <c r="F65" s="217"/>
      <c r="G65" s="226" t="s">
        <v>5</v>
      </c>
      <c r="H65" s="1288"/>
      <c r="I65" s="1289"/>
      <c r="J65" s="219"/>
      <c r="K65" s="219"/>
      <c r="L65" s="219"/>
      <c r="M65" s="205"/>
      <c r="N65" s="206"/>
      <c r="O65" s="206"/>
      <c r="P65" s="207"/>
    </row>
    <row r="66" spans="1:16" s="28" customFormat="1" hidden="1" x14ac:dyDescent="0.2">
      <c r="A66" s="218"/>
      <c r="B66" s="219"/>
      <c r="C66" s="225" t="s">
        <v>55</v>
      </c>
      <c r="D66" s="1284"/>
      <c r="E66" s="1285"/>
      <c r="F66" s="217"/>
      <c r="G66" s="227" t="s">
        <v>6</v>
      </c>
      <c r="H66" s="1286"/>
      <c r="I66" s="1287"/>
      <c r="J66" s="219"/>
      <c r="K66" s="219"/>
      <c r="L66" s="219"/>
      <c r="M66" s="197"/>
      <c r="N66" s="193"/>
      <c r="O66" s="193"/>
      <c r="P66" s="194"/>
    </row>
    <row r="67" spans="1:16" s="28" customFormat="1" hidden="1" x14ac:dyDescent="0.2">
      <c r="A67" s="218"/>
      <c r="B67" s="219"/>
      <c r="C67" s="225" t="s">
        <v>56</v>
      </c>
      <c r="D67" s="1284"/>
      <c r="E67" s="1285"/>
      <c r="F67" s="217"/>
      <c r="G67" s="227" t="s">
        <v>63</v>
      </c>
      <c r="H67" s="1286"/>
      <c r="I67" s="1287"/>
      <c r="J67" s="219"/>
      <c r="K67" s="219"/>
      <c r="L67" s="219"/>
      <c r="M67" s="197"/>
      <c r="N67" s="193"/>
      <c r="O67" s="193"/>
      <c r="P67" s="192"/>
    </row>
    <row r="68" spans="1:16" s="28" customFormat="1" ht="13.5" hidden="1" thickBot="1" x14ac:dyDescent="0.25">
      <c r="A68" s="218"/>
      <c r="B68" s="219"/>
      <c r="C68" s="733" t="s">
        <v>71</v>
      </c>
      <c r="D68" s="734"/>
      <c r="E68" s="735"/>
      <c r="F68" s="217"/>
      <c r="G68" s="653" t="s">
        <v>70</v>
      </c>
      <c r="H68" s="1325"/>
      <c r="I68" s="1326"/>
      <c r="J68" s="219"/>
      <c r="K68" s="219"/>
      <c r="L68" s="219"/>
      <c r="M68" s="197"/>
      <c r="N68" s="193"/>
      <c r="O68" s="193"/>
      <c r="P68" s="192"/>
    </row>
    <row r="69" spans="1:16" ht="6" customHeight="1" x14ac:dyDescent="0.2">
      <c r="A69" s="1266" t="s">
        <v>162</v>
      </c>
      <c r="B69" s="1267"/>
      <c r="C69" s="1270" t="s">
        <v>657</v>
      </c>
      <c r="D69" s="1271"/>
      <c r="E69" s="1272"/>
      <c r="F69" s="266"/>
      <c r="G69" s="1276" t="s">
        <v>658</v>
      </c>
      <c r="H69" s="1277"/>
      <c r="I69" s="1278"/>
      <c r="J69" s="220"/>
      <c r="K69" s="220"/>
      <c r="L69" s="220"/>
      <c r="M69" s="197"/>
      <c r="N69" s="195"/>
      <c r="O69" s="195"/>
      <c r="P69" s="192"/>
    </row>
    <row r="70" spans="1:16" ht="6" customHeight="1" thickBot="1" x14ac:dyDescent="0.25">
      <c r="A70" s="1268"/>
      <c r="B70" s="1269"/>
      <c r="C70" s="1273"/>
      <c r="D70" s="1274"/>
      <c r="E70" s="1275"/>
      <c r="F70" s="659"/>
      <c r="G70" s="1279"/>
      <c r="H70" s="1280"/>
      <c r="I70" s="1281"/>
      <c r="J70" s="222"/>
      <c r="K70" s="222"/>
      <c r="L70" s="222"/>
      <c r="M70" s="660"/>
      <c r="N70" s="661"/>
      <c r="O70" s="661"/>
      <c r="P70" s="662"/>
    </row>
  </sheetData>
  <sortState ref="B3:L7">
    <sortCondition descending="1" ref="L7"/>
  </sortState>
  <mergeCells count="51">
    <mergeCell ref="M48:P48"/>
    <mergeCell ref="M47:P47"/>
    <mergeCell ref="G55:H55"/>
    <mergeCell ref="D67:E67"/>
    <mergeCell ref="H67:I67"/>
    <mergeCell ref="F58:H58"/>
    <mergeCell ref="C58:E58"/>
    <mergeCell ref="M53:P53"/>
    <mergeCell ref="D60:P60"/>
    <mergeCell ref="F57:H57"/>
    <mergeCell ref="C57:E57"/>
    <mergeCell ref="M56:P56"/>
    <mergeCell ref="F56:H56"/>
    <mergeCell ref="C56:E56"/>
    <mergeCell ref="M40:P40"/>
    <mergeCell ref="M5:P5"/>
    <mergeCell ref="M9:P9"/>
    <mergeCell ref="M1:P4"/>
    <mergeCell ref="M7:P7"/>
    <mergeCell ref="A69:B70"/>
    <mergeCell ref="H29:I29"/>
    <mergeCell ref="H30:I30"/>
    <mergeCell ref="H31:I31"/>
    <mergeCell ref="H32:I32"/>
    <mergeCell ref="I61:P61"/>
    <mergeCell ref="M62:P62"/>
    <mergeCell ref="D64:E64"/>
    <mergeCell ref="D65:E65"/>
    <mergeCell ref="D66:E66"/>
    <mergeCell ref="H64:I64"/>
    <mergeCell ref="C69:E70"/>
    <mergeCell ref="G69:I70"/>
    <mergeCell ref="H65:I65"/>
    <mergeCell ref="H66:I66"/>
    <mergeCell ref="H68:I68"/>
    <mergeCell ref="H19:I19"/>
    <mergeCell ref="G54:H54"/>
    <mergeCell ref="G53:H53"/>
    <mergeCell ref="G52:H52"/>
    <mergeCell ref="M13:P13"/>
    <mergeCell ref="H18:I18"/>
    <mergeCell ref="H15:I15"/>
    <mergeCell ref="H16:I16"/>
    <mergeCell ref="H17:I17"/>
    <mergeCell ref="H22:I22"/>
    <mergeCell ref="H23:I23"/>
    <mergeCell ref="H24:I24"/>
    <mergeCell ref="H25:I25"/>
    <mergeCell ref="H33:I33"/>
    <mergeCell ref="H26:I26"/>
    <mergeCell ref="M39:P39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1"/>
  <sheetViews>
    <sheetView topLeftCell="A20" zoomScaleNormal="100" zoomScalePageLayoutView="145" workbookViewId="0">
      <selection activeCell="AV59" sqref="AU58:AV59"/>
    </sheetView>
  </sheetViews>
  <sheetFormatPr defaultColWidth="9.140625" defaultRowHeight="16.5" x14ac:dyDescent="0.2"/>
  <cols>
    <col min="1" max="1" width="2.42578125" style="338" customWidth="1"/>
    <col min="2" max="2" width="9.7109375" style="339" customWidth="1"/>
    <col min="3" max="3" width="6.85546875" style="339" customWidth="1"/>
    <col min="4" max="4" width="4.42578125" style="338" customWidth="1"/>
    <col min="5" max="12" width="7.85546875" style="338" hidden="1" customWidth="1"/>
    <col min="13" max="13" width="5.85546875" style="338" customWidth="1"/>
    <col min="14" max="14" width="2.7109375" style="338" customWidth="1"/>
    <col min="15" max="15" width="2.42578125" style="337" customWidth="1"/>
    <col min="16" max="16" width="10" style="337" customWidth="1"/>
    <col min="17" max="17" width="6.85546875" style="337" customWidth="1"/>
    <col min="18" max="18" width="5.140625" style="337" customWidth="1"/>
    <col min="19" max="26" width="6.28515625" style="337" hidden="1" customWidth="1"/>
    <col min="27" max="27" width="5.85546875" style="337" customWidth="1"/>
    <col min="28" max="28" width="6.140625" style="338" customWidth="1"/>
    <col min="29" max="29" width="2.7109375" style="338" customWidth="1"/>
    <col min="30" max="30" width="2.42578125" style="337" customWidth="1"/>
    <col min="31" max="31" width="10" style="337" customWidth="1"/>
    <col min="32" max="32" width="6.85546875" style="337" customWidth="1"/>
    <col min="33" max="33" width="4.42578125" style="337" customWidth="1"/>
    <col min="34" max="41" width="6.28515625" style="337" hidden="1" customWidth="1"/>
    <col min="42" max="42" width="5.85546875" style="337" customWidth="1"/>
    <col min="43" max="16384" width="9.140625" style="338"/>
  </cols>
  <sheetData>
    <row r="1" spans="1:42" s="316" customFormat="1" ht="15" customHeight="1" x14ac:dyDescent="0.2">
      <c r="A1" s="441" t="s">
        <v>95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P1" s="317"/>
      <c r="Q1" s="315" t="s">
        <v>121</v>
      </c>
      <c r="R1" s="317"/>
      <c r="S1" s="317"/>
      <c r="T1" s="317"/>
      <c r="U1" s="317"/>
      <c r="V1" s="317"/>
      <c r="W1" s="317"/>
      <c r="X1" s="317"/>
      <c r="Y1" s="317"/>
      <c r="Z1" s="317"/>
      <c r="AE1" s="317"/>
      <c r="AF1" s="317"/>
      <c r="AG1" s="317"/>
      <c r="AH1" s="317"/>
      <c r="AI1" s="317"/>
      <c r="AJ1" s="317"/>
      <c r="AK1" s="317"/>
      <c r="AL1" s="317"/>
      <c r="AM1" s="317"/>
      <c r="AN1" s="317"/>
      <c r="AO1" s="317"/>
      <c r="AP1" s="440" t="s">
        <v>337</v>
      </c>
    </row>
    <row r="2" spans="1:42" s="318" customFormat="1" ht="9.75" customHeight="1" x14ac:dyDescent="0.2">
      <c r="A2" s="1178" t="s">
        <v>140</v>
      </c>
      <c r="O2" s="319" t="s">
        <v>20</v>
      </c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C2" s="1353" t="s">
        <v>26</v>
      </c>
      <c r="AD2" s="1353"/>
      <c r="AE2" s="1353"/>
      <c r="AF2" s="1353"/>
      <c r="AG2" s="1353"/>
      <c r="AH2" s="1353"/>
      <c r="AI2" s="1353"/>
      <c r="AJ2" s="1353"/>
      <c r="AK2" s="1353"/>
      <c r="AL2" s="1353"/>
      <c r="AM2" s="1353"/>
      <c r="AN2" s="1353"/>
      <c r="AO2" s="1353"/>
      <c r="AP2" s="1353"/>
    </row>
    <row r="3" spans="1:42" s="322" customFormat="1" ht="4.5" customHeight="1" x14ac:dyDescent="0.2">
      <c r="A3" s="1348" t="s">
        <v>16</v>
      </c>
      <c r="B3" s="1350" t="s">
        <v>23</v>
      </c>
      <c r="C3" s="1350" t="s">
        <v>24</v>
      </c>
      <c r="D3" s="1350" t="s">
        <v>3</v>
      </c>
      <c r="E3" s="321" t="s">
        <v>19</v>
      </c>
      <c r="F3" s="321" t="s">
        <v>19</v>
      </c>
      <c r="G3" s="321" t="s">
        <v>19</v>
      </c>
      <c r="H3" s="321" t="s">
        <v>19</v>
      </c>
      <c r="I3" s="321" t="s">
        <v>19</v>
      </c>
      <c r="J3" s="321" t="s">
        <v>19</v>
      </c>
      <c r="K3" s="321" t="s">
        <v>19</v>
      </c>
      <c r="L3" s="321" t="s">
        <v>19</v>
      </c>
      <c r="M3" s="1349" t="s">
        <v>143</v>
      </c>
      <c r="O3" s="1348" t="s">
        <v>16</v>
      </c>
      <c r="P3" s="1350" t="s">
        <v>23</v>
      </c>
      <c r="Q3" s="1350" t="s">
        <v>24</v>
      </c>
      <c r="R3" s="1350" t="s">
        <v>3</v>
      </c>
      <c r="S3" s="607" t="s">
        <v>19</v>
      </c>
      <c r="T3" s="607" t="s">
        <v>19</v>
      </c>
      <c r="U3" s="607" t="s">
        <v>19</v>
      </c>
      <c r="V3" s="607" t="s">
        <v>19</v>
      </c>
      <c r="W3" s="607" t="s">
        <v>19</v>
      </c>
      <c r="X3" s="607" t="s">
        <v>19</v>
      </c>
      <c r="Y3" s="607" t="s">
        <v>19</v>
      </c>
      <c r="Z3" s="607" t="s">
        <v>19</v>
      </c>
      <c r="AA3" s="1354" t="s">
        <v>143</v>
      </c>
      <c r="AB3" s="1357" t="s">
        <v>172</v>
      </c>
      <c r="AD3" s="1348" t="s">
        <v>16</v>
      </c>
      <c r="AE3" s="1348" t="s">
        <v>116</v>
      </c>
      <c r="AF3" s="1348" t="s">
        <v>17</v>
      </c>
      <c r="AG3" s="1348" t="s">
        <v>18</v>
      </c>
      <c r="AH3" s="651" t="s">
        <v>72</v>
      </c>
      <c r="AI3" s="323" t="s">
        <v>73</v>
      </c>
      <c r="AJ3" s="324" t="s">
        <v>74</v>
      </c>
      <c r="AK3" s="324" t="s">
        <v>75</v>
      </c>
      <c r="AL3" s="324" t="s">
        <v>76</v>
      </c>
      <c r="AM3" s="324" t="s">
        <v>77</v>
      </c>
      <c r="AN3" s="324" t="s">
        <v>78</v>
      </c>
      <c r="AO3" s="651" t="s">
        <v>79</v>
      </c>
      <c r="AP3" s="1349" t="s">
        <v>143</v>
      </c>
    </row>
    <row r="4" spans="1:42" s="322" customFormat="1" ht="4.5" customHeight="1" thickBot="1" x14ac:dyDescent="0.25">
      <c r="A4" s="1349"/>
      <c r="B4" s="1351"/>
      <c r="C4" s="1351"/>
      <c r="D4" s="1351"/>
      <c r="E4" s="595"/>
      <c r="F4" s="595"/>
      <c r="G4" s="595"/>
      <c r="H4" s="595"/>
      <c r="I4" s="595"/>
      <c r="J4" s="595"/>
      <c r="K4" s="595"/>
      <c r="L4" s="595"/>
      <c r="M4" s="1352"/>
      <c r="O4" s="1348"/>
      <c r="P4" s="1350"/>
      <c r="Q4" s="1350"/>
      <c r="R4" s="1350"/>
      <c r="S4" s="626"/>
      <c r="T4" s="626"/>
      <c r="U4" s="626"/>
      <c r="V4" s="626"/>
      <c r="W4" s="626"/>
      <c r="X4" s="626"/>
      <c r="Y4" s="626"/>
      <c r="Z4" s="626"/>
      <c r="AA4" s="1355"/>
      <c r="AB4" s="1357"/>
      <c r="AD4" s="1348"/>
      <c r="AE4" s="1348"/>
      <c r="AF4" s="1348"/>
      <c r="AG4" s="1348"/>
      <c r="AH4" s="651" t="s">
        <v>59</v>
      </c>
      <c r="AI4" s="651" t="s">
        <v>59</v>
      </c>
      <c r="AJ4" s="651" t="s">
        <v>59</v>
      </c>
      <c r="AK4" s="651" t="s">
        <v>59</v>
      </c>
      <c r="AL4" s="651" t="s">
        <v>59</v>
      </c>
      <c r="AM4" s="651" t="s">
        <v>59</v>
      </c>
      <c r="AN4" s="651" t="s">
        <v>59</v>
      </c>
      <c r="AO4" s="651" t="s">
        <v>59</v>
      </c>
      <c r="AP4" s="1356"/>
    </row>
    <row r="5" spans="1:42" s="322" customFormat="1" ht="9" customHeight="1" x14ac:dyDescent="0.25">
      <c r="A5" s="596">
        <v>1</v>
      </c>
      <c r="B5" s="1159" t="s">
        <v>359</v>
      </c>
      <c r="C5" s="1159" t="s">
        <v>27</v>
      </c>
      <c r="D5" s="325" t="s">
        <v>136</v>
      </c>
      <c r="E5" s="325">
        <v>21</v>
      </c>
      <c r="F5" s="327">
        <v>36</v>
      </c>
      <c r="G5" s="327">
        <v>0</v>
      </c>
      <c r="H5" s="325">
        <v>42</v>
      </c>
      <c r="I5" s="327">
        <v>26</v>
      </c>
      <c r="J5" s="327"/>
      <c r="K5" s="327"/>
      <c r="L5" s="327"/>
      <c r="M5" s="1166">
        <f>SUM(E5:L5)</f>
        <v>125</v>
      </c>
      <c r="O5" s="625">
        <v>1</v>
      </c>
      <c r="P5" s="357" t="s">
        <v>217</v>
      </c>
      <c r="Q5" s="357" t="s">
        <v>96</v>
      </c>
      <c r="R5" s="325" t="s">
        <v>271</v>
      </c>
      <c r="S5" s="325">
        <v>23</v>
      </c>
      <c r="T5" s="327">
        <v>26.5</v>
      </c>
      <c r="U5" s="327">
        <v>24.5</v>
      </c>
      <c r="V5" s="327">
        <v>30</v>
      </c>
      <c r="W5" s="327">
        <v>31</v>
      </c>
      <c r="X5" s="327"/>
      <c r="Y5" s="327"/>
      <c r="Z5" s="327"/>
      <c r="AA5" s="535">
        <f t="shared" ref="AA5:AA17" si="0">SUM(S5:Z5)</f>
        <v>135</v>
      </c>
      <c r="AB5" s="329">
        <v>16.875</v>
      </c>
      <c r="AD5" s="330">
        <v>1</v>
      </c>
      <c r="AE5" s="375" t="s">
        <v>197</v>
      </c>
      <c r="AF5" s="1167" t="s">
        <v>86</v>
      </c>
      <c r="AG5" s="325" t="s">
        <v>32</v>
      </c>
      <c r="AH5" s="325">
        <v>0</v>
      </c>
      <c r="AI5" s="327">
        <v>4.5</v>
      </c>
      <c r="AJ5" s="327">
        <v>26</v>
      </c>
      <c r="AK5" s="325">
        <v>24</v>
      </c>
      <c r="AL5" s="327">
        <v>25.5</v>
      </c>
      <c r="AM5" s="327"/>
      <c r="AN5" s="327"/>
      <c r="AO5" s="327"/>
      <c r="AP5" s="535">
        <f>SUM(AH5:AO5)</f>
        <v>80</v>
      </c>
    </row>
    <row r="6" spans="1:42" s="322" customFormat="1" ht="9" customHeight="1" x14ac:dyDescent="0.25">
      <c r="A6" s="597">
        <v>2</v>
      </c>
      <c r="B6" s="375" t="s">
        <v>197</v>
      </c>
      <c r="C6" s="1167" t="s">
        <v>86</v>
      </c>
      <c r="D6" s="325" t="s">
        <v>32</v>
      </c>
      <c r="E6" s="325">
        <v>0</v>
      </c>
      <c r="F6" s="327">
        <v>20</v>
      </c>
      <c r="G6" s="327">
        <v>26</v>
      </c>
      <c r="H6" s="325">
        <v>35</v>
      </c>
      <c r="I6" s="327">
        <v>34</v>
      </c>
      <c r="J6" s="327"/>
      <c r="K6" s="327"/>
      <c r="L6" s="327"/>
      <c r="M6" s="1166">
        <f>SUM(E6:L6)</f>
        <v>115</v>
      </c>
      <c r="O6" s="332">
        <v>2</v>
      </c>
      <c r="P6" s="363" t="s">
        <v>717</v>
      </c>
      <c r="Q6" s="364" t="s">
        <v>45</v>
      </c>
      <c r="R6" s="325" t="s">
        <v>136</v>
      </c>
      <c r="S6" s="325">
        <v>0</v>
      </c>
      <c r="T6" s="327">
        <v>0</v>
      </c>
      <c r="U6" s="325">
        <v>0</v>
      </c>
      <c r="V6" s="327">
        <v>38.5</v>
      </c>
      <c r="W6" s="325">
        <v>30.5</v>
      </c>
      <c r="X6" s="327"/>
      <c r="Y6" s="325"/>
      <c r="Z6" s="327"/>
      <c r="AA6" s="535">
        <f t="shared" si="0"/>
        <v>69</v>
      </c>
      <c r="AB6" s="334">
        <v>11.5</v>
      </c>
      <c r="AD6" s="330">
        <v>1</v>
      </c>
      <c r="AE6" s="1159" t="s">
        <v>359</v>
      </c>
      <c r="AF6" s="1159" t="s">
        <v>27</v>
      </c>
      <c r="AG6" s="325" t="s">
        <v>136</v>
      </c>
      <c r="AH6" s="325">
        <v>18.5</v>
      </c>
      <c r="AI6" s="327">
        <v>18.5</v>
      </c>
      <c r="AJ6" s="327">
        <v>0</v>
      </c>
      <c r="AK6" s="325">
        <v>29</v>
      </c>
      <c r="AL6" s="327">
        <v>14</v>
      </c>
      <c r="AM6" s="327"/>
      <c r="AN6" s="327"/>
      <c r="AO6" s="327"/>
      <c r="AP6" s="535">
        <f>SUM(AH6:AO6)</f>
        <v>80</v>
      </c>
    </row>
    <row r="7" spans="1:42" s="322" customFormat="1" ht="9" customHeight="1" x14ac:dyDescent="0.2">
      <c r="A7" s="335">
        <v>3</v>
      </c>
      <c r="B7" s="1160" t="s">
        <v>427</v>
      </c>
      <c r="C7" s="1160" t="s">
        <v>54</v>
      </c>
      <c r="D7" s="325" t="s">
        <v>58</v>
      </c>
      <c r="E7" s="325">
        <v>22</v>
      </c>
      <c r="F7" s="327">
        <v>0</v>
      </c>
      <c r="G7" s="327">
        <v>18</v>
      </c>
      <c r="H7" s="325">
        <v>24</v>
      </c>
      <c r="I7" s="327">
        <v>30</v>
      </c>
      <c r="J7" s="327"/>
      <c r="K7" s="327"/>
      <c r="L7" s="331"/>
      <c r="M7" s="1166">
        <f>SUM(E7:L7)</f>
        <v>94</v>
      </c>
      <c r="O7" s="335">
        <v>3</v>
      </c>
      <c r="P7" s="361" t="s">
        <v>200</v>
      </c>
      <c r="Q7" s="362" t="s">
        <v>202</v>
      </c>
      <c r="R7" s="325" t="s">
        <v>32</v>
      </c>
      <c r="S7" s="325">
        <v>0</v>
      </c>
      <c r="T7" s="327">
        <v>0</v>
      </c>
      <c r="U7" s="325">
        <v>27.5</v>
      </c>
      <c r="V7" s="327">
        <v>0</v>
      </c>
      <c r="W7" s="327">
        <v>39.5</v>
      </c>
      <c r="X7" s="327"/>
      <c r="Y7" s="327"/>
      <c r="Z7" s="327"/>
      <c r="AA7" s="535">
        <f t="shared" si="0"/>
        <v>67</v>
      </c>
      <c r="AB7" s="334">
        <v>11.166666666666666</v>
      </c>
      <c r="AD7" s="335">
        <v>3</v>
      </c>
      <c r="AE7" s="1161" t="s">
        <v>435</v>
      </c>
      <c r="AF7" s="355" t="s">
        <v>54</v>
      </c>
      <c r="AG7" s="325" t="s">
        <v>240</v>
      </c>
      <c r="AH7" s="325">
        <v>20</v>
      </c>
      <c r="AI7" s="327">
        <v>22</v>
      </c>
      <c r="AJ7" s="327">
        <v>5</v>
      </c>
      <c r="AK7" s="325">
        <v>18.5</v>
      </c>
      <c r="AL7" s="327">
        <v>10.5</v>
      </c>
      <c r="AM7" s="327"/>
      <c r="AN7" s="327"/>
      <c r="AO7" s="327"/>
      <c r="AP7" s="535">
        <f>SUM(AH7:AO7)</f>
        <v>76</v>
      </c>
    </row>
    <row r="8" spans="1:42" s="322" customFormat="1" ht="9" customHeight="1" x14ac:dyDescent="0.2">
      <c r="A8" s="333">
        <v>4</v>
      </c>
      <c r="B8" s="1160" t="s">
        <v>431</v>
      </c>
      <c r="C8" s="1160" t="s">
        <v>39</v>
      </c>
      <c r="D8" s="325" t="s">
        <v>58</v>
      </c>
      <c r="E8" s="325">
        <v>16</v>
      </c>
      <c r="F8" s="327">
        <v>21</v>
      </c>
      <c r="G8" s="327">
        <v>20</v>
      </c>
      <c r="H8" s="325">
        <v>17</v>
      </c>
      <c r="I8" s="327">
        <v>19</v>
      </c>
      <c r="J8" s="327"/>
      <c r="K8" s="327"/>
      <c r="L8" s="325"/>
      <c r="M8" s="1166">
        <f>SUM(E8:L8)</f>
        <v>93</v>
      </c>
      <c r="O8" s="331">
        <v>4</v>
      </c>
      <c r="P8" s="359" t="s">
        <v>664</v>
      </c>
      <c r="Q8" s="1158" t="s">
        <v>45</v>
      </c>
      <c r="R8" s="325" t="s">
        <v>58</v>
      </c>
      <c r="S8" s="325">
        <v>0</v>
      </c>
      <c r="T8" s="327">
        <v>0</v>
      </c>
      <c r="U8" s="327">
        <v>29</v>
      </c>
      <c r="V8" s="327">
        <v>34</v>
      </c>
      <c r="W8" s="327">
        <v>0</v>
      </c>
      <c r="X8" s="327"/>
      <c r="Y8" s="327"/>
      <c r="Z8" s="327"/>
      <c r="AA8" s="535">
        <f t="shared" si="0"/>
        <v>63</v>
      </c>
      <c r="AB8" s="334">
        <v>10.5</v>
      </c>
      <c r="AD8" s="333">
        <v>4</v>
      </c>
      <c r="AE8" s="1160" t="s">
        <v>427</v>
      </c>
      <c r="AF8" s="1160" t="s">
        <v>54</v>
      </c>
      <c r="AG8" s="325" t="s">
        <v>58</v>
      </c>
      <c r="AH8" s="325">
        <v>5</v>
      </c>
      <c r="AI8" s="327">
        <v>0</v>
      </c>
      <c r="AJ8" s="327">
        <v>8.5</v>
      </c>
      <c r="AK8" s="325">
        <v>28.5</v>
      </c>
      <c r="AL8" s="327">
        <v>27</v>
      </c>
      <c r="AM8" s="327"/>
      <c r="AN8" s="327"/>
      <c r="AO8" s="325"/>
      <c r="AP8" s="535">
        <f>SUM(AH8:AO8)</f>
        <v>69</v>
      </c>
    </row>
    <row r="9" spans="1:42" s="322" customFormat="1" ht="9" customHeight="1" x14ac:dyDescent="0.2">
      <c r="A9" s="333">
        <v>4</v>
      </c>
      <c r="B9" s="1161" t="s">
        <v>435</v>
      </c>
      <c r="C9" s="355" t="s">
        <v>54</v>
      </c>
      <c r="D9" s="325" t="s">
        <v>240</v>
      </c>
      <c r="E9" s="325">
        <v>7</v>
      </c>
      <c r="F9" s="327">
        <v>28</v>
      </c>
      <c r="G9" s="327">
        <v>29</v>
      </c>
      <c r="H9" s="325">
        <v>14</v>
      </c>
      <c r="I9" s="327">
        <v>15</v>
      </c>
      <c r="J9" s="327"/>
      <c r="K9" s="327"/>
      <c r="L9" s="328"/>
      <c r="M9" s="1166">
        <f>SUM(D9:L9)</f>
        <v>93</v>
      </c>
      <c r="O9" s="331">
        <v>5</v>
      </c>
      <c r="P9" s="1161" t="s">
        <v>514</v>
      </c>
      <c r="Q9" s="355" t="s">
        <v>407</v>
      </c>
      <c r="R9" s="325" t="s">
        <v>240</v>
      </c>
      <c r="S9" s="325">
        <v>24.5</v>
      </c>
      <c r="T9" s="327">
        <v>0</v>
      </c>
      <c r="U9" s="327">
        <v>0</v>
      </c>
      <c r="V9" s="327">
        <v>0</v>
      </c>
      <c r="W9" s="327">
        <v>32.5</v>
      </c>
      <c r="X9" s="327"/>
      <c r="Y9" s="327"/>
      <c r="Z9" s="327"/>
      <c r="AA9" s="535">
        <f t="shared" si="0"/>
        <v>57</v>
      </c>
      <c r="AB9" s="334">
        <v>9.5</v>
      </c>
      <c r="AD9" s="333">
        <v>5</v>
      </c>
      <c r="AE9" s="1160" t="s">
        <v>431</v>
      </c>
      <c r="AF9" s="1160" t="s">
        <v>39</v>
      </c>
      <c r="AG9" s="325" t="s">
        <v>58</v>
      </c>
      <c r="AH9" s="325">
        <v>14.5</v>
      </c>
      <c r="AI9" s="327">
        <v>19</v>
      </c>
      <c r="AJ9" s="327">
        <v>18.5</v>
      </c>
      <c r="AK9" s="325">
        <v>0</v>
      </c>
      <c r="AL9" s="327">
        <v>4</v>
      </c>
      <c r="AM9" s="327"/>
      <c r="AN9" s="327"/>
      <c r="AO9" s="328"/>
      <c r="AP9" s="535">
        <f>SUM(AG9:AO9)</f>
        <v>56</v>
      </c>
    </row>
    <row r="10" spans="1:42" s="322" customFormat="1" ht="9" customHeight="1" x14ac:dyDescent="0.2">
      <c r="A10" s="333">
        <v>6</v>
      </c>
      <c r="B10" s="1161" t="s">
        <v>436</v>
      </c>
      <c r="C10" s="355" t="s">
        <v>60</v>
      </c>
      <c r="D10" s="325" t="s">
        <v>240</v>
      </c>
      <c r="E10" s="325">
        <v>8</v>
      </c>
      <c r="F10" s="327">
        <v>19</v>
      </c>
      <c r="G10" s="327">
        <v>10</v>
      </c>
      <c r="H10" s="325">
        <v>19</v>
      </c>
      <c r="I10" s="327">
        <v>15</v>
      </c>
      <c r="J10" s="327"/>
      <c r="K10" s="327"/>
      <c r="L10" s="325"/>
      <c r="M10" s="1166">
        <f>SUM(D10:L10)</f>
        <v>71</v>
      </c>
      <c r="O10" s="331">
        <v>6</v>
      </c>
      <c r="P10" s="357" t="s">
        <v>576</v>
      </c>
      <c r="Q10" s="357" t="s">
        <v>86</v>
      </c>
      <c r="R10" s="325" t="s">
        <v>240</v>
      </c>
      <c r="S10" s="325">
        <v>0</v>
      </c>
      <c r="T10" s="327">
        <v>29.5</v>
      </c>
      <c r="U10" s="327">
        <v>26</v>
      </c>
      <c r="V10" s="327">
        <v>0</v>
      </c>
      <c r="W10" s="327">
        <v>0</v>
      </c>
      <c r="X10" s="327"/>
      <c r="Y10" s="327"/>
      <c r="Z10" s="327"/>
      <c r="AA10" s="535">
        <f t="shared" si="0"/>
        <v>55.5</v>
      </c>
      <c r="AB10" s="334">
        <v>9.25</v>
      </c>
      <c r="AD10" s="333">
        <v>6</v>
      </c>
      <c r="AE10" s="363" t="s">
        <v>582</v>
      </c>
      <c r="AF10" s="363" t="s">
        <v>42</v>
      </c>
      <c r="AG10" s="325" t="s">
        <v>271</v>
      </c>
      <c r="AH10" s="325">
        <v>0</v>
      </c>
      <c r="AI10" s="327">
        <v>0</v>
      </c>
      <c r="AJ10" s="327">
        <v>23</v>
      </c>
      <c r="AK10" s="325">
        <v>20.5</v>
      </c>
      <c r="AL10" s="327">
        <v>0</v>
      </c>
      <c r="AM10" s="327"/>
      <c r="AN10" s="327"/>
      <c r="AO10" s="325"/>
      <c r="AP10" s="535">
        <f>SUM(AG10:AO10)</f>
        <v>43.5</v>
      </c>
    </row>
    <row r="11" spans="1:42" s="322" customFormat="1" ht="9" customHeight="1" x14ac:dyDescent="0.2">
      <c r="A11" s="333">
        <v>7</v>
      </c>
      <c r="B11" s="1162" t="s">
        <v>663</v>
      </c>
      <c r="C11" s="355" t="s">
        <v>213</v>
      </c>
      <c r="D11" s="325" t="s">
        <v>58</v>
      </c>
      <c r="E11" s="325">
        <v>0</v>
      </c>
      <c r="F11" s="327">
        <v>0</v>
      </c>
      <c r="G11" s="327">
        <v>14</v>
      </c>
      <c r="H11" s="325">
        <v>18</v>
      </c>
      <c r="I11" s="327">
        <v>12</v>
      </c>
      <c r="J11" s="327"/>
      <c r="K11" s="327"/>
      <c r="L11" s="325"/>
      <c r="M11" s="1166">
        <f>SUM(E11:L11)</f>
        <v>44</v>
      </c>
      <c r="O11" s="331">
        <v>7</v>
      </c>
      <c r="P11" s="360" t="s">
        <v>454</v>
      </c>
      <c r="Q11" s="360" t="s">
        <v>716</v>
      </c>
      <c r="R11" s="325" t="s">
        <v>32</v>
      </c>
      <c r="S11" s="327">
        <v>0</v>
      </c>
      <c r="T11" s="327">
        <v>0</v>
      </c>
      <c r="U11" s="325">
        <v>0</v>
      </c>
      <c r="V11" s="327">
        <v>42</v>
      </c>
      <c r="W11" s="327">
        <v>0</v>
      </c>
      <c r="X11" s="327"/>
      <c r="Y11" s="327"/>
      <c r="Z11" s="327"/>
      <c r="AA11" s="535">
        <f t="shared" si="0"/>
        <v>42</v>
      </c>
      <c r="AB11" s="334">
        <v>7</v>
      </c>
      <c r="AD11" s="333">
        <v>7</v>
      </c>
      <c r="AE11" s="357" t="s">
        <v>220</v>
      </c>
      <c r="AF11" s="357" t="s">
        <v>25</v>
      </c>
      <c r="AG11" s="325" t="s">
        <v>271</v>
      </c>
      <c r="AH11" s="325">
        <v>17.5</v>
      </c>
      <c r="AI11" s="327">
        <v>0</v>
      </c>
      <c r="AJ11" s="327">
        <v>0</v>
      </c>
      <c r="AK11" s="325">
        <v>4</v>
      </c>
      <c r="AL11" s="327">
        <v>12.5</v>
      </c>
      <c r="AM11" s="327"/>
      <c r="AN11" s="327"/>
      <c r="AO11" s="325"/>
      <c r="AP11" s="535">
        <f>SUM(AG11:AO11)</f>
        <v>34</v>
      </c>
    </row>
    <row r="12" spans="1:42" s="322" customFormat="1" ht="9" customHeight="1" x14ac:dyDescent="0.2">
      <c r="A12" s="333">
        <v>8</v>
      </c>
      <c r="B12" s="1168" t="s">
        <v>220</v>
      </c>
      <c r="C12" s="357" t="s">
        <v>25</v>
      </c>
      <c r="D12" s="325" t="s">
        <v>271</v>
      </c>
      <c r="E12" s="325">
        <v>6</v>
      </c>
      <c r="F12" s="327">
        <v>0</v>
      </c>
      <c r="G12" s="327">
        <v>9</v>
      </c>
      <c r="H12" s="325">
        <v>10</v>
      </c>
      <c r="I12" s="327">
        <v>16</v>
      </c>
      <c r="J12" s="327"/>
      <c r="K12" s="327"/>
      <c r="L12" s="325"/>
      <c r="M12" s="1166">
        <f>SUM(D12:L12)</f>
        <v>41</v>
      </c>
      <c r="O12" s="331">
        <v>8</v>
      </c>
      <c r="P12" s="1156" t="s">
        <v>814</v>
      </c>
      <c r="Q12" s="1157" t="s">
        <v>474</v>
      </c>
      <c r="R12" s="325" t="s">
        <v>58</v>
      </c>
      <c r="S12" s="325">
        <v>0</v>
      </c>
      <c r="T12" s="327">
        <v>0</v>
      </c>
      <c r="U12" s="327">
        <v>0</v>
      </c>
      <c r="V12" s="327">
        <v>0</v>
      </c>
      <c r="W12" s="327">
        <v>36</v>
      </c>
      <c r="X12" s="327"/>
      <c r="Y12" s="327"/>
      <c r="Z12" s="327"/>
      <c r="AA12" s="535">
        <f t="shared" si="0"/>
        <v>36</v>
      </c>
      <c r="AB12" s="334">
        <v>6</v>
      </c>
      <c r="AD12" s="333">
        <v>8</v>
      </c>
      <c r="AE12" s="1162" t="s">
        <v>439</v>
      </c>
      <c r="AF12" s="355" t="s">
        <v>86</v>
      </c>
      <c r="AG12" s="325" t="s">
        <v>240</v>
      </c>
      <c r="AH12" s="325">
        <v>0</v>
      </c>
      <c r="AI12" s="327">
        <v>4</v>
      </c>
      <c r="AJ12" s="327">
        <v>21</v>
      </c>
      <c r="AK12" s="325">
        <v>4</v>
      </c>
      <c r="AL12" s="327">
        <v>4</v>
      </c>
      <c r="AM12" s="327"/>
      <c r="AN12" s="327"/>
      <c r="AO12" s="328"/>
      <c r="AP12" s="535">
        <f>SUM(AG12:AO12)</f>
        <v>33</v>
      </c>
    </row>
    <row r="13" spans="1:42" s="322" customFormat="1" ht="9" customHeight="1" x14ac:dyDescent="0.25">
      <c r="A13" s="333">
        <v>9</v>
      </c>
      <c r="B13" s="363" t="s">
        <v>420</v>
      </c>
      <c r="C13" s="363" t="s">
        <v>86</v>
      </c>
      <c r="D13" s="325" t="s">
        <v>136</v>
      </c>
      <c r="E13" s="325">
        <v>13</v>
      </c>
      <c r="F13" s="327">
        <v>0</v>
      </c>
      <c r="G13" s="327">
        <v>0</v>
      </c>
      <c r="H13" s="325">
        <v>7</v>
      </c>
      <c r="I13" s="327">
        <v>14</v>
      </c>
      <c r="J13" s="327"/>
      <c r="K13" s="327"/>
      <c r="L13" s="327"/>
      <c r="M13" s="1166">
        <f>SUM(E13:L13)</f>
        <v>34</v>
      </c>
      <c r="O13" s="331">
        <v>9</v>
      </c>
      <c r="P13" s="1159" t="s">
        <v>515</v>
      </c>
      <c r="Q13" s="1159" t="s">
        <v>54</v>
      </c>
      <c r="R13" s="325" t="s">
        <v>136</v>
      </c>
      <c r="S13" s="325">
        <v>31.5</v>
      </c>
      <c r="T13" s="327">
        <v>0</v>
      </c>
      <c r="U13" s="327">
        <v>0</v>
      </c>
      <c r="V13" s="327">
        <v>0</v>
      </c>
      <c r="W13" s="327">
        <v>0</v>
      </c>
      <c r="X13" s="327"/>
      <c r="Y13" s="327"/>
      <c r="Z13" s="327"/>
      <c r="AA13" s="535">
        <f t="shared" si="0"/>
        <v>31.5</v>
      </c>
      <c r="AB13" s="334">
        <v>5.25</v>
      </c>
      <c r="AD13" s="333">
        <v>9</v>
      </c>
      <c r="AE13" s="1163" t="s">
        <v>430</v>
      </c>
      <c r="AF13" s="1160" t="s">
        <v>154</v>
      </c>
      <c r="AG13" s="325" t="s">
        <v>58</v>
      </c>
      <c r="AH13" s="325">
        <v>8</v>
      </c>
      <c r="AI13" s="327">
        <v>0</v>
      </c>
      <c r="AJ13" s="327">
        <v>0</v>
      </c>
      <c r="AK13" s="325">
        <v>14.5</v>
      </c>
      <c r="AL13" s="327">
        <v>4.5</v>
      </c>
      <c r="AM13" s="327"/>
      <c r="AN13" s="327"/>
      <c r="AO13" s="331"/>
      <c r="AP13" s="535">
        <f>SUM(AH13:AO13)</f>
        <v>27</v>
      </c>
    </row>
    <row r="14" spans="1:42" s="322" customFormat="1" ht="9" customHeight="1" x14ac:dyDescent="0.2">
      <c r="A14" s="333">
        <v>10</v>
      </c>
      <c r="B14" s="363" t="s">
        <v>582</v>
      </c>
      <c r="C14" s="363" t="s">
        <v>42</v>
      </c>
      <c r="D14" s="325" t="s">
        <v>271</v>
      </c>
      <c r="E14" s="325">
        <v>0</v>
      </c>
      <c r="F14" s="327">
        <v>0</v>
      </c>
      <c r="G14" s="327">
        <v>17</v>
      </c>
      <c r="H14" s="325">
        <v>13</v>
      </c>
      <c r="I14" s="327">
        <v>0</v>
      </c>
      <c r="J14" s="327"/>
      <c r="K14" s="327"/>
      <c r="L14" s="325"/>
      <c r="M14" s="1166">
        <f>SUM(D14:L14)</f>
        <v>30</v>
      </c>
      <c r="O14" s="331">
        <v>9</v>
      </c>
      <c r="P14" s="358" t="s">
        <v>575</v>
      </c>
      <c r="Q14" s="358" t="s">
        <v>113</v>
      </c>
      <c r="R14" s="325" t="s">
        <v>136</v>
      </c>
      <c r="S14" s="325">
        <v>0</v>
      </c>
      <c r="T14" s="327">
        <v>30.5</v>
      </c>
      <c r="U14" s="327">
        <v>0</v>
      </c>
      <c r="V14" s="327">
        <v>0</v>
      </c>
      <c r="W14" s="327">
        <v>0</v>
      </c>
      <c r="X14" s="327"/>
      <c r="Y14" s="327"/>
      <c r="Z14" s="327"/>
      <c r="AA14" s="535">
        <f t="shared" si="0"/>
        <v>30.5</v>
      </c>
      <c r="AB14" s="334">
        <v>5.083333333333333</v>
      </c>
      <c r="AD14" s="333">
        <v>10</v>
      </c>
      <c r="AE14" s="1161" t="s">
        <v>436</v>
      </c>
      <c r="AF14" s="355" t="s">
        <v>60</v>
      </c>
      <c r="AG14" s="325" t="s">
        <v>240</v>
      </c>
      <c r="AH14" s="325">
        <v>4</v>
      </c>
      <c r="AI14" s="327">
        <v>0</v>
      </c>
      <c r="AJ14" s="327">
        <v>0</v>
      </c>
      <c r="AK14" s="325">
        <v>12.5</v>
      </c>
      <c r="AL14" s="327">
        <v>8</v>
      </c>
      <c r="AM14" s="327"/>
      <c r="AN14" s="327"/>
      <c r="AO14" s="325"/>
      <c r="AP14" s="535">
        <f>SUM(AG14:AO14)</f>
        <v>24.5</v>
      </c>
    </row>
    <row r="15" spans="1:42" s="322" customFormat="1" ht="9" customHeight="1" x14ac:dyDescent="0.2">
      <c r="A15" s="333">
        <v>11</v>
      </c>
      <c r="B15" s="383" t="s">
        <v>419</v>
      </c>
      <c r="C15" s="383" t="s">
        <v>215</v>
      </c>
      <c r="D15" s="325" t="s">
        <v>136</v>
      </c>
      <c r="E15" s="325">
        <v>6</v>
      </c>
      <c r="F15" s="327">
        <v>6</v>
      </c>
      <c r="G15" s="327">
        <v>0</v>
      </c>
      <c r="H15" s="325">
        <v>5</v>
      </c>
      <c r="I15" s="327">
        <v>7</v>
      </c>
      <c r="J15" s="327"/>
      <c r="K15" s="327"/>
      <c r="L15" s="327"/>
      <c r="M15" s="1166">
        <f t="shared" ref="M15:M20" si="1">SUM(E15:L15)</f>
        <v>24</v>
      </c>
      <c r="O15" s="331">
        <v>11</v>
      </c>
      <c r="P15" s="356" t="s">
        <v>198</v>
      </c>
      <c r="Q15" s="356" t="s">
        <v>31</v>
      </c>
      <c r="R15" s="325" t="s">
        <v>32</v>
      </c>
      <c r="S15" s="336">
        <v>0</v>
      </c>
      <c r="T15" s="327">
        <v>29</v>
      </c>
      <c r="U15" s="325">
        <v>0</v>
      </c>
      <c r="V15" s="327">
        <v>0</v>
      </c>
      <c r="W15" s="327">
        <v>0</v>
      </c>
      <c r="X15" s="327"/>
      <c r="Y15" s="327"/>
      <c r="Z15" s="327"/>
      <c r="AA15" s="535">
        <f t="shared" si="0"/>
        <v>29</v>
      </c>
      <c r="AB15" s="334">
        <v>4.833333333333333</v>
      </c>
      <c r="AD15" s="333">
        <v>11</v>
      </c>
      <c r="AE15" s="363" t="s">
        <v>579</v>
      </c>
      <c r="AF15" s="363" t="s">
        <v>580</v>
      </c>
      <c r="AG15" s="325" t="s">
        <v>271</v>
      </c>
      <c r="AH15" s="325">
        <v>0</v>
      </c>
      <c r="AI15" s="327">
        <v>4</v>
      </c>
      <c r="AJ15" s="327">
        <v>0</v>
      </c>
      <c r="AK15" s="325">
        <v>8</v>
      </c>
      <c r="AL15" s="327">
        <v>6.5</v>
      </c>
      <c r="AM15" s="327"/>
      <c r="AN15" s="327"/>
      <c r="AO15" s="325"/>
      <c r="AP15" s="535">
        <f>SUM(AG15:AO15)</f>
        <v>18.5</v>
      </c>
    </row>
    <row r="16" spans="1:42" s="322" customFormat="1" ht="9" customHeight="1" x14ac:dyDescent="0.2">
      <c r="A16" s="333">
        <v>12</v>
      </c>
      <c r="B16" s="1160" t="s">
        <v>430</v>
      </c>
      <c r="C16" s="1160" t="s">
        <v>154</v>
      </c>
      <c r="D16" s="325" t="s">
        <v>58</v>
      </c>
      <c r="E16" s="325">
        <v>8</v>
      </c>
      <c r="F16" s="327">
        <v>0</v>
      </c>
      <c r="G16" s="327">
        <v>0</v>
      </c>
      <c r="H16" s="325">
        <v>10</v>
      </c>
      <c r="I16" s="327">
        <v>5</v>
      </c>
      <c r="J16" s="327"/>
      <c r="K16" s="327"/>
      <c r="L16" s="331"/>
      <c r="M16" s="1166">
        <f t="shared" si="1"/>
        <v>23</v>
      </c>
      <c r="O16" s="331">
        <v>11</v>
      </c>
      <c r="P16" s="381" t="s">
        <v>516</v>
      </c>
      <c r="Q16" s="1169" t="s">
        <v>141</v>
      </c>
      <c r="R16" s="325" t="s">
        <v>58</v>
      </c>
      <c r="S16" s="325">
        <v>29</v>
      </c>
      <c r="T16" s="327">
        <v>0</v>
      </c>
      <c r="U16" s="327">
        <v>0</v>
      </c>
      <c r="V16" s="327">
        <v>0</v>
      </c>
      <c r="W16" s="327">
        <v>0</v>
      </c>
      <c r="X16" s="327"/>
      <c r="Y16" s="327"/>
      <c r="Z16" s="327"/>
      <c r="AA16" s="535">
        <f t="shared" si="0"/>
        <v>29</v>
      </c>
      <c r="AB16" s="334">
        <v>4.833333333333333</v>
      </c>
      <c r="AD16" s="333">
        <v>12</v>
      </c>
      <c r="AE16" s="363" t="s">
        <v>420</v>
      </c>
      <c r="AF16" s="363" t="s">
        <v>86</v>
      </c>
      <c r="AG16" s="325" t="s">
        <v>136</v>
      </c>
      <c r="AH16" s="325">
        <v>4.5</v>
      </c>
      <c r="AI16" s="327">
        <v>0</v>
      </c>
      <c r="AJ16" s="327">
        <v>0</v>
      </c>
      <c r="AK16" s="325">
        <v>0</v>
      </c>
      <c r="AL16" s="327">
        <v>13</v>
      </c>
      <c r="AM16" s="327"/>
      <c r="AN16" s="327"/>
      <c r="AO16" s="327"/>
      <c r="AP16" s="535">
        <f>SUM(AH16:AO16)</f>
        <v>17.5</v>
      </c>
    </row>
    <row r="17" spans="1:42" s="322" customFormat="1" ht="9" customHeight="1" x14ac:dyDescent="0.2">
      <c r="A17" s="333">
        <v>13</v>
      </c>
      <c r="B17" s="1161" t="s">
        <v>432</v>
      </c>
      <c r="C17" s="355" t="s">
        <v>113</v>
      </c>
      <c r="D17" s="325" t="s">
        <v>58</v>
      </c>
      <c r="E17" s="325">
        <v>5</v>
      </c>
      <c r="F17" s="327">
        <v>2</v>
      </c>
      <c r="G17" s="327">
        <v>3</v>
      </c>
      <c r="H17" s="325">
        <v>5</v>
      </c>
      <c r="I17" s="327">
        <v>6</v>
      </c>
      <c r="J17" s="327"/>
      <c r="K17" s="327"/>
      <c r="L17" s="327"/>
      <c r="M17" s="1166">
        <f t="shared" si="1"/>
        <v>21</v>
      </c>
      <c r="O17" s="331">
        <v>11</v>
      </c>
      <c r="P17" s="357" t="s">
        <v>720</v>
      </c>
      <c r="Q17" s="357" t="s">
        <v>719</v>
      </c>
      <c r="R17" s="325" t="s">
        <v>240</v>
      </c>
      <c r="S17" s="325">
        <v>0</v>
      </c>
      <c r="T17" s="327">
        <v>0</v>
      </c>
      <c r="U17" s="327">
        <v>0</v>
      </c>
      <c r="V17" s="327">
        <v>28.5</v>
      </c>
      <c r="W17" s="327">
        <v>0</v>
      </c>
      <c r="X17" s="327"/>
      <c r="Y17" s="327"/>
      <c r="Z17" s="327"/>
      <c r="AA17" s="535">
        <f t="shared" si="0"/>
        <v>28.5</v>
      </c>
      <c r="AB17" s="334">
        <v>4.75</v>
      </c>
      <c r="AD17" s="333">
        <v>13</v>
      </c>
      <c r="AE17" s="375" t="s">
        <v>546</v>
      </c>
      <c r="AF17" s="1170" t="s">
        <v>547</v>
      </c>
      <c r="AG17" s="325" t="s">
        <v>32</v>
      </c>
      <c r="AH17" s="325">
        <v>0</v>
      </c>
      <c r="AI17" s="327">
        <v>0</v>
      </c>
      <c r="AJ17" s="327">
        <v>4</v>
      </c>
      <c r="AK17" s="325">
        <v>9</v>
      </c>
      <c r="AL17" s="327">
        <v>3.5</v>
      </c>
      <c r="AM17" s="327"/>
      <c r="AN17" s="327"/>
      <c r="AO17" s="327"/>
      <c r="AP17" s="535">
        <f>SUM(AH17:AO17)</f>
        <v>16.5</v>
      </c>
    </row>
    <row r="18" spans="1:42" s="322" customFormat="1" ht="9" customHeight="1" x14ac:dyDescent="0.2">
      <c r="A18" s="333">
        <v>14</v>
      </c>
      <c r="B18" s="375" t="s">
        <v>546</v>
      </c>
      <c r="C18" s="1170" t="s">
        <v>547</v>
      </c>
      <c r="D18" s="325" t="s">
        <v>32</v>
      </c>
      <c r="E18" s="325">
        <v>0</v>
      </c>
      <c r="F18" s="327">
        <v>0</v>
      </c>
      <c r="G18" s="327">
        <v>1</v>
      </c>
      <c r="H18" s="325">
        <v>13</v>
      </c>
      <c r="I18" s="327">
        <v>6</v>
      </c>
      <c r="J18" s="327"/>
      <c r="K18" s="327"/>
      <c r="L18" s="327"/>
      <c r="M18" s="1166">
        <f t="shared" si="1"/>
        <v>20</v>
      </c>
      <c r="AD18" s="333">
        <v>13</v>
      </c>
      <c r="AE18" s="363" t="s">
        <v>577</v>
      </c>
      <c r="AF18" s="363" t="s">
        <v>578</v>
      </c>
      <c r="AG18" s="325" t="s">
        <v>271</v>
      </c>
      <c r="AH18" s="325">
        <v>0</v>
      </c>
      <c r="AI18" s="327">
        <v>12.5</v>
      </c>
      <c r="AJ18" s="327">
        <v>0</v>
      </c>
      <c r="AK18" s="325">
        <v>0</v>
      </c>
      <c r="AL18" s="327">
        <v>4</v>
      </c>
      <c r="AM18" s="327"/>
      <c r="AN18" s="327"/>
      <c r="AO18" s="328"/>
      <c r="AP18" s="535">
        <f>SUM(AG18:AO18)</f>
        <v>16.5</v>
      </c>
    </row>
    <row r="19" spans="1:42" s="322" customFormat="1" ht="9" customHeight="1" x14ac:dyDescent="0.2">
      <c r="A19" s="333">
        <v>15</v>
      </c>
      <c r="B19" s="353" t="s">
        <v>418</v>
      </c>
      <c r="C19" s="353" t="s">
        <v>21</v>
      </c>
      <c r="D19" s="325" t="s">
        <v>136</v>
      </c>
      <c r="E19" s="325">
        <v>4</v>
      </c>
      <c r="F19" s="327">
        <v>4</v>
      </c>
      <c r="G19" s="327">
        <v>0</v>
      </c>
      <c r="H19" s="325">
        <v>6</v>
      </c>
      <c r="I19" s="327">
        <v>0</v>
      </c>
      <c r="J19" s="327"/>
      <c r="K19" s="327"/>
      <c r="L19" s="327"/>
      <c r="M19" s="1166">
        <f t="shared" si="1"/>
        <v>14</v>
      </c>
      <c r="AD19" s="333">
        <v>15</v>
      </c>
      <c r="AE19" s="353" t="s">
        <v>418</v>
      </c>
      <c r="AF19" s="353" t="s">
        <v>21</v>
      </c>
      <c r="AG19" s="325" t="s">
        <v>136</v>
      </c>
      <c r="AH19" s="325">
        <v>5</v>
      </c>
      <c r="AI19" s="327">
        <v>5</v>
      </c>
      <c r="AJ19" s="327">
        <v>0</v>
      </c>
      <c r="AK19" s="325">
        <v>4.5</v>
      </c>
      <c r="AL19" s="327">
        <v>0</v>
      </c>
      <c r="AM19" s="327"/>
      <c r="AN19" s="327"/>
      <c r="AO19" s="327"/>
      <c r="AP19" s="535">
        <f>SUM(AH19:AO19)</f>
        <v>14.5</v>
      </c>
    </row>
    <row r="20" spans="1:42" s="322" customFormat="1" ht="9" customHeight="1" x14ac:dyDescent="0.2">
      <c r="A20" s="333">
        <v>15</v>
      </c>
      <c r="B20" s="1160" t="s">
        <v>426</v>
      </c>
      <c r="C20" s="1160" t="s">
        <v>54</v>
      </c>
      <c r="D20" s="325" t="s">
        <v>58</v>
      </c>
      <c r="E20" s="325">
        <v>1</v>
      </c>
      <c r="F20" s="327">
        <v>3</v>
      </c>
      <c r="G20" s="327">
        <v>0</v>
      </c>
      <c r="H20" s="325">
        <v>4</v>
      </c>
      <c r="I20" s="327">
        <v>6</v>
      </c>
      <c r="J20" s="327"/>
      <c r="K20" s="327"/>
      <c r="L20" s="326"/>
      <c r="M20" s="1166">
        <f t="shared" si="1"/>
        <v>14</v>
      </c>
      <c r="AD20" s="333">
        <v>16</v>
      </c>
      <c r="AE20" s="383" t="s">
        <v>419</v>
      </c>
      <c r="AF20" s="383" t="s">
        <v>215</v>
      </c>
      <c r="AG20" s="325" t="s">
        <v>136</v>
      </c>
      <c r="AH20" s="325">
        <v>0</v>
      </c>
      <c r="AI20" s="327">
        <v>0</v>
      </c>
      <c r="AJ20" s="327">
        <v>0</v>
      </c>
      <c r="AK20" s="325">
        <v>9.5</v>
      </c>
      <c r="AL20" s="327">
        <v>4.5</v>
      </c>
      <c r="AM20" s="327"/>
      <c r="AN20" s="327"/>
      <c r="AO20" s="327"/>
      <c r="AP20" s="535">
        <f>SUM(AH20:AO20)</f>
        <v>14</v>
      </c>
    </row>
    <row r="21" spans="1:42" s="322" customFormat="1" ht="9" customHeight="1" x14ac:dyDescent="0.2">
      <c r="A21" s="333">
        <v>17</v>
      </c>
      <c r="B21" s="1161" t="s">
        <v>439</v>
      </c>
      <c r="C21" s="355" t="s">
        <v>86</v>
      </c>
      <c r="D21" s="325" t="s">
        <v>240</v>
      </c>
      <c r="E21" s="325">
        <v>0</v>
      </c>
      <c r="F21" s="327">
        <v>2</v>
      </c>
      <c r="G21" s="327">
        <v>4</v>
      </c>
      <c r="H21" s="325">
        <v>4</v>
      </c>
      <c r="I21" s="327">
        <v>2</v>
      </c>
      <c r="J21" s="327"/>
      <c r="K21" s="327"/>
      <c r="L21" s="328"/>
      <c r="M21" s="1166">
        <f>SUM(D21:L21)</f>
        <v>12</v>
      </c>
      <c r="N21" s="1171"/>
      <c r="O21" s="1345" t="s">
        <v>608</v>
      </c>
      <c r="P21" s="1346"/>
      <c r="Q21" s="1346"/>
      <c r="R21" s="1346"/>
      <c r="S21" s="1346"/>
      <c r="T21" s="1346"/>
      <c r="U21" s="1346"/>
      <c r="V21" s="1346"/>
      <c r="W21" s="1346"/>
      <c r="X21" s="1346"/>
      <c r="Y21" s="1346"/>
      <c r="Z21" s="1346"/>
      <c r="AA21" s="1346"/>
      <c r="AD21" s="333">
        <v>17</v>
      </c>
      <c r="AE21" s="375" t="s">
        <v>813</v>
      </c>
      <c r="AF21" s="1170" t="s">
        <v>479</v>
      </c>
      <c r="AG21" s="325" t="s">
        <v>32</v>
      </c>
      <c r="AH21" s="325">
        <v>0</v>
      </c>
      <c r="AI21" s="327">
        <v>0</v>
      </c>
      <c r="AJ21" s="327">
        <v>0</v>
      </c>
      <c r="AK21" s="325">
        <v>0</v>
      </c>
      <c r="AL21" s="327">
        <v>13</v>
      </c>
      <c r="AM21" s="327"/>
      <c r="AN21" s="327"/>
      <c r="AO21" s="327"/>
      <c r="AP21" s="535">
        <f>SUM(AH21:AO21)</f>
        <v>13</v>
      </c>
    </row>
    <row r="22" spans="1:42" s="322" customFormat="1" ht="9" customHeight="1" x14ac:dyDescent="0.2">
      <c r="A22" s="333">
        <v>18</v>
      </c>
      <c r="B22" s="363" t="s">
        <v>661</v>
      </c>
      <c r="C22" s="364" t="s">
        <v>662</v>
      </c>
      <c r="D22" s="325" t="s">
        <v>240</v>
      </c>
      <c r="E22" s="325">
        <v>0</v>
      </c>
      <c r="F22" s="327">
        <v>0</v>
      </c>
      <c r="G22" s="327">
        <v>3</v>
      </c>
      <c r="H22" s="325">
        <v>1</v>
      </c>
      <c r="I22" s="327">
        <v>7</v>
      </c>
      <c r="J22" s="327"/>
      <c r="K22" s="327"/>
      <c r="L22" s="328"/>
      <c r="M22" s="1166">
        <f>SUM(D22:L22)</f>
        <v>11</v>
      </c>
      <c r="N22" s="1171"/>
      <c r="O22" s="1347"/>
      <c r="P22" s="1347"/>
      <c r="Q22" s="1347"/>
      <c r="R22" s="1347"/>
      <c r="S22" s="1347"/>
      <c r="T22" s="1347"/>
      <c r="U22" s="1347"/>
      <c r="V22" s="1347"/>
      <c r="W22" s="1347"/>
      <c r="X22" s="1347"/>
      <c r="Y22" s="1347"/>
      <c r="Z22" s="1347"/>
      <c r="AA22" s="1347"/>
      <c r="AD22" s="333">
        <v>18</v>
      </c>
      <c r="AE22" s="355" t="s">
        <v>198</v>
      </c>
      <c r="AF22" s="1170" t="s">
        <v>31</v>
      </c>
      <c r="AG22" s="325" t="s">
        <v>32</v>
      </c>
      <c r="AH22" s="325">
        <v>0</v>
      </c>
      <c r="AI22" s="327">
        <v>0</v>
      </c>
      <c r="AJ22" s="327">
        <v>0</v>
      </c>
      <c r="AK22" s="325">
        <v>8.5</v>
      </c>
      <c r="AL22" s="327">
        <v>0</v>
      </c>
      <c r="AM22" s="327"/>
      <c r="AN22" s="327"/>
      <c r="AO22" s="327"/>
      <c r="AP22" s="535">
        <f>SUM(AH22:AO22)</f>
        <v>8.5</v>
      </c>
    </row>
    <row r="23" spans="1:42" s="322" customFormat="1" ht="9" customHeight="1" x14ac:dyDescent="0.2">
      <c r="A23" s="333">
        <v>19</v>
      </c>
      <c r="B23" s="363" t="s">
        <v>577</v>
      </c>
      <c r="C23" s="363" t="s">
        <v>578</v>
      </c>
      <c r="D23" s="325" t="s">
        <v>271</v>
      </c>
      <c r="E23" s="325">
        <v>0</v>
      </c>
      <c r="F23" s="327">
        <v>6</v>
      </c>
      <c r="G23" s="327">
        <v>0</v>
      </c>
      <c r="H23" s="325">
        <v>0</v>
      </c>
      <c r="I23" s="327">
        <v>4</v>
      </c>
      <c r="J23" s="327"/>
      <c r="K23" s="327"/>
      <c r="L23" s="328"/>
      <c r="M23" s="1166">
        <f>SUM(D23:L23)</f>
        <v>10</v>
      </c>
      <c r="O23" s="333">
        <v>28</v>
      </c>
      <c r="P23" s="1161" t="s">
        <v>501</v>
      </c>
      <c r="Q23" s="355" t="s">
        <v>269</v>
      </c>
      <c r="R23" s="325" t="s">
        <v>58</v>
      </c>
      <c r="S23" s="325">
        <v>0</v>
      </c>
      <c r="T23" s="327">
        <v>2</v>
      </c>
      <c r="U23" s="327">
        <v>0</v>
      </c>
      <c r="V23" s="325">
        <v>0</v>
      </c>
      <c r="W23" s="327">
        <v>0</v>
      </c>
      <c r="X23" s="327"/>
      <c r="Y23" s="327"/>
      <c r="Z23" s="326"/>
      <c r="AA23" s="1166">
        <f>SUM(S23:Z23)</f>
        <v>2</v>
      </c>
      <c r="AD23" s="333">
        <v>18</v>
      </c>
      <c r="AE23" s="357" t="s">
        <v>440</v>
      </c>
      <c r="AF23" s="357" t="s">
        <v>57</v>
      </c>
      <c r="AG23" s="325" t="s">
        <v>271</v>
      </c>
      <c r="AH23" s="325">
        <v>4</v>
      </c>
      <c r="AI23" s="327">
        <v>4.5</v>
      </c>
      <c r="AJ23" s="327">
        <v>0</v>
      </c>
      <c r="AK23" s="325">
        <v>0</v>
      </c>
      <c r="AL23" s="327">
        <v>0</v>
      </c>
      <c r="AM23" s="327"/>
      <c r="AN23" s="327"/>
      <c r="AO23" s="328"/>
      <c r="AP23" s="535">
        <f>SUM(AG23:AO23)</f>
        <v>8.5</v>
      </c>
    </row>
    <row r="24" spans="1:42" s="322" customFormat="1" ht="9" customHeight="1" x14ac:dyDescent="0.2">
      <c r="A24" s="333">
        <v>20</v>
      </c>
      <c r="B24" s="1172" t="s">
        <v>350</v>
      </c>
      <c r="C24" s="1170" t="s">
        <v>246</v>
      </c>
      <c r="D24" s="325" t="s">
        <v>32</v>
      </c>
      <c r="E24" s="325">
        <v>0</v>
      </c>
      <c r="F24" s="327">
        <v>2</v>
      </c>
      <c r="G24" s="327">
        <v>0</v>
      </c>
      <c r="H24" s="325">
        <v>0</v>
      </c>
      <c r="I24" s="327">
        <v>6</v>
      </c>
      <c r="J24" s="327"/>
      <c r="K24" s="327"/>
      <c r="L24" s="327"/>
      <c r="M24" s="1166">
        <f>SUM(E24:L24)</f>
        <v>8</v>
      </c>
      <c r="O24" s="333">
        <v>28</v>
      </c>
      <c r="P24" s="357" t="s">
        <v>427</v>
      </c>
      <c r="Q24" s="357" t="s">
        <v>60</v>
      </c>
      <c r="R24" s="325" t="s">
        <v>58</v>
      </c>
      <c r="S24" s="325">
        <v>2</v>
      </c>
      <c r="T24" s="327">
        <v>0</v>
      </c>
      <c r="U24" s="327">
        <v>0</v>
      </c>
      <c r="V24" s="325">
        <v>0</v>
      </c>
      <c r="W24" s="327">
        <v>0</v>
      </c>
      <c r="X24" s="327"/>
      <c r="Y24" s="327"/>
      <c r="Z24" s="328"/>
      <c r="AA24" s="1166">
        <f>SUM(R24:Z24)</f>
        <v>2</v>
      </c>
      <c r="AD24" s="333">
        <v>20</v>
      </c>
      <c r="AE24" s="357" t="s">
        <v>218</v>
      </c>
      <c r="AF24" s="357" t="s">
        <v>27</v>
      </c>
      <c r="AG24" s="325" t="s">
        <v>271</v>
      </c>
      <c r="AH24" s="325">
        <v>4</v>
      </c>
      <c r="AI24" s="327">
        <v>0</v>
      </c>
      <c r="AJ24" s="327">
        <v>4</v>
      </c>
      <c r="AK24" s="325">
        <v>0</v>
      </c>
      <c r="AL24" s="327">
        <v>0</v>
      </c>
      <c r="AM24" s="327"/>
      <c r="AN24" s="327"/>
      <c r="AO24" s="328"/>
      <c r="AP24" s="535">
        <f>SUM(AG24:AO24)</f>
        <v>8</v>
      </c>
    </row>
    <row r="25" spans="1:42" s="322" customFormat="1" ht="9" customHeight="1" x14ac:dyDescent="0.2">
      <c r="A25" s="333">
        <v>20</v>
      </c>
      <c r="B25" s="357" t="s">
        <v>218</v>
      </c>
      <c r="C25" s="357" t="s">
        <v>27</v>
      </c>
      <c r="D25" s="325" t="s">
        <v>271</v>
      </c>
      <c r="E25" s="325">
        <v>3</v>
      </c>
      <c r="F25" s="327">
        <v>1</v>
      </c>
      <c r="G25" s="327">
        <v>4</v>
      </c>
      <c r="H25" s="325">
        <v>0</v>
      </c>
      <c r="I25" s="327">
        <v>0</v>
      </c>
      <c r="J25" s="327"/>
      <c r="K25" s="327"/>
      <c r="L25" s="328"/>
      <c r="M25" s="1166">
        <f>SUM(D25:L25)</f>
        <v>8</v>
      </c>
      <c r="O25" s="333">
        <v>28</v>
      </c>
      <c r="P25" s="357" t="s">
        <v>815</v>
      </c>
      <c r="Q25" s="357" t="s">
        <v>86</v>
      </c>
      <c r="R25" s="325" t="s">
        <v>240</v>
      </c>
      <c r="S25" s="325">
        <v>0</v>
      </c>
      <c r="T25" s="327">
        <v>0</v>
      </c>
      <c r="U25" s="327">
        <v>0</v>
      </c>
      <c r="V25" s="325">
        <v>0</v>
      </c>
      <c r="W25" s="327">
        <v>2</v>
      </c>
      <c r="X25" s="327"/>
      <c r="Y25" s="327"/>
      <c r="Z25" s="328"/>
      <c r="AA25" s="1166">
        <f>SUM(R25:Z25)</f>
        <v>2</v>
      </c>
      <c r="AD25" s="333">
        <v>21</v>
      </c>
      <c r="AE25" s="1161" t="s">
        <v>663</v>
      </c>
      <c r="AF25" s="355" t="s">
        <v>213</v>
      </c>
      <c r="AG25" s="325" t="s">
        <v>58</v>
      </c>
      <c r="AH25" s="325">
        <v>0</v>
      </c>
      <c r="AI25" s="327">
        <v>0</v>
      </c>
      <c r="AJ25" s="327">
        <v>0</v>
      </c>
      <c r="AK25" s="325">
        <v>5</v>
      </c>
      <c r="AL25" s="327">
        <v>0</v>
      </c>
      <c r="AM25" s="327"/>
      <c r="AN25" s="327"/>
      <c r="AO25" s="328"/>
      <c r="AP25" s="535">
        <f>SUM(AG25:AO25)</f>
        <v>5</v>
      </c>
    </row>
    <row r="26" spans="1:42" s="322" customFormat="1" ht="9" customHeight="1" x14ac:dyDescent="0.2">
      <c r="A26" s="333">
        <v>22</v>
      </c>
      <c r="B26" s="355" t="s">
        <v>198</v>
      </c>
      <c r="C26" s="1170" t="s">
        <v>31</v>
      </c>
      <c r="D26" s="325" t="s">
        <v>32</v>
      </c>
      <c r="E26" s="325">
        <v>0</v>
      </c>
      <c r="F26" s="327">
        <v>0</v>
      </c>
      <c r="G26" s="327">
        <v>0</v>
      </c>
      <c r="H26" s="325">
        <v>7</v>
      </c>
      <c r="I26" s="327">
        <v>0</v>
      </c>
      <c r="J26" s="327"/>
      <c r="K26" s="327"/>
      <c r="L26" s="327"/>
      <c r="M26" s="1166">
        <f>SUM(E26:L26)</f>
        <v>7</v>
      </c>
      <c r="O26" s="333">
        <v>28</v>
      </c>
      <c r="P26" s="1173" t="s">
        <v>440</v>
      </c>
      <c r="Q26" s="1173" t="s">
        <v>57</v>
      </c>
      <c r="R26" s="325" t="s">
        <v>271</v>
      </c>
      <c r="S26" s="325">
        <v>0</v>
      </c>
      <c r="T26" s="327">
        <v>2</v>
      </c>
      <c r="U26" s="327">
        <v>0</v>
      </c>
      <c r="V26" s="325">
        <v>0</v>
      </c>
      <c r="W26" s="327">
        <v>0</v>
      </c>
      <c r="X26" s="327"/>
      <c r="Y26" s="327"/>
      <c r="Z26" s="328"/>
      <c r="AA26" s="1166">
        <f>SUM(R26:Z26)</f>
        <v>2</v>
      </c>
      <c r="AD26" s="333">
        <v>21</v>
      </c>
      <c r="AE26" s="1161" t="s">
        <v>436</v>
      </c>
      <c r="AF26" s="355" t="s">
        <v>57</v>
      </c>
      <c r="AG26" s="325" t="s">
        <v>240</v>
      </c>
      <c r="AH26" s="325">
        <v>0</v>
      </c>
      <c r="AI26" s="327">
        <v>5</v>
      </c>
      <c r="AJ26" s="327">
        <v>0</v>
      </c>
      <c r="AK26" s="325">
        <v>0</v>
      </c>
      <c r="AL26" s="327">
        <v>0</v>
      </c>
      <c r="AM26" s="327"/>
      <c r="AN26" s="327"/>
      <c r="AO26" s="325"/>
      <c r="AP26" s="535">
        <f>SUM(AG26:AO26)</f>
        <v>5</v>
      </c>
    </row>
    <row r="27" spans="1:42" s="322" customFormat="1" ht="9" customHeight="1" x14ac:dyDescent="0.2">
      <c r="A27" s="333">
        <v>22</v>
      </c>
      <c r="B27" s="1161" t="s">
        <v>371</v>
      </c>
      <c r="C27" s="355" t="s">
        <v>261</v>
      </c>
      <c r="D27" s="325" t="s">
        <v>136</v>
      </c>
      <c r="E27" s="325">
        <v>0</v>
      </c>
      <c r="F27" s="327">
        <v>0</v>
      </c>
      <c r="G27" s="327">
        <v>0</v>
      </c>
      <c r="H27" s="325">
        <v>4</v>
      </c>
      <c r="I27" s="327">
        <v>3</v>
      </c>
      <c r="J27" s="327"/>
      <c r="K27" s="327"/>
      <c r="L27" s="326"/>
      <c r="M27" s="1166">
        <f>SUM(E27:L27)</f>
        <v>7</v>
      </c>
      <c r="O27" s="333">
        <v>34</v>
      </c>
      <c r="P27" s="375" t="s">
        <v>289</v>
      </c>
      <c r="Q27" s="1170" t="s">
        <v>290</v>
      </c>
      <c r="R27" s="325" t="s">
        <v>32</v>
      </c>
      <c r="S27" s="325">
        <v>0</v>
      </c>
      <c r="T27" s="327">
        <v>1</v>
      </c>
      <c r="U27" s="327">
        <v>0</v>
      </c>
      <c r="V27" s="325">
        <v>0</v>
      </c>
      <c r="W27" s="327">
        <v>0</v>
      </c>
      <c r="X27" s="327"/>
      <c r="Y27" s="327"/>
      <c r="Z27" s="327"/>
      <c r="AA27" s="1166">
        <f>SUM(S27:Z27)</f>
        <v>1</v>
      </c>
      <c r="AD27" s="333">
        <v>23</v>
      </c>
      <c r="AE27" s="383" t="s">
        <v>421</v>
      </c>
      <c r="AF27" s="383" t="s">
        <v>86</v>
      </c>
      <c r="AG27" s="325" t="s">
        <v>136</v>
      </c>
      <c r="AH27" s="325">
        <v>0</v>
      </c>
      <c r="AI27" s="327">
        <v>0</v>
      </c>
      <c r="AJ27" s="327">
        <v>0</v>
      </c>
      <c r="AK27" s="325">
        <v>0</v>
      </c>
      <c r="AL27" s="327">
        <v>4.5</v>
      </c>
      <c r="AM27" s="327"/>
      <c r="AN27" s="327"/>
      <c r="AO27" s="327"/>
      <c r="AP27" s="535">
        <f>SUM(AH27:AO27)</f>
        <v>4.5</v>
      </c>
    </row>
    <row r="28" spans="1:42" s="322" customFormat="1" ht="9" customHeight="1" x14ac:dyDescent="0.2">
      <c r="A28" s="333">
        <v>22</v>
      </c>
      <c r="B28" s="357" t="s">
        <v>217</v>
      </c>
      <c r="C28" s="357" t="s">
        <v>219</v>
      </c>
      <c r="D28" s="325" t="s">
        <v>271</v>
      </c>
      <c r="E28" s="325">
        <v>0</v>
      </c>
      <c r="F28" s="327">
        <v>3</v>
      </c>
      <c r="G28" s="327">
        <v>0</v>
      </c>
      <c r="H28" s="325">
        <v>3</v>
      </c>
      <c r="I28" s="327">
        <v>1</v>
      </c>
      <c r="J28" s="327"/>
      <c r="K28" s="327"/>
      <c r="L28" s="328"/>
      <c r="M28" s="1166">
        <f>SUM(D28:L28)</f>
        <v>7</v>
      </c>
      <c r="O28" s="333">
        <v>34</v>
      </c>
      <c r="P28" s="1156" t="s">
        <v>248</v>
      </c>
      <c r="Q28" s="1174" t="s">
        <v>60</v>
      </c>
      <c r="R28" s="325" t="s">
        <v>32</v>
      </c>
      <c r="S28" s="325">
        <v>0</v>
      </c>
      <c r="T28" s="327">
        <v>0</v>
      </c>
      <c r="U28" s="327">
        <v>1</v>
      </c>
      <c r="V28" s="325">
        <v>0</v>
      </c>
      <c r="W28" s="327">
        <v>0</v>
      </c>
      <c r="X28" s="327"/>
      <c r="Y28" s="327"/>
      <c r="Z28" s="327"/>
      <c r="AA28" s="1166">
        <f>SUM(S28:Z28)</f>
        <v>1</v>
      </c>
      <c r="AD28" s="333">
        <v>23</v>
      </c>
      <c r="AE28" s="1161" t="s">
        <v>436</v>
      </c>
      <c r="AF28" s="355" t="s">
        <v>60</v>
      </c>
      <c r="AG28" s="325" t="s">
        <v>136</v>
      </c>
      <c r="AH28" s="325">
        <v>0</v>
      </c>
      <c r="AI28" s="327">
        <v>0</v>
      </c>
      <c r="AJ28" s="327">
        <v>0</v>
      </c>
      <c r="AK28" s="325">
        <v>4.5</v>
      </c>
      <c r="AL28" s="327">
        <v>0</v>
      </c>
      <c r="AM28" s="327"/>
      <c r="AN28" s="327"/>
      <c r="AO28" s="325"/>
      <c r="AP28" s="535">
        <f>SUM(AH28:AO28)</f>
        <v>4.5</v>
      </c>
    </row>
    <row r="29" spans="1:42" s="322" customFormat="1" ht="9" customHeight="1" x14ac:dyDescent="0.2">
      <c r="A29" s="333">
        <v>25</v>
      </c>
      <c r="B29" s="375" t="s">
        <v>813</v>
      </c>
      <c r="C29" s="1175" t="s">
        <v>479</v>
      </c>
      <c r="D29" s="325" t="s">
        <v>32</v>
      </c>
      <c r="E29" s="325">
        <v>0</v>
      </c>
      <c r="F29" s="327">
        <v>0</v>
      </c>
      <c r="G29" s="327">
        <v>0</v>
      </c>
      <c r="H29" s="325">
        <v>0</v>
      </c>
      <c r="I29" s="327">
        <v>5</v>
      </c>
      <c r="J29" s="327"/>
      <c r="K29" s="327"/>
      <c r="L29" s="327"/>
      <c r="M29" s="1166">
        <f>SUM(E29:L29)</f>
        <v>5</v>
      </c>
      <c r="O29" s="333">
        <v>34</v>
      </c>
      <c r="P29" s="1164" t="s">
        <v>423</v>
      </c>
      <c r="Q29" s="1165" t="s">
        <v>209</v>
      </c>
      <c r="R29" s="325" t="s">
        <v>136</v>
      </c>
      <c r="S29" s="325">
        <v>0</v>
      </c>
      <c r="T29" s="327">
        <v>0</v>
      </c>
      <c r="U29" s="327">
        <v>0</v>
      </c>
      <c r="V29" s="325">
        <v>0</v>
      </c>
      <c r="W29" s="327">
        <v>1</v>
      </c>
      <c r="X29" s="327"/>
      <c r="Y29" s="327"/>
      <c r="Z29" s="327"/>
      <c r="AA29" s="1166">
        <f>SUM(S29:Z29)</f>
        <v>1</v>
      </c>
      <c r="AD29" s="333">
        <v>23</v>
      </c>
      <c r="AE29" s="1160" t="s">
        <v>426</v>
      </c>
      <c r="AF29" s="1160" t="s">
        <v>54</v>
      </c>
      <c r="AG29" s="325" t="s">
        <v>58</v>
      </c>
      <c r="AH29" s="325">
        <v>0</v>
      </c>
      <c r="AI29" s="327">
        <v>4.5</v>
      </c>
      <c r="AJ29" s="327">
        <v>0</v>
      </c>
      <c r="AK29" s="325">
        <v>0</v>
      </c>
      <c r="AL29" s="327">
        <v>0</v>
      </c>
      <c r="AM29" s="327"/>
      <c r="AN29" s="327"/>
      <c r="AO29" s="331"/>
      <c r="AP29" s="535">
        <f>SUM(AH29:AO29)</f>
        <v>4.5</v>
      </c>
    </row>
    <row r="30" spans="1:42" s="322" customFormat="1" ht="9" customHeight="1" x14ac:dyDescent="0.2">
      <c r="A30" s="333">
        <v>25</v>
      </c>
      <c r="B30" s="382" t="s">
        <v>421</v>
      </c>
      <c r="C30" s="382" t="s">
        <v>41</v>
      </c>
      <c r="D30" s="325" t="s">
        <v>136</v>
      </c>
      <c r="E30" s="325">
        <v>0</v>
      </c>
      <c r="F30" s="327">
        <v>5</v>
      </c>
      <c r="G30" s="327">
        <v>0</v>
      </c>
      <c r="H30" s="325">
        <v>0</v>
      </c>
      <c r="I30" s="327">
        <v>0</v>
      </c>
      <c r="J30" s="327"/>
      <c r="K30" s="327"/>
      <c r="L30" s="327"/>
      <c r="M30" s="1166">
        <f>SUM(E30:L30)</f>
        <v>5</v>
      </c>
      <c r="O30" s="333">
        <v>34</v>
      </c>
      <c r="P30" s="1176" t="s">
        <v>715</v>
      </c>
      <c r="Q30" s="1177" t="s">
        <v>714</v>
      </c>
      <c r="R30" s="325" t="s">
        <v>271</v>
      </c>
      <c r="S30" s="325">
        <v>0</v>
      </c>
      <c r="T30" s="327">
        <v>0</v>
      </c>
      <c r="U30" s="327">
        <v>0</v>
      </c>
      <c r="V30" s="325">
        <v>1</v>
      </c>
      <c r="W30" s="327">
        <v>0</v>
      </c>
      <c r="X30" s="327"/>
      <c r="Y30" s="327"/>
      <c r="Z30" s="328"/>
      <c r="AA30" s="1166">
        <f>SUM(R30:Z30)</f>
        <v>1</v>
      </c>
      <c r="AD30" s="333">
        <v>23</v>
      </c>
      <c r="AE30" s="1161" t="s">
        <v>432</v>
      </c>
      <c r="AF30" s="355" t="s">
        <v>113</v>
      </c>
      <c r="AG30" s="325" t="s">
        <v>58</v>
      </c>
      <c r="AH30" s="325">
        <v>0</v>
      </c>
      <c r="AI30" s="327">
        <v>0</v>
      </c>
      <c r="AJ30" s="327">
        <v>0</v>
      </c>
      <c r="AK30" s="325">
        <v>0</v>
      </c>
      <c r="AL30" s="327">
        <v>4.5</v>
      </c>
      <c r="AM30" s="327"/>
      <c r="AN30" s="327"/>
      <c r="AO30" s="325"/>
      <c r="AP30" s="535">
        <f>SUM(AH30:AO30)</f>
        <v>4.5</v>
      </c>
    </row>
    <row r="31" spans="1:42" s="322" customFormat="1" ht="9" customHeight="1" x14ac:dyDescent="0.2">
      <c r="A31" s="333">
        <v>27</v>
      </c>
      <c r="B31" s="363" t="s">
        <v>365</v>
      </c>
      <c r="C31" s="363" t="s">
        <v>112</v>
      </c>
      <c r="D31" s="325" t="s">
        <v>136</v>
      </c>
      <c r="E31" s="325">
        <v>2</v>
      </c>
      <c r="F31" s="327">
        <v>0</v>
      </c>
      <c r="G31" s="327">
        <v>0</v>
      </c>
      <c r="H31" s="325">
        <v>0</v>
      </c>
      <c r="I31" s="327">
        <v>1</v>
      </c>
      <c r="J31" s="327"/>
      <c r="K31" s="327"/>
      <c r="L31" s="327"/>
      <c r="M31" s="1166">
        <f>SUM(E31:L31)</f>
        <v>3</v>
      </c>
      <c r="AD31" s="333">
        <v>23</v>
      </c>
      <c r="AE31" s="363" t="s">
        <v>661</v>
      </c>
      <c r="AF31" s="364" t="s">
        <v>662</v>
      </c>
      <c r="AG31" s="325" t="s">
        <v>240</v>
      </c>
      <c r="AH31" s="325">
        <v>0</v>
      </c>
      <c r="AI31" s="327">
        <v>0</v>
      </c>
      <c r="AJ31" s="327">
        <v>0</v>
      </c>
      <c r="AK31" s="325">
        <v>0</v>
      </c>
      <c r="AL31" s="327">
        <v>4.5</v>
      </c>
      <c r="AM31" s="327"/>
      <c r="AN31" s="327"/>
      <c r="AO31" s="328"/>
      <c r="AP31" s="535">
        <f>SUM(AG31:AO31)</f>
        <v>4.5</v>
      </c>
    </row>
    <row r="32" spans="1:42" s="322" customFormat="1" ht="9" customHeight="1" x14ac:dyDescent="0.2">
      <c r="A32" s="333">
        <v>28</v>
      </c>
      <c r="B32" s="375" t="s">
        <v>659</v>
      </c>
      <c r="C32" s="1170" t="s">
        <v>660</v>
      </c>
      <c r="D32" s="325" t="s">
        <v>32</v>
      </c>
      <c r="E32" s="325">
        <v>0</v>
      </c>
      <c r="F32" s="327">
        <v>0</v>
      </c>
      <c r="G32" s="327">
        <v>1</v>
      </c>
      <c r="H32" s="325">
        <v>1</v>
      </c>
      <c r="I32" s="327">
        <v>0</v>
      </c>
      <c r="J32" s="327"/>
      <c r="K32" s="327"/>
      <c r="L32" s="327"/>
      <c r="M32" s="1166">
        <f>SUM(E32:L32)</f>
        <v>2</v>
      </c>
      <c r="AD32" s="333">
        <v>28</v>
      </c>
      <c r="AE32" s="357" t="s">
        <v>217</v>
      </c>
      <c r="AF32" s="357" t="s">
        <v>219</v>
      </c>
      <c r="AG32" s="325" t="s">
        <v>271</v>
      </c>
      <c r="AH32" s="325">
        <v>0</v>
      </c>
      <c r="AI32" s="327">
        <v>0</v>
      </c>
      <c r="AJ32" s="327">
        <v>0</v>
      </c>
      <c r="AK32" s="325">
        <v>0</v>
      </c>
      <c r="AL32" s="327">
        <v>4</v>
      </c>
      <c r="AM32" s="327"/>
      <c r="AN32" s="327"/>
      <c r="AO32" s="328"/>
      <c r="AP32" s="535">
        <f>SUM(AG32:AO32)</f>
        <v>4</v>
      </c>
    </row>
    <row r="33" spans="1:42" s="322" customFormat="1" ht="9" customHeight="1" x14ac:dyDescent="0.2">
      <c r="A33" s="333">
        <v>28</v>
      </c>
      <c r="B33" s="383" t="s">
        <v>421</v>
      </c>
      <c r="C33" s="383" t="s">
        <v>86</v>
      </c>
      <c r="D33" s="325" t="s">
        <v>136</v>
      </c>
      <c r="E33" s="325">
        <v>2</v>
      </c>
      <c r="F33" s="327">
        <v>0</v>
      </c>
      <c r="G33" s="327">
        <v>0</v>
      </c>
      <c r="H33" s="325">
        <v>0</v>
      </c>
      <c r="I33" s="327">
        <v>0</v>
      </c>
      <c r="J33" s="327"/>
      <c r="K33" s="327"/>
      <c r="L33" s="327"/>
      <c r="M33" s="1166">
        <f>SUM(E33:L33)</f>
        <v>2</v>
      </c>
      <c r="AD33" s="333">
        <v>29</v>
      </c>
      <c r="AE33" s="357" t="s">
        <v>816</v>
      </c>
      <c r="AF33" s="357" t="s">
        <v>86</v>
      </c>
      <c r="AG33" s="325" t="s">
        <v>240</v>
      </c>
      <c r="AH33" s="325">
        <v>0</v>
      </c>
      <c r="AI33" s="327">
        <v>0</v>
      </c>
      <c r="AJ33" s="327">
        <v>0</v>
      </c>
      <c r="AK33" s="325">
        <v>0</v>
      </c>
      <c r="AL33" s="327">
        <v>3.5</v>
      </c>
      <c r="AM33" s="327"/>
      <c r="AN33" s="327"/>
      <c r="AO33" s="328"/>
      <c r="AP33" s="535">
        <f>SUM(AG33:AO33)</f>
        <v>3.5</v>
      </c>
    </row>
    <row r="34" spans="1:42" s="322" customFormat="1" ht="9" customHeight="1" x14ac:dyDescent="0.2">
      <c r="AD34" s="737"/>
    </row>
    <row r="35" spans="1:42" s="322" customFormat="1" ht="9" customHeight="1" x14ac:dyDescent="0.2">
      <c r="AD35" s="737"/>
    </row>
    <row r="36" spans="1:42" s="322" customFormat="1" ht="9" customHeight="1" x14ac:dyDescent="0.2">
      <c r="AD36" s="737"/>
    </row>
    <row r="37" spans="1:42" s="322" customFormat="1" ht="9" customHeight="1" x14ac:dyDescent="0.2">
      <c r="AD37" s="737"/>
    </row>
    <row r="38" spans="1:42" s="322" customFormat="1" ht="9" customHeight="1" x14ac:dyDescent="0.2">
      <c r="AD38" s="737"/>
    </row>
    <row r="39" spans="1:42" s="322" customFormat="1" ht="9" customHeight="1" x14ac:dyDescent="0.2">
      <c r="AD39" s="737"/>
    </row>
    <row r="40" spans="1:42" s="322" customFormat="1" ht="9" customHeight="1" x14ac:dyDescent="0.2">
      <c r="AD40" s="737"/>
    </row>
    <row r="41" spans="1:42" s="322" customFormat="1" ht="9" customHeight="1" x14ac:dyDescent="0.2">
      <c r="AD41" s="737"/>
    </row>
    <row r="42" spans="1:42" s="322" customFormat="1" ht="9" customHeight="1" x14ac:dyDescent="0.2">
      <c r="AD42" s="737"/>
    </row>
    <row r="43" spans="1:42" s="322" customFormat="1" ht="11.25" x14ac:dyDescent="0.2">
      <c r="AD43" s="737"/>
    </row>
    <row r="44" spans="1:42" s="322" customFormat="1" ht="11.25" x14ac:dyDescent="0.2">
      <c r="AD44" s="737"/>
    </row>
    <row r="45" spans="1:42" s="322" customFormat="1" ht="11.25" x14ac:dyDescent="0.2">
      <c r="AD45" s="737"/>
    </row>
    <row r="46" spans="1:42" s="322" customFormat="1" ht="11.25" x14ac:dyDescent="0.2">
      <c r="AD46" s="737"/>
    </row>
    <row r="47" spans="1:42" s="322" customFormat="1" ht="11.25" x14ac:dyDescent="0.2">
      <c r="AD47" s="737"/>
    </row>
    <row r="48" spans="1:42" s="322" customFormat="1" ht="11.25" x14ac:dyDescent="0.2">
      <c r="AD48" s="737"/>
    </row>
    <row r="49" spans="30:30" s="322" customFormat="1" ht="11.25" x14ac:dyDescent="0.2">
      <c r="AD49" s="737"/>
    </row>
    <row r="50" spans="30:30" s="322" customFormat="1" ht="11.25" x14ac:dyDescent="0.2">
      <c r="AD50" s="737"/>
    </row>
    <row r="51" spans="30:30" s="322" customFormat="1" ht="11.25" x14ac:dyDescent="0.2">
      <c r="AD51" s="737"/>
    </row>
  </sheetData>
  <sortState ref="AE5:AP66">
    <sortCondition descending="1" ref="AP5"/>
  </sortState>
  <mergeCells count="18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21:AA22"/>
    <mergeCell ref="A3:A4"/>
    <mergeCell ref="B3:B4"/>
    <mergeCell ref="C3:C4"/>
    <mergeCell ref="D3:D4"/>
    <mergeCell ref="M3:M4"/>
  </mergeCells>
  <phoneticPr fontId="4" type="noConversion"/>
  <pageMargins left="0.27559055118110237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"/>
  <sheetViews>
    <sheetView topLeftCell="A25" zoomScale="130" zoomScaleNormal="130" workbookViewId="0">
      <selection activeCell="A52" sqref="A52:B52"/>
    </sheetView>
  </sheetViews>
  <sheetFormatPr defaultColWidth="9.140625" defaultRowHeight="12" x14ac:dyDescent="0.2"/>
  <cols>
    <col min="1" max="1" width="21" style="439" customWidth="1"/>
    <col min="2" max="2" width="9.140625" style="439"/>
    <col min="3" max="3" width="8.7109375" style="388" customWidth="1"/>
    <col min="4" max="11" width="5.5703125" style="388" customWidth="1"/>
    <col min="12" max="12" width="7.7109375" style="387" customWidth="1"/>
    <col min="13" max="13" width="5.42578125" style="388" customWidth="1"/>
    <col min="14" max="14" width="5.42578125" style="423" customWidth="1"/>
    <col min="15" max="16384" width="9.140625" style="388"/>
  </cols>
  <sheetData>
    <row r="1" spans="1:14" ht="12.75" thickBot="1" x14ac:dyDescent="0.25">
      <c r="A1" s="384"/>
      <c r="B1" s="385" t="s">
        <v>223</v>
      </c>
      <c r="C1" s="386"/>
      <c r="D1" s="386"/>
      <c r="E1" s="386"/>
      <c r="F1" s="386"/>
      <c r="G1" s="386"/>
      <c r="H1" s="386"/>
      <c r="I1" s="386"/>
      <c r="J1" s="386"/>
      <c r="K1" s="386"/>
      <c r="N1" s="388"/>
    </row>
    <row r="2" spans="1:14" ht="12.75" thickBot="1" x14ac:dyDescent="0.25">
      <c r="A2" s="389" t="s">
        <v>28</v>
      </c>
      <c r="B2" s="390"/>
      <c r="C2" s="386"/>
      <c r="D2" s="386"/>
      <c r="E2" s="386"/>
      <c r="F2" s="386"/>
      <c r="G2" s="386"/>
      <c r="H2" s="386"/>
      <c r="I2" s="386"/>
      <c r="J2" s="386"/>
      <c r="K2" s="386"/>
      <c r="N2" s="388"/>
    </row>
    <row r="3" spans="1:14" ht="12" customHeight="1" x14ac:dyDescent="0.2">
      <c r="A3" s="391" t="s">
        <v>23</v>
      </c>
      <c r="B3" s="391" t="s">
        <v>24</v>
      </c>
      <c r="C3" s="392" t="s">
        <v>3</v>
      </c>
      <c r="D3" s="393" t="s">
        <v>0</v>
      </c>
      <c r="E3" s="394"/>
      <c r="F3" s="394"/>
      <c r="G3" s="394"/>
      <c r="H3" s="394"/>
      <c r="I3" s="394"/>
      <c r="J3" s="394"/>
      <c r="K3" s="394"/>
      <c r="L3" s="395"/>
      <c r="N3" s="388"/>
    </row>
    <row r="4" spans="1:14" x14ac:dyDescent="0.2">
      <c r="A4" s="396"/>
      <c r="B4" s="396"/>
      <c r="C4" s="397"/>
      <c r="D4" s="397" t="s">
        <v>33</v>
      </c>
      <c r="E4" s="398" t="s">
        <v>34</v>
      </c>
      <c r="F4" s="397" t="s">
        <v>35</v>
      </c>
      <c r="G4" s="397" t="s">
        <v>36</v>
      </c>
      <c r="H4" s="397" t="s">
        <v>37</v>
      </c>
      <c r="I4" s="397" t="s">
        <v>38</v>
      </c>
      <c r="J4" s="397" t="s">
        <v>50</v>
      </c>
      <c r="K4" s="397" t="s">
        <v>51</v>
      </c>
      <c r="L4" s="399" t="s">
        <v>19</v>
      </c>
      <c r="N4" s="388"/>
    </row>
    <row r="5" spans="1:14" ht="9.75" customHeight="1" x14ac:dyDescent="0.2">
      <c r="A5" s="400" t="s">
        <v>197</v>
      </c>
      <c r="B5" s="401" t="s">
        <v>86</v>
      </c>
      <c r="C5" s="402" t="s">
        <v>32</v>
      </c>
      <c r="D5" s="402">
        <v>0</v>
      </c>
      <c r="E5" s="403">
        <v>20</v>
      </c>
      <c r="F5" s="403">
        <v>26</v>
      </c>
      <c r="G5" s="402">
        <v>35</v>
      </c>
      <c r="H5" s="403">
        <v>34</v>
      </c>
      <c r="I5" s="403"/>
      <c r="J5" s="403"/>
      <c r="K5" s="403"/>
      <c r="L5" s="399">
        <f t="shared" ref="L5:L16" si="0">SUM(D5:K5)</f>
        <v>115</v>
      </c>
      <c r="N5" s="388"/>
    </row>
    <row r="6" spans="1:14" ht="9.75" customHeight="1" x14ac:dyDescent="0.2">
      <c r="A6" s="409" t="s">
        <v>201</v>
      </c>
      <c r="B6" s="409" t="s">
        <v>94</v>
      </c>
      <c r="C6" s="402" t="s">
        <v>32</v>
      </c>
      <c r="D6" s="402">
        <v>0</v>
      </c>
      <c r="E6" s="403">
        <v>0</v>
      </c>
      <c r="F6" s="403">
        <v>0</v>
      </c>
      <c r="G6" s="402">
        <v>0</v>
      </c>
      <c r="H6" s="403">
        <v>0</v>
      </c>
      <c r="I6" s="403"/>
      <c r="J6" s="403"/>
      <c r="K6" s="403"/>
      <c r="L6" s="399">
        <f t="shared" si="0"/>
        <v>0</v>
      </c>
      <c r="N6" s="388"/>
    </row>
    <row r="7" spans="1:14" ht="9.75" customHeight="1" x14ac:dyDescent="0.2">
      <c r="A7" s="400" t="s">
        <v>546</v>
      </c>
      <c r="B7" s="405" t="s">
        <v>547</v>
      </c>
      <c r="C7" s="402" t="s">
        <v>32</v>
      </c>
      <c r="D7" s="402">
        <v>0</v>
      </c>
      <c r="E7" s="403">
        <v>0</v>
      </c>
      <c r="F7" s="403">
        <v>1</v>
      </c>
      <c r="G7" s="402">
        <v>13</v>
      </c>
      <c r="H7" s="403">
        <v>6</v>
      </c>
      <c r="I7" s="403"/>
      <c r="J7" s="403"/>
      <c r="K7" s="403"/>
      <c r="L7" s="399">
        <f t="shared" si="0"/>
        <v>20</v>
      </c>
      <c r="N7" s="388"/>
    </row>
    <row r="8" spans="1:14" ht="9.75" customHeight="1" x14ac:dyDescent="0.2">
      <c r="A8" s="409" t="s">
        <v>417</v>
      </c>
      <c r="B8" s="409" t="s">
        <v>54</v>
      </c>
      <c r="C8" s="402" t="s">
        <v>32</v>
      </c>
      <c r="D8" s="402">
        <v>0</v>
      </c>
      <c r="E8" s="403">
        <v>0</v>
      </c>
      <c r="F8" s="403">
        <v>0</v>
      </c>
      <c r="G8" s="402">
        <v>0</v>
      </c>
      <c r="H8" s="403">
        <v>0</v>
      </c>
      <c r="I8" s="403"/>
      <c r="J8" s="403"/>
      <c r="K8" s="403"/>
      <c r="L8" s="399">
        <f t="shared" si="0"/>
        <v>0</v>
      </c>
      <c r="N8" s="388"/>
    </row>
    <row r="9" spans="1:14" ht="9.75" customHeight="1" x14ac:dyDescent="0.2">
      <c r="A9" s="406" t="s">
        <v>350</v>
      </c>
      <c r="B9" s="405" t="s">
        <v>246</v>
      </c>
      <c r="C9" s="402" t="s">
        <v>32</v>
      </c>
      <c r="D9" s="402">
        <v>0</v>
      </c>
      <c r="E9" s="403">
        <v>2</v>
      </c>
      <c r="F9" s="403">
        <v>0</v>
      </c>
      <c r="G9" s="402">
        <v>0</v>
      </c>
      <c r="H9" s="403">
        <v>6</v>
      </c>
      <c r="I9" s="403"/>
      <c r="J9" s="403"/>
      <c r="K9" s="403"/>
      <c r="L9" s="399">
        <f t="shared" si="0"/>
        <v>8</v>
      </c>
      <c r="N9" s="388"/>
    </row>
    <row r="10" spans="1:14" ht="9.75" customHeight="1" x14ac:dyDescent="0.2">
      <c r="A10" s="400" t="s">
        <v>659</v>
      </c>
      <c r="B10" s="405" t="s">
        <v>660</v>
      </c>
      <c r="C10" s="402" t="s">
        <v>32</v>
      </c>
      <c r="D10" s="402">
        <v>0</v>
      </c>
      <c r="E10" s="403">
        <v>0</v>
      </c>
      <c r="F10" s="403">
        <v>1</v>
      </c>
      <c r="G10" s="402">
        <v>1</v>
      </c>
      <c r="H10" s="403">
        <v>0</v>
      </c>
      <c r="I10" s="403"/>
      <c r="J10" s="403"/>
      <c r="K10" s="403"/>
      <c r="L10" s="399">
        <f t="shared" si="0"/>
        <v>2</v>
      </c>
      <c r="N10" s="388"/>
    </row>
    <row r="11" spans="1:14" ht="9.75" customHeight="1" x14ac:dyDescent="0.2">
      <c r="A11" s="404" t="s">
        <v>198</v>
      </c>
      <c r="B11" s="405" t="s">
        <v>31</v>
      </c>
      <c r="C11" s="402" t="s">
        <v>32</v>
      </c>
      <c r="D11" s="402">
        <v>0</v>
      </c>
      <c r="E11" s="403">
        <v>0</v>
      </c>
      <c r="F11" s="403">
        <v>0</v>
      </c>
      <c r="G11" s="402">
        <v>7</v>
      </c>
      <c r="H11" s="403">
        <v>0</v>
      </c>
      <c r="I11" s="403"/>
      <c r="J11" s="403"/>
      <c r="K11" s="403"/>
      <c r="L11" s="399">
        <f t="shared" si="0"/>
        <v>7</v>
      </c>
      <c r="N11" s="388"/>
    </row>
    <row r="12" spans="1:14" ht="9.75" customHeight="1" x14ac:dyDescent="0.2">
      <c r="A12" s="407" t="s">
        <v>289</v>
      </c>
      <c r="B12" s="405" t="s">
        <v>290</v>
      </c>
      <c r="C12" s="402" t="s">
        <v>32</v>
      </c>
      <c r="D12" s="402">
        <v>0</v>
      </c>
      <c r="E12" s="403">
        <v>1</v>
      </c>
      <c r="F12" s="403">
        <v>0</v>
      </c>
      <c r="G12" s="402">
        <v>0</v>
      </c>
      <c r="H12" s="403">
        <v>0</v>
      </c>
      <c r="I12" s="403"/>
      <c r="J12" s="403"/>
      <c r="K12" s="403"/>
      <c r="L12" s="399">
        <f t="shared" si="0"/>
        <v>1</v>
      </c>
      <c r="N12" s="388"/>
    </row>
    <row r="13" spans="1:14" ht="9.75" customHeight="1" x14ac:dyDescent="0.2">
      <c r="A13" s="407" t="s">
        <v>199</v>
      </c>
      <c r="B13" s="401" t="s">
        <v>43</v>
      </c>
      <c r="C13" s="402" t="s">
        <v>32</v>
      </c>
      <c r="D13" s="402">
        <v>0</v>
      </c>
      <c r="E13" s="403">
        <v>0</v>
      </c>
      <c r="F13" s="403">
        <v>0</v>
      </c>
      <c r="G13" s="402">
        <v>0</v>
      </c>
      <c r="H13" s="403">
        <v>0</v>
      </c>
      <c r="I13" s="403"/>
      <c r="J13" s="403"/>
      <c r="K13" s="403"/>
      <c r="L13" s="399">
        <f t="shared" si="0"/>
        <v>0</v>
      </c>
      <c r="N13" s="388"/>
    </row>
    <row r="14" spans="1:14" ht="9.75" customHeight="1" x14ac:dyDescent="0.2">
      <c r="A14" s="404" t="s">
        <v>200</v>
      </c>
      <c r="B14" s="405" t="s">
        <v>202</v>
      </c>
      <c r="C14" s="402" t="s">
        <v>32</v>
      </c>
      <c r="D14" s="402">
        <v>0</v>
      </c>
      <c r="E14" s="403">
        <v>0</v>
      </c>
      <c r="F14" s="403">
        <v>0</v>
      </c>
      <c r="G14" s="402">
        <v>0</v>
      </c>
      <c r="H14" s="403">
        <v>0</v>
      </c>
      <c r="I14" s="403"/>
      <c r="J14" s="403"/>
      <c r="K14" s="403"/>
      <c r="L14" s="399">
        <f t="shared" si="0"/>
        <v>0</v>
      </c>
      <c r="N14" s="388"/>
    </row>
    <row r="15" spans="1:14" ht="9.75" customHeight="1" x14ac:dyDescent="0.2">
      <c r="A15" s="409" t="s">
        <v>248</v>
      </c>
      <c r="B15" s="409" t="s">
        <v>60</v>
      </c>
      <c r="C15" s="402" t="s">
        <v>32</v>
      </c>
      <c r="D15" s="402">
        <v>0</v>
      </c>
      <c r="E15" s="403">
        <v>0</v>
      </c>
      <c r="F15" s="403">
        <v>1</v>
      </c>
      <c r="G15" s="402">
        <v>0</v>
      </c>
      <c r="H15" s="403">
        <v>0</v>
      </c>
      <c r="I15" s="403"/>
      <c r="J15" s="403"/>
      <c r="K15" s="403"/>
      <c r="L15" s="399">
        <f t="shared" si="0"/>
        <v>1</v>
      </c>
      <c r="N15" s="388"/>
    </row>
    <row r="16" spans="1:14" ht="9.75" customHeight="1" x14ac:dyDescent="0.2">
      <c r="A16" s="400" t="s">
        <v>813</v>
      </c>
      <c r="B16" s="408" t="s">
        <v>479</v>
      </c>
      <c r="C16" s="402" t="s">
        <v>32</v>
      </c>
      <c r="D16" s="402">
        <v>0</v>
      </c>
      <c r="E16" s="403">
        <v>0</v>
      </c>
      <c r="F16" s="403">
        <v>0</v>
      </c>
      <c r="G16" s="402">
        <v>0</v>
      </c>
      <c r="H16" s="403">
        <v>5</v>
      </c>
      <c r="I16" s="403"/>
      <c r="J16" s="403"/>
      <c r="K16" s="403"/>
      <c r="L16" s="399">
        <f t="shared" si="0"/>
        <v>5</v>
      </c>
      <c r="N16" s="388"/>
    </row>
    <row r="17" spans="1:14" ht="9.75" customHeight="1" x14ac:dyDescent="0.2">
      <c r="A17" s="400"/>
      <c r="B17" s="405"/>
      <c r="C17" s="402"/>
      <c r="D17" s="402"/>
      <c r="E17" s="403"/>
      <c r="F17" s="403"/>
      <c r="G17" s="402"/>
      <c r="H17" s="403"/>
      <c r="I17" s="403"/>
      <c r="J17" s="403"/>
      <c r="K17" s="403"/>
      <c r="L17" s="399">
        <f t="shared" ref="L17:L29" si="1">SUM(D17:K17)</f>
        <v>0</v>
      </c>
      <c r="N17" s="388"/>
    </row>
    <row r="18" spans="1:14" ht="9.75" customHeight="1" x14ac:dyDescent="0.2">
      <c r="A18" s="834" t="s">
        <v>419</v>
      </c>
      <c r="B18" s="834" t="s">
        <v>215</v>
      </c>
      <c r="C18" s="402" t="s">
        <v>136</v>
      </c>
      <c r="D18" s="402">
        <v>6</v>
      </c>
      <c r="E18" s="403">
        <v>6</v>
      </c>
      <c r="F18" s="403">
        <v>0</v>
      </c>
      <c r="G18" s="402">
        <v>5</v>
      </c>
      <c r="H18" s="403">
        <v>7</v>
      </c>
      <c r="I18" s="403"/>
      <c r="J18" s="403"/>
      <c r="K18" s="403"/>
      <c r="L18" s="399">
        <f t="shared" si="1"/>
        <v>24</v>
      </c>
      <c r="N18" s="388"/>
    </row>
    <row r="19" spans="1:14" ht="9.75" customHeight="1" x14ac:dyDescent="0.2">
      <c r="A19" s="834" t="s">
        <v>423</v>
      </c>
      <c r="B19" s="834" t="s">
        <v>209</v>
      </c>
      <c r="C19" s="402" t="s">
        <v>136</v>
      </c>
      <c r="D19" s="402">
        <v>0</v>
      </c>
      <c r="E19" s="403">
        <v>0</v>
      </c>
      <c r="F19" s="403">
        <v>0</v>
      </c>
      <c r="G19" s="402">
        <v>0</v>
      </c>
      <c r="H19" s="403">
        <v>1</v>
      </c>
      <c r="I19" s="403"/>
      <c r="J19" s="403"/>
      <c r="K19" s="403"/>
      <c r="L19" s="399">
        <f t="shared" si="1"/>
        <v>1</v>
      </c>
      <c r="N19" s="412"/>
    </row>
    <row r="20" spans="1:14" ht="9.75" customHeight="1" x14ac:dyDescent="0.2">
      <c r="A20" s="833" t="s">
        <v>365</v>
      </c>
      <c r="B20" s="833" t="s">
        <v>112</v>
      </c>
      <c r="C20" s="402" t="s">
        <v>136</v>
      </c>
      <c r="D20" s="402">
        <v>2</v>
      </c>
      <c r="E20" s="403">
        <v>0</v>
      </c>
      <c r="F20" s="403">
        <v>0</v>
      </c>
      <c r="G20" s="402">
        <v>0</v>
      </c>
      <c r="H20" s="403">
        <v>1</v>
      </c>
      <c r="I20" s="403"/>
      <c r="J20" s="403"/>
      <c r="K20" s="403"/>
      <c r="L20" s="399">
        <f t="shared" si="1"/>
        <v>3</v>
      </c>
      <c r="N20" s="388"/>
    </row>
    <row r="21" spans="1:14" ht="9.75" customHeight="1" x14ac:dyDescent="0.2">
      <c r="A21" s="834" t="s">
        <v>422</v>
      </c>
      <c r="B21" s="834" t="s">
        <v>69</v>
      </c>
      <c r="C21" s="402" t="s">
        <v>136</v>
      </c>
      <c r="D21" s="402">
        <v>0</v>
      </c>
      <c r="E21" s="403">
        <v>0</v>
      </c>
      <c r="F21" s="403">
        <v>0</v>
      </c>
      <c r="G21" s="402">
        <v>0</v>
      </c>
      <c r="H21" s="403">
        <v>0</v>
      </c>
      <c r="I21" s="403"/>
      <c r="J21" s="403"/>
      <c r="K21" s="403"/>
      <c r="L21" s="399">
        <f t="shared" si="1"/>
        <v>0</v>
      </c>
      <c r="N21" s="388"/>
    </row>
    <row r="22" spans="1:14" ht="9.75" customHeight="1" x14ac:dyDescent="0.2">
      <c r="A22" s="832" t="s">
        <v>418</v>
      </c>
      <c r="B22" s="832" t="s">
        <v>21</v>
      </c>
      <c r="C22" s="402" t="s">
        <v>136</v>
      </c>
      <c r="D22" s="402">
        <v>4</v>
      </c>
      <c r="E22" s="403">
        <v>4</v>
      </c>
      <c r="F22" s="403">
        <v>0</v>
      </c>
      <c r="G22" s="402">
        <v>6</v>
      </c>
      <c r="H22" s="403">
        <v>0</v>
      </c>
      <c r="I22" s="403"/>
      <c r="J22" s="403"/>
      <c r="K22" s="403"/>
      <c r="L22" s="399">
        <f t="shared" si="1"/>
        <v>14</v>
      </c>
      <c r="N22" s="388"/>
    </row>
    <row r="23" spans="1:14" ht="9.75" customHeight="1" x14ac:dyDescent="0.2">
      <c r="A23" s="411" t="s">
        <v>425</v>
      </c>
      <c r="B23" s="404" t="s">
        <v>424</v>
      </c>
      <c r="C23" s="402" t="s">
        <v>136</v>
      </c>
      <c r="D23" s="402">
        <v>0</v>
      </c>
      <c r="E23" s="403">
        <v>0</v>
      </c>
      <c r="F23" s="403">
        <v>0</v>
      </c>
      <c r="G23" s="402">
        <v>0</v>
      </c>
      <c r="H23" s="403">
        <v>0</v>
      </c>
      <c r="I23" s="403"/>
      <c r="J23" s="403"/>
      <c r="K23" s="402"/>
      <c r="L23" s="399">
        <f t="shared" si="1"/>
        <v>0</v>
      </c>
      <c r="N23" s="413"/>
    </row>
    <row r="24" spans="1:14" ht="9.75" customHeight="1" x14ac:dyDescent="0.2">
      <c r="A24" s="833" t="s">
        <v>359</v>
      </c>
      <c r="B24" s="833" t="s">
        <v>27</v>
      </c>
      <c r="C24" s="402" t="s">
        <v>136</v>
      </c>
      <c r="D24" s="402">
        <v>21</v>
      </c>
      <c r="E24" s="403">
        <v>36</v>
      </c>
      <c r="F24" s="403">
        <v>0</v>
      </c>
      <c r="G24" s="402">
        <v>42</v>
      </c>
      <c r="H24" s="403">
        <v>26</v>
      </c>
      <c r="I24" s="403"/>
      <c r="J24" s="403"/>
      <c r="K24" s="403"/>
      <c r="L24" s="399">
        <f t="shared" si="1"/>
        <v>125</v>
      </c>
      <c r="N24" s="388"/>
    </row>
    <row r="25" spans="1:14" ht="9.75" customHeight="1" x14ac:dyDescent="0.2">
      <c r="A25" s="835" t="s">
        <v>420</v>
      </c>
      <c r="B25" s="835" t="s">
        <v>86</v>
      </c>
      <c r="C25" s="402" t="s">
        <v>136</v>
      </c>
      <c r="D25" s="402">
        <v>13</v>
      </c>
      <c r="E25" s="403">
        <v>0</v>
      </c>
      <c r="F25" s="403">
        <v>0</v>
      </c>
      <c r="G25" s="402">
        <v>7</v>
      </c>
      <c r="H25" s="403">
        <v>14</v>
      </c>
      <c r="I25" s="403"/>
      <c r="J25" s="403"/>
      <c r="K25" s="403"/>
      <c r="L25" s="399">
        <f t="shared" si="1"/>
        <v>34</v>
      </c>
      <c r="N25" s="388"/>
    </row>
    <row r="26" spans="1:14" x14ac:dyDescent="0.2">
      <c r="A26" s="834" t="s">
        <v>421</v>
      </c>
      <c r="B26" s="834" t="s">
        <v>86</v>
      </c>
      <c r="C26" s="402" t="s">
        <v>136</v>
      </c>
      <c r="D26" s="402">
        <v>2</v>
      </c>
      <c r="E26" s="403">
        <v>0</v>
      </c>
      <c r="F26" s="403">
        <v>0</v>
      </c>
      <c r="G26" s="402">
        <v>0</v>
      </c>
      <c r="H26" s="403">
        <v>0</v>
      </c>
      <c r="I26" s="403"/>
      <c r="J26" s="403"/>
      <c r="K26" s="403"/>
      <c r="L26" s="399">
        <f t="shared" si="1"/>
        <v>2</v>
      </c>
      <c r="N26" s="388"/>
    </row>
    <row r="27" spans="1:14" x14ac:dyDescent="0.2">
      <c r="A27" s="836" t="s">
        <v>421</v>
      </c>
      <c r="B27" s="836" t="s">
        <v>41</v>
      </c>
      <c r="C27" s="402" t="s">
        <v>136</v>
      </c>
      <c r="D27" s="402">
        <v>0</v>
      </c>
      <c r="E27" s="403">
        <v>5</v>
      </c>
      <c r="F27" s="403">
        <v>0</v>
      </c>
      <c r="G27" s="402">
        <v>0</v>
      </c>
      <c r="H27" s="403">
        <v>0</v>
      </c>
      <c r="I27" s="403"/>
      <c r="J27" s="403"/>
      <c r="K27" s="403"/>
      <c r="L27" s="399">
        <f t="shared" si="1"/>
        <v>5</v>
      </c>
      <c r="N27" s="388"/>
    </row>
    <row r="28" spans="1:14" x14ac:dyDescent="0.2">
      <c r="A28" s="411" t="s">
        <v>371</v>
      </c>
      <c r="B28" s="404" t="s">
        <v>261</v>
      </c>
      <c r="C28" s="402" t="s">
        <v>136</v>
      </c>
      <c r="D28" s="402">
        <v>0</v>
      </c>
      <c r="E28" s="403">
        <v>0</v>
      </c>
      <c r="F28" s="403">
        <v>0</v>
      </c>
      <c r="G28" s="402">
        <v>4</v>
      </c>
      <c r="H28" s="403">
        <v>3</v>
      </c>
      <c r="I28" s="403"/>
      <c r="J28" s="403"/>
      <c r="K28" s="414"/>
      <c r="L28" s="399">
        <f t="shared" si="1"/>
        <v>7</v>
      </c>
      <c r="N28" s="413"/>
    </row>
    <row r="29" spans="1:14" x14ac:dyDescent="0.2">
      <c r="A29" s="411"/>
      <c r="B29" s="404"/>
      <c r="C29" s="402"/>
      <c r="D29" s="402"/>
      <c r="E29" s="403"/>
      <c r="F29" s="403"/>
      <c r="G29" s="402"/>
      <c r="H29" s="403"/>
      <c r="I29" s="403"/>
      <c r="J29" s="403"/>
      <c r="K29" s="402"/>
      <c r="L29" s="399">
        <f t="shared" si="1"/>
        <v>0</v>
      </c>
      <c r="N29" s="415"/>
    </row>
    <row r="30" spans="1:14" x14ac:dyDescent="0.2">
      <c r="A30" s="411" t="s">
        <v>663</v>
      </c>
      <c r="B30" s="404" t="s">
        <v>213</v>
      </c>
      <c r="C30" s="402" t="s">
        <v>58</v>
      </c>
      <c r="D30" s="402">
        <v>0</v>
      </c>
      <c r="E30" s="403">
        <v>0</v>
      </c>
      <c r="F30" s="403">
        <v>14</v>
      </c>
      <c r="G30" s="402">
        <v>18</v>
      </c>
      <c r="H30" s="403">
        <v>12</v>
      </c>
      <c r="I30" s="403"/>
      <c r="J30" s="403"/>
      <c r="K30" s="402"/>
      <c r="L30" s="399">
        <f t="shared" ref="L30:L36" si="2">SUM(D30:K30)</f>
        <v>44</v>
      </c>
      <c r="N30" s="416"/>
    </row>
    <row r="31" spans="1:14" x14ac:dyDescent="0.2">
      <c r="A31" s="837" t="s">
        <v>429</v>
      </c>
      <c r="B31" s="837" t="s">
        <v>208</v>
      </c>
      <c r="C31" s="402" t="s">
        <v>58</v>
      </c>
      <c r="D31" s="402">
        <v>0</v>
      </c>
      <c r="E31" s="403">
        <v>0</v>
      </c>
      <c r="F31" s="403">
        <v>0</v>
      </c>
      <c r="G31" s="402">
        <v>0</v>
      </c>
      <c r="H31" s="403">
        <v>0</v>
      </c>
      <c r="I31" s="403"/>
      <c r="J31" s="403"/>
      <c r="K31" s="417"/>
      <c r="L31" s="399">
        <f t="shared" si="2"/>
        <v>0</v>
      </c>
      <c r="N31" s="413"/>
    </row>
    <row r="32" spans="1:14" x14ac:dyDescent="0.2">
      <c r="A32" s="419" t="s">
        <v>517</v>
      </c>
      <c r="B32" s="420" t="s">
        <v>45</v>
      </c>
      <c r="C32" s="402" t="s">
        <v>58</v>
      </c>
      <c r="D32" s="402">
        <v>0</v>
      </c>
      <c r="E32" s="403">
        <v>0</v>
      </c>
      <c r="F32" s="403">
        <v>0</v>
      </c>
      <c r="G32" s="402">
        <v>0</v>
      </c>
      <c r="H32" s="403">
        <v>0</v>
      </c>
      <c r="I32" s="403"/>
      <c r="J32" s="403"/>
      <c r="K32" s="402"/>
      <c r="L32" s="399">
        <f t="shared" si="2"/>
        <v>0</v>
      </c>
      <c r="N32" s="413"/>
    </row>
    <row r="33" spans="1:14" x14ac:dyDescent="0.2">
      <c r="A33" s="411" t="s">
        <v>501</v>
      </c>
      <c r="B33" s="404" t="s">
        <v>269</v>
      </c>
      <c r="C33" s="402" t="s">
        <v>58</v>
      </c>
      <c r="D33" s="402">
        <v>0</v>
      </c>
      <c r="E33" s="403">
        <v>2</v>
      </c>
      <c r="F33" s="403">
        <v>0</v>
      </c>
      <c r="G33" s="402">
        <v>0</v>
      </c>
      <c r="H33" s="403">
        <v>0</v>
      </c>
      <c r="I33" s="403"/>
      <c r="J33" s="403"/>
      <c r="K33" s="414"/>
      <c r="L33" s="399">
        <f t="shared" si="2"/>
        <v>2</v>
      </c>
      <c r="N33" s="416"/>
    </row>
    <row r="34" spans="1:14" x14ac:dyDescent="0.2">
      <c r="A34" s="837" t="s">
        <v>430</v>
      </c>
      <c r="B34" s="837" t="s">
        <v>154</v>
      </c>
      <c r="C34" s="402" t="s">
        <v>58</v>
      </c>
      <c r="D34" s="402">
        <v>8</v>
      </c>
      <c r="E34" s="403">
        <v>0</v>
      </c>
      <c r="F34" s="403">
        <v>0</v>
      </c>
      <c r="G34" s="402">
        <v>10</v>
      </c>
      <c r="H34" s="403">
        <v>5</v>
      </c>
      <c r="I34" s="403"/>
      <c r="J34" s="403"/>
      <c r="K34" s="417"/>
      <c r="L34" s="399">
        <f t="shared" si="2"/>
        <v>23</v>
      </c>
      <c r="N34" s="415"/>
    </row>
    <row r="35" spans="1:14" x14ac:dyDescent="0.2">
      <c r="A35" s="837" t="s">
        <v>428</v>
      </c>
      <c r="B35" s="837" t="s">
        <v>25</v>
      </c>
      <c r="C35" s="402" t="s">
        <v>58</v>
      </c>
      <c r="D35" s="402">
        <v>0</v>
      </c>
      <c r="E35" s="403">
        <v>0</v>
      </c>
      <c r="F35" s="403">
        <v>0</v>
      </c>
      <c r="G35" s="402">
        <v>0</v>
      </c>
      <c r="H35" s="403">
        <v>0</v>
      </c>
      <c r="I35" s="403"/>
      <c r="J35" s="403"/>
      <c r="K35" s="418"/>
      <c r="L35" s="399">
        <f t="shared" si="2"/>
        <v>0</v>
      </c>
      <c r="N35" s="413"/>
    </row>
    <row r="36" spans="1:14" x14ac:dyDescent="0.2">
      <c r="A36" s="837" t="s">
        <v>426</v>
      </c>
      <c r="B36" s="837" t="s">
        <v>54</v>
      </c>
      <c r="C36" s="402" t="s">
        <v>58</v>
      </c>
      <c r="D36" s="402">
        <v>1</v>
      </c>
      <c r="E36" s="403">
        <v>3</v>
      </c>
      <c r="F36" s="403">
        <v>0</v>
      </c>
      <c r="G36" s="402">
        <v>4</v>
      </c>
      <c r="H36" s="403">
        <v>6</v>
      </c>
      <c r="I36" s="403"/>
      <c r="J36" s="403"/>
      <c r="K36" s="414"/>
      <c r="L36" s="399">
        <f t="shared" si="2"/>
        <v>14</v>
      </c>
      <c r="N36" s="415"/>
    </row>
    <row r="37" spans="1:14" x14ac:dyDescent="0.2">
      <c r="A37" s="431" t="s">
        <v>441</v>
      </c>
      <c r="B37" s="431" t="s">
        <v>141</v>
      </c>
      <c r="C37" s="402" t="s">
        <v>58</v>
      </c>
      <c r="D37" s="402">
        <v>0</v>
      </c>
      <c r="E37" s="403">
        <v>0</v>
      </c>
      <c r="F37" s="403">
        <v>0</v>
      </c>
      <c r="G37" s="402">
        <v>0</v>
      </c>
      <c r="H37" s="403">
        <v>0</v>
      </c>
      <c r="I37" s="403"/>
      <c r="J37" s="403"/>
      <c r="K37" s="418"/>
      <c r="L37" s="399">
        <f>SUM(C37:K37)</f>
        <v>0</v>
      </c>
      <c r="N37" s="412"/>
    </row>
    <row r="38" spans="1:14" x14ac:dyDescent="0.2">
      <c r="A38" s="1049" t="s">
        <v>427</v>
      </c>
      <c r="B38" s="1049" t="s">
        <v>54</v>
      </c>
      <c r="C38" s="402" t="s">
        <v>58</v>
      </c>
      <c r="D38" s="402">
        <v>22</v>
      </c>
      <c r="E38" s="403">
        <v>0</v>
      </c>
      <c r="F38" s="403">
        <v>18</v>
      </c>
      <c r="G38" s="402">
        <v>24</v>
      </c>
      <c r="H38" s="403">
        <v>30</v>
      </c>
      <c r="I38" s="403"/>
      <c r="J38" s="403"/>
      <c r="K38" s="417"/>
      <c r="L38" s="399">
        <f>SUM(D38:K38)</f>
        <v>94</v>
      </c>
      <c r="N38" s="415"/>
    </row>
    <row r="39" spans="1:14" x14ac:dyDescent="0.2">
      <c r="A39" s="429" t="s">
        <v>427</v>
      </c>
      <c r="B39" s="429" t="s">
        <v>60</v>
      </c>
      <c r="C39" s="402" t="s">
        <v>58</v>
      </c>
      <c r="D39" s="402">
        <v>2</v>
      </c>
      <c r="E39" s="403">
        <v>0</v>
      </c>
      <c r="F39" s="403">
        <v>0</v>
      </c>
      <c r="G39" s="402">
        <v>0</v>
      </c>
      <c r="H39" s="403">
        <v>0</v>
      </c>
      <c r="I39" s="403"/>
      <c r="J39" s="403"/>
      <c r="K39" s="418"/>
      <c r="L39" s="399">
        <f>SUM(C39:K39)</f>
        <v>2</v>
      </c>
    </row>
    <row r="40" spans="1:14" x14ac:dyDescent="0.2">
      <c r="A40" s="736" t="s">
        <v>432</v>
      </c>
      <c r="B40" s="1051" t="s">
        <v>113</v>
      </c>
      <c r="C40" s="402" t="s">
        <v>58</v>
      </c>
      <c r="D40" s="402">
        <v>5</v>
      </c>
      <c r="E40" s="403">
        <v>2</v>
      </c>
      <c r="F40" s="403">
        <v>3</v>
      </c>
      <c r="G40" s="402">
        <v>5</v>
      </c>
      <c r="H40" s="403">
        <v>6</v>
      </c>
      <c r="I40" s="403"/>
      <c r="J40" s="403"/>
      <c r="K40" s="403"/>
      <c r="L40" s="399">
        <f>SUM(D40:K40)</f>
        <v>21</v>
      </c>
      <c r="N40" s="415"/>
    </row>
    <row r="41" spans="1:14" x14ac:dyDescent="0.2">
      <c r="A41" s="840" t="s">
        <v>431</v>
      </c>
      <c r="B41" s="1050" t="s">
        <v>39</v>
      </c>
      <c r="C41" s="402" t="s">
        <v>58</v>
      </c>
      <c r="D41" s="402">
        <v>16</v>
      </c>
      <c r="E41" s="403">
        <v>21</v>
      </c>
      <c r="F41" s="403">
        <v>20</v>
      </c>
      <c r="G41" s="402">
        <v>17</v>
      </c>
      <c r="H41" s="403">
        <v>19</v>
      </c>
      <c r="I41" s="403"/>
      <c r="J41" s="403"/>
      <c r="K41" s="402"/>
      <c r="L41" s="399">
        <f>SUM(D41:K41)</f>
        <v>93</v>
      </c>
      <c r="N41" s="413"/>
    </row>
    <row r="42" spans="1:14" x14ac:dyDescent="0.2">
      <c r="A42" s="422" t="s">
        <v>814</v>
      </c>
      <c r="B42" s="424" t="s">
        <v>474</v>
      </c>
      <c r="C42" s="402" t="s">
        <v>58</v>
      </c>
      <c r="D42" s="402">
        <v>0</v>
      </c>
      <c r="E42" s="403">
        <v>0</v>
      </c>
      <c r="F42" s="403">
        <v>0</v>
      </c>
      <c r="G42" s="402">
        <v>0</v>
      </c>
      <c r="H42" s="403">
        <v>0</v>
      </c>
      <c r="I42" s="403"/>
      <c r="J42" s="403"/>
      <c r="K42" s="402"/>
      <c r="L42" s="399">
        <f t="shared" ref="L42:L70" si="3">SUM(C42:K42)</f>
        <v>0</v>
      </c>
    </row>
    <row r="43" spans="1:14" x14ac:dyDescent="0.2">
      <c r="A43" s="425"/>
      <c r="B43" s="424"/>
      <c r="C43" s="402"/>
      <c r="D43" s="402"/>
      <c r="E43" s="403"/>
      <c r="F43" s="403"/>
      <c r="G43" s="402"/>
      <c r="H43" s="403"/>
      <c r="I43" s="403"/>
      <c r="J43" s="403"/>
      <c r="K43" s="402"/>
      <c r="L43" s="399">
        <f t="shared" si="3"/>
        <v>0</v>
      </c>
      <c r="N43" s="412"/>
    </row>
    <row r="44" spans="1:14" x14ac:dyDescent="0.2">
      <c r="A44" s="425"/>
      <c r="B44" s="424"/>
      <c r="C44" s="402"/>
      <c r="D44" s="402"/>
      <c r="E44" s="403"/>
      <c r="F44" s="403"/>
      <c r="G44" s="402"/>
      <c r="H44" s="403"/>
      <c r="I44" s="403"/>
      <c r="J44" s="403"/>
      <c r="K44" s="402"/>
      <c r="L44" s="399">
        <f t="shared" si="3"/>
        <v>0</v>
      </c>
      <c r="N44" s="413"/>
    </row>
    <row r="45" spans="1:14" x14ac:dyDescent="0.2">
      <c r="A45" s="838" t="s">
        <v>438</v>
      </c>
      <c r="B45" s="839" t="s">
        <v>48</v>
      </c>
      <c r="C45" s="402" t="s">
        <v>240</v>
      </c>
      <c r="D45" s="402">
        <v>0</v>
      </c>
      <c r="E45" s="403">
        <v>0</v>
      </c>
      <c r="F45" s="403">
        <v>0</v>
      </c>
      <c r="G45" s="402">
        <v>0</v>
      </c>
      <c r="H45" s="403">
        <v>0</v>
      </c>
      <c r="I45" s="403"/>
      <c r="J45" s="403"/>
      <c r="K45" s="418"/>
      <c r="L45" s="399">
        <f t="shared" si="3"/>
        <v>0</v>
      </c>
      <c r="N45" s="412"/>
    </row>
    <row r="46" spans="1:14" x14ac:dyDescent="0.2">
      <c r="A46" s="429" t="s">
        <v>815</v>
      </c>
      <c r="B46" s="429" t="s">
        <v>86</v>
      </c>
      <c r="C46" s="402" t="s">
        <v>240</v>
      </c>
      <c r="D46" s="402">
        <v>0</v>
      </c>
      <c r="E46" s="403">
        <v>0</v>
      </c>
      <c r="F46" s="403">
        <v>0</v>
      </c>
      <c r="G46" s="402">
        <v>0</v>
      </c>
      <c r="H46" s="403">
        <v>2</v>
      </c>
      <c r="I46" s="403"/>
      <c r="J46" s="403"/>
      <c r="K46" s="418"/>
      <c r="L46" s="399">
        <f t="shared" si="3"/>
        <v>2</v>
      </c>
    </row>
    <row r="47" spans="1:14" x14ac:dyDescent="0.2">
      <c r="A47" s="838" t="s">
        <v>434</v>
      </c>
      <c r="B47" s="839" t="s">
        <v>407</v>
      </c>
      <c r="C47" s="402" t="s">
        <v>240</v>
      </c>
      <c r="D47" s="402">
        <v>0</v>
      </c>
      <c r="E47" s="403">
        <v>0</v>
      </c>
      <c r="F47" s="403">
        <v>0</v>
      </c>
      <c r="G47" s="402">
        <v>0</v>
      </c>
      <c r="H47" s="403">
        <v>0</v>
      </c>
      <c r="I47" s="403"/>
      <c r="J47" s="403"/>
      <c r="K47" s="418"/>
      <c r="L47" s="399">
        <f t="shared" si="3"/>
        <v>0</v>
      </c>
    </row>
    <row r="48" spans="1:14" x14ac:dyDescent="0.2">
      <c r="A48" s="838" t="s">
        <v>435</v>
      </c>
      <c r="B48" s="839" t="s">
        <v>54</v>
      </c>
      <c r="C48" s="402" t="s">
        <v>240</v>
      </c>
      <c r="D48" s="402">
        <v>7</v>
      </c>
      <c r="E48" s="403">
        <v>28</v>
      </c>
      <c r="F48" s="403">
        <v>29</v>
      </c>
      <c r="G48" s="402">
        <v>14</v>
      </c>
      <c r="H48" s="403">
        <v>15</v>
      </c>
      <c r="I48" s="403"/>
      <c r="J48" s="403"/>
      <c r="K48" s="418"/>
      <c r="L48" s="399">
        <f t="shared" si="3"/>
        <v>93</v>
      </c>
    </row>
    <row r="49" spans="1:14" x14ac:dyDescent="0.2">
      <c r="A49" s="838" t="s">
        <v>439</v>
      </c>
      <c r="B49" s="839" t="s">
        <v>86</v>
      </c>
      <c r="C49" s="402" t="s">
        <v>240</v>
      </c>
      <c r="D49" s="402">
        <v>0</v>
      </c>
      <c r="E49" s="403">
        <v>2</v>
      </c>
      <c r="F49" s="403">
        <v>4</v>
      </c>
      <c r="G49" s="402">
        <v>4</v>
      </c>
      <c r="H49" s="403">
        <v>2</v>
      </c>
      <c r="I49" s="403"/>
      <c r="J49" s="403"/>
      <c r="K49" s="418"/>
      <c r="L49" s="399">
        <f t="shared" si="3"/>
        <v>12</v>
      </c>
    </row>
    <row r="50" spans="1:14" x14ac:dyDescent="0.2">
      <c r="A50" s="838" t="s">
        <v>436</v>
      </c>
      <c r="B50" s="839" t="s">
        <v>60</v>
      </c>
      <c r="C50" s="402" t="s">
        <v>240</v>
      </c>
      <c r="D50" s="402">
        <v>8</v>
      </c>
      <c r="E50" s="403">
        <v>19</v>
      </c>
      <c r="F50" s="403">
        <v>10</v>
      </c>
      <c r="G50" s="402">
        <v>19</v>
      </c>
      <c r="H50" s="403">
        <v>15</v>
      </c>
      <c r="I50" s="403"/>
      <c r="J50" s="403"/>
      <c r="K50" s="402"/>
      <c r="L50" s="399">
        <f t="shared" si="3"/>
        <v>71</v>
      </c>
    </row>
    <row r="51" spans="1:14" x14ac:dyDescent="0.2">
      <c r="A51" s="838" t="s">
        <v>436</v>
      </c>
      <c r="B51" s="839" t="s">
        <v>57</v>
      </c>
      <c r="C51" s="402" t="s">
        <v>240</v>
      </c>
      <c r="D51" s="402">
        <v>0</v>
      </c>
      <c r="E51" s="403">
        <v>0</v>
      </c>
      <c r="F51" s="403">
        <v>0</v>
      </c>
      <c r="G51" s="402">
        <v>0</v>
      </c>
      <c r="H51" s="403">
        <v>0</v>
      </c>
      <c r="I51" s="403"/>
      <c r="J51" s="403"/>
      <c r="K51" s="402"/>
      <c r="L51" s="399">
        <f t="shared" si="3"/>
        <v>0</v>
      </c>
    </row>
    <row r="52" spans="1:14" ht="12.75" customHeight="1" x14ac:dyDescent="0.2">
      <c r="A52" s="427" t="s">
        <v>661</v>
      </c>
      <c r="B52" s="428" t="s">
        <v>662</v>
      </c>
      <c r="C52" s="402" t="s">
        <v>240</v>
      </c>
      <c r="D52" s="402">
        <v>0</v>
      </c>
      <c r="E52" s="403">
        <v>0</v>
      </c>
      <c r="F52" s="403">
        <v>3</v>
      </c>
      <c r="G52" s="402">
        <v>1</v>
      </c>
      <c r="H52" s="403">
        <v>7</v>
      </c>
      <c r="I52" s="403"/>
      <c r="J52" s="403"/>
      <c r="K52" s="418"/>
      <c r="L52" s="399">
        <f t="shared" si="3"/>
        <v>11</v>
      </c>
    </row>
    <row r="53" spans="1:14" ht="12.75" customHeight="1" x14ac:dyDescent="0.2">
      <c r="A53" s="838" t="s">
        <v>437</v>
      </c>
      <c r="B53" s="1052" t="s">
        <v>45</v>
      </c>
      <c r="C53" s="402" t="s">
        <v>240</v>
      </c>
      <c r="D53" s="402">
        <v>0</v>
      </c>
      <c r="E53" s="403">
        <v>0</v>
      </c>
      <c r="F53" s="403">
        <v>0</v>
      </c>
      <c r="G53" s="402">
        <v>0</v>
      </c>
      <c r="H53" s="403">
        <v>0</v>
      </c>
      <c r="I53" s="403"/>
      <c r="J53" s="403"/>
      <c r="K53" s="403"/>
      <c r="L53" s="399">
        <f t="shared" si="3"/>
        <v>0</v>
      </c>
      <c r="N53" s="412"/>
    </row>
    <row r="54" spans="1:14" ht="12.75" customHeight="1" x14ac:dyDescent="0.2">
      <c r="A54" s="429" t="s">
        <v>718</v>
      </c>
      <c r="B54" s="430" t="s">
        <v>719</v>
      </c>
      <c r="C54" s="402" t="s">
        <v>240</v>
      </c>
      <c r="D54" s="402">
        <v>0</v>
      </c>
      <c r="E54" s="403">
        <v>0</v>
      </c>
      <c r="F54" s="403">
        <v>0</v>
      </c>
      <c r="G54" s="402">
        <v>0</v>
      </c>
      <c r="H54" s="403">
        <v>0</v>
      </c>
      <c r="I54" s="403"/>
      <c r="J54" s="403"/>
      <c r="K54" s="418"/>
      <c r="L54" s="399">
        <f t="shared" si="3"/>
        <v>0</v>
      </c>
    </row>
    <row r="55" spans="1:14" ht="12.75" customHeight="1" x14ac:dyDescent="0.2">
      <c r="A55" s="427"/>
      <c r="B55" s="428"/>
      <c r="C55" s="402"/>
      <c r="D55" s="402"/>
      <c r="E55" s="403"/>
      <c r="F55" s="403"/>
      <c r="G55" s="402"/>
      <c r="H55" s="403"/>
      <c r="I55" s="403"/>
      <c r="J55" s="403"/>
      <c r="K55" s="418"/>
      <c r="L55" s="399">
        <f t="shared" si="3"/>
        <v>0</v>
      </c>
    </row>
    <row r="56" spans="1:14" ht="12.75" customHeight="1" x14ac:dyDescent="0.2">
      <c r="A56" s="429"/>
      <c r="B56" s="430"/>
      <c r="C56" s="402"/>
      <c r="D56" s="402"/>
      <c r="E56" s="403"/>
      <c r="F56" s="403"/>
      <c r="G56" s="402"/>
      <c r="H56" s="403"/>
      <c r="I56" s="403"/>
      <c r="J56" s="403"/>
      <c r="K56" s="418"/>
      <c r="L56" s="399">
        <f t="shared" si="3"/>
        <v>0</v>
      </c>
    </row>
    <row r="57" spans="1:14" ht="12.75" customHeight="1" x14ac:dyDescent="0.2">
      <c r="A57" s="429"/>
      <c r="B57" s="430"/>
      <c r="C57" s="402"/>
      <c r="D57" s="402"/>
      <c r="E57" s="403"/>
      <c r="F57" s="403"/>
      <c r="G57" s="402"/>
      <c r="H57" s="403"/>
      <c r="I57" s="403"/>
      <c r="J57" s="403"/>
      <c r="K57" s="418"/>
      <c r="L57" s="399">
        <f t="shared" si="3"/>
        <v>0</v>
      </c>
    </row>
    <row r="58" spans="1:14" ht="12.75" customHeight="1" x14ac:dyDescent="0.2">
      <c r="A58" s="429" t="s">
        <v>217</v>
      </c>
      <c r="B58" s="430" t="s">
        <v>96</v>
      </c>
      <c r="C58" s="402" t="s">
        <v>271</v>
      </c>
      <c r="D58" s="402">
        <v>0</v>
      </c>
      <c r="E58" s="403">
        <v>0</v>
      </c>
      <c r="F58" s="403">
        <v>0</v>
      </c>
      <c r="G58" s="402">
        <v>0</v>
      </c>
      <c r="H58" s="403">
        <v>0</v>
      </c>
      <c r="I58" s="403"/>
      <c r="J58" s="403"/>
      <c r="K58" s="418"/>
      <c r="L58" s="399">
        <f t="shared" si="3"/>
        <v>0</v>
      </c>
      <c r="N58" s="388"/>
    </row>
    <row r="59" spans="1:14" ht="12.75" customHeight="1" x14ac:dyDescent="0.2">
      <c r="A59" s="429" t="s">
        <v>217</v>
      </c>
      <c r="B59" s="430" t="s">
        <v>219</v>
      </c>
      <c r="C59" s="402" t="s">
        <v>271</v>
      </c>
      <c r="D59" s="402">
        <v>0</v>
      </c>
      <c r="E59" s="403">
        <v>3</v>
      </c>
      <c r="F59" s="403">
        <v>0</v>
      </c>
      <c r="G59" s="402">
        <v>3</v>
      </c>
      <c r="H59" s="403">
        <v>1</v>
      </c>
      <c r="I59" s="403"/>
      <c r="J59" s="403"/>
      <c r="K59" s="418"/>
      <c r="L59" s="399">
        <f t="shared" si="3"/>
        <v>7</v>
      </c>
      <c r="N59" s="388"/>
    </row>
    <row r="60" spans="1:14" ht="12.75" customHeight="1" x14ac:dyDescent="0.2">
      <c r="A60" s="427" t="s">
        <v>577</v>
      </c>
      <c r="B60" s="989" t="s">
        <v>578</v>
      </c>
      <c r="C60" s="402" t="s">
        <v>271</v>
      </c>
      <c r="D60" s="402">
        <v>0</v>
      </c>
      <c r="E60" s="403">
        <v>6</v>
      </c>
      <c r="F60" s="403">
        <v>0</v>
      </c>
      <c r="G60" s="402">
        <v>0</v>
      </c>
      <c r="H60" s="403">
        <v>4</v>
      </c>
      <c r="I60" s="403"/>
      <c r="J60" s="403"/>
      <c r="K60" s="418"/>
      <c r="L60" s="399">
        <f t="shared" si="3"/>
        <v>10</v>
      </c>
      <c r="N60" s="388"/>
    </row>
    <row r="61" spans="1:14" ht="12.75" customHeight="1" x14ac:dyDescent="0.2">
      <c r="A61" s="433" t="s">
        <v>715</v>
      </c>
      <c r="B61" s="576" t="s">
        <v>714</v>
      </c>
      <c r="C61" s="402" t="s">
        <v>271</v>
      </c>
      <c r="D61" s="402">
        <v>0</v>
      </c>
      <c r="E61" s="403">
        <v>0</v>
      </c>
      <c r="F61" s="403">
        <v>0</v>
      </c>
      <c r="G61" s="402">
        <v>1</v>
      </c>
      <c r="H61" s="403">
        <v>0</v>
      </c>
      <c r="I61" s="403"/>
      <c r="J61" s="403"/>
      <c r="K61" s="418"/>
      <c r="L61" s="399">
        <f t="shared" si="3"/>
        <v>1</v>
      </c>
    </row>
    <row r="62" spans="1:14" ht="12.75" customHeight="1" x14ac:dyDescent="0.2">
      <c r="A62" s="433" t="s">
        <v>581</v>
      </c>
      <c r="B62" s="576" t="s">
        <v>545</v>
      </c>
      <c r="C62" s="402" t="s">
        <v>271</v>
      </c>
      <c r="D62" s="402">
        <v>0</v>
      </c>
      <c r="E62" s="403">
        <v>0</v>
      </c>
      <c r="F62" s="403">
        <v>0</v>
      </c>
      <c r="G62" s="402">
        <v>0</v>
      </c>
      <c r="H62" s="403">
        <v>0</v>
      </c>
      <c r="I62" s="403"/>
      <c r="J62" s="403"/>
      <c r="K62" s="418"/>
      <c r="L62" s="399">
        <f t="shared" si="3"/>
        <v>0</v>
      </c>
      <c r="N62" s="388"/>
    </row>
    <row r="63" spans="1:14" ht="12.75" customHeight="1" x14ac:dyDescent="0.2">
      <c r="A63" s="429" t="s">
        <v>440</v>
      </c>
      <c r="B63" s="429" t="s">
        <v>57</v>
      </c>
      <c r="C63" s="402" t="s">
        <v>271</v>
      </c>
      <c r="D63" s="402">
        <v>0</v>
      </c>
      <c r="E63" s="403">
        <v>2</v>
      </c>
      <c r="F63" s="403">
        <v>0</v>
      </c>
      <c r="G63" s="402">
        <v>0</v>
      </c>
      <c r="H63" s="403">
        <v>0</v>
      </c>
      <c r="I63" s="403"/>
      <c r="J63" s="403"/>
      <c r="K63" s="418"/>
      <c r="L63" s="399">
        <f t="shared" si="3"/>
        <v>2</v>
      </c>
      <c r="N63" s="388"/>
    </row>
    <row r="64" spans="1:14" ht="12.75" customHeight="1" x14ac:dyDescent="0.2">
      <c r="A64" s="427" t="s">
        <v>579</v>
      </c>
      <c r="B64" s="427" t="s">
        <v>580</v>
      </c>
      <c r="C64" s="402" t="s">
        <v>271</v>
      </c>
      <c r="D64" s="402">
        <v>0</v>
      </c>
      <c r="E64" s="403">
        <v>0</v>
      </c>
      <c r="F64" s="403">
        <v>0</v>
      </c>
      <c r="G64" s="402">
        <v>0</v>
      </c>
      <c r="H64" s="403">
        <v>0</v>
      </c>
      <c r="I64" s="403"/>
      <c r="J64" s="403"/>
      <c r="K64" s="402"/>
      <c r="L64" s="399">
        <f t="shared" si="3"/>
        <v>0</v>
      </c>
      <c r="N64" s="388"/>
    </row>
    <row r="65" spans="1:14" ht="12.75" customHeight="1" x14ac:dyDescent="0.2">
      <c r="A65" s="427" t="s">
        <v>582</v>
      </c>
      <c r="B65" s="427" t="s">
        <v>42</v>
      </c>
      <c r="C65" s="402" t="s">
        <v>271</v>
      </c>
      <c r="D65" s="402">
        <v>0</v>
      </c>
      <c r="E65" s="403">
        <v>0</v>
      </c>
      <c r="F65" s="403">
        <v>17</v>
      </c>
      <c r="G65" s="402">
        <v>13</v>
      </c>
      <c r="H65" s="403">
        <v>0</v>
      </c>
      <c r="I65" s="403"/>
      <c r="J65" s="403"/>
      <c r="K65" s="402"/>
      <c r="L65" s="399">
        <f t="shared" si="3"/>
        <v>30</v>
      </c>
      <c r="N65" s="388"/>
    </row>
    <row r="66" spans="1:14" ht="12.75" customHeight="1" x14ac:dyDescent="0.2">
      <c r="A66" s="429" t="s">
        <v>220</v>
      </c>
      <c r="B66" s="429" t="s">
        <v>25</v>
      </c>
      <c r="C66" s="402" t="s">
        <v>271</v>
      </c>
      <c r="D66" s="402">
        <v>6</v>
      </c>
      <c r="E66" s="403">
        <v>0</v>
      </c>
      <c r="F66" s="403">
        <v>9</v>
      </c>
      <c r="G66" s="402">
        <v>10</v>
      </c>
      <c r="H66" s="403">
        <v>16</v>
      </c>
      <c r="I66" s="403"/>
      <c r="J66" s="403"/>
      <c r="K66" s="402"/>
      <c r="L66" s="399">
        <f t="shared" si="3"/>
        <v>41</v>
      </c>
      <c r="N66" s="388"/>
    </row>
    <row r="67" spans="1:14" ht="12.75" customHeight="1" x14ac:dyDescent="0.2">
      <c r="A67" s="429" t="s">
        <v>218</v>
      </c>
      <c r="B67" s="429" t="s">
        <v>27</v>
      </c>
      <c r="C67" s="402" t="s">
        <v>271</v>
      </c>
      <c r="D67" s="402">
        <v>3</v>
      </c>
      <c r="E67" s="403">
        <v>1</v>
      </c>
      <c r="F67" s="403">
        <v>4</v>
      </c>
      <c r="G67" s="402">
        <v>0</v>
      </c>
      <c r="H67" s="403">
        <v>0</v>
      </c>
      <c r="I67" s="403"/>
      <c r="J67" s="403"/>
      <c r="K67" s="418"/>
      <c r="L67" s="399">
        <f t="shared" si="3"/>
        <v>8</v>
      </c>
      <c r="N67" s="388"/>
    </row>
    <row r="68" spans="1:14" ht="12.75" customHeight="1" x14ac:dyDescent="0.2">
      <c r="A68" s="433" t="s">
        <v>812</v>
      </c>
      <c r="B68" s="433" t="s">
        <v>21</v>
      </c>
      <c r="C68" s="402" t="s">
        <v>271</v>
      </c>
      <c r="D68" s="402">
        <v>0</v>
      </c>
      <c r="E68" s="403">
        <v>0</v>
      </c>
      <c r="F68" s="403">
        <v>0</v>
      </c>
      <c r="G68" s="402">
        <v>0</v>
      </c>
      <c r="H68" s="403">
        <v>0</v>
      </c>
      <c r="I68" s="403"/>
      <c r="J68" s="403"/>
      <c r="K68" s="402"/>
      <c r="L68" s="399">
        <f t="shared" si="3"/>
        <v>0</v>
      </c>
      <c r="N68" s="412"/>
    </row>
    <row r="69" spans="1:14" ht="12.75" customHeight="1" x14ac:dyDescent="0.2">
      <c r="A69" s="432"/>
      <c r="B69" s="432"/>
      <c r="C69" s="402"/>
      <c r="D69" s="402"/>
      <c r="E69" s="403"/>
      <c r="F69" s="403"/>
      <c r="G69" s="402"/>
      <c r="H69" s="403"/>
      <c r="I69" s="403"/>
      <c r="J69" s="403"/>
      <c r="K69" s="402"/>
      <c r="L69" s="399">
        <f t="shared" si="3"/>
        <v>0</v>
      </c>
    </row>
    <row r="70" spans="1:14" ht="12.75" customHeight="1" x14ac:dyDescent="0.2">
      <c r="A70" s="432"/>
      <c r="B70" s="432"/>
      <c r="C70" s="402"/>
      <c r="D70" s="402"/>
      <c r="E70" s="403"/>
      <c r="F70" s="403"/>
      <c r="G70" s="402"/>
      <c r="H70" s="403"/>
      <c r="I70" s="403"/>
      <c r="J70" s="403"/>
      <c r="K70" s="402"/>
      <c r="L70" s="399">
        <f t="shared" si="3"/>
        <v>0</v>
      </c>
      <c r="N70" s="412"/>
    </row>
    <row r="71" spans="1:14" ht="12.75" customHeight="1" x14ac:dyDescent="0.2">
      <c r="A71" s="433"/>
      <c r="B71" s="433"/>
      <c r="C71" s="402"/>
      <c r="D71" s="402"/>
      <c r="E71" s="403"/>
      <c r="F71" s="403"/>
      <c r="G71" s="402"/>
      <c r="H71" s="403"/>
      <c r="I71" s="403"/>
      <c r="J71" s="403"/>
      <c r="K71" s="402"/>
      <c r="L71" s="399">
        <f t="shared" ref="L71:L79" si="4">SUM(C71:K71)</f>
        <v>0</v>
      </c>
      <c r="N71" s="412"/>
    </row>
    <row r="72" spans="1:14" ht="12.75" customHeight="1" x14ac:dyDescent="0.2">
      <c r="A72" s="433"/>
      <c r="B72" s="433"/>
      <c r="C72" s="402"/>
      <c r="D72" s="402"/>
      <c r="E72" s="403"/>
      <c r="F72" s="403"/>
      <c r="G72" s="402"/>
      <c r="H72" s="403"/>
      <c r="I72" s="403"/>
      <c r="J72" s="403"/>
      <c r="K72" s="402"/>
      <c r="L72" s="399">
        <f t="shared" si="4"/>
        <v>0</v>
      </c>
      <c r="N72" s="412"/>
    </row>
    <row r="73" spans="1:14" ht="12.75" customHeight="1" x14ac:dyDescent="0.2">
      <c r="A73" s="433"/>
      <c r="B73" s="433"/>
      <c r="C73" s="402"/>
      <c r="D73" s="402"/>
      <c r="E73" s="403"/>
      <c r="F73" s="403"/>
      <c r="G73" s="402"/>
      <c r="H73" s="403"/>
      <c r="I73" s="403"/>
      <c r="J73" s="403"/>
      <c r="K73" s="402"/>
      <c r="L73" s="399">
        <f t="shared" si="4"/>
        <v>0</v>
      </c>
    </row>
    <row r="74" spans="1:14" ht="12.75" customHeight="1" x14ac:dyDescent="0.2">
      <c r="A74" s="433"/>
      <c r="B74" s="433"/>
      <c r="C74" s="402"/>
      <c r="D74" s="402"/>
      <c r="E74" s="403"/>
      <c r="F74" s="403"/>
      <c r="G74" s="402"/>
      <c r="H74" s="403"/>
      <c r="I74" s="403"/>
      <c r="J74" s="403"/>
      <c r="K74" s="402"/>
      <c r="L74" s="399">
        <f t="shared" si="4"/>
        <v>0</v>
      </c>
    </row>
    <row r="75" spans="1:14" ht="12.75" customHeight="1" x14ac:dyDescent="0.2">
      <c r="A75" s="433"/>
      <c r="B75" s="433"/>
      <c r="C75" s="402"/>
      <c r="D75" s="402"/>
      <c r="E75" s="403"/>
      <c r="F75" s="403"/>
      <c r="G75" s="402"/>
      <c r="H75" s="403"/>
      <c r="I75" s="403"/>
      <c r="J75" s="403"/>
      <c r="K75" s="402"/>
      <c r="L75" s="399">
        <f t="shared" si="4"/>
        <v>0</v>
      </c>
    </row>
    <row r="76" spans="1:14" ht="12.75" customHeight="1" x14ac:dyDescent="0.2">
      <c r="A76" s="400"/>
      <c r="B76" s="400"/>
      <c r="C76" s="402"/>
      <c r="D76" s="402"/>
      <c r="E76" s="403"/>
      <c r="F76" s="403"/>
      <c r="G76" s="402"/>
      <c r="H76" s="403"/>
      <c r="I76" s="403"/>
      <c r="J76" s="403"/>
      <c r="K76" s="402"/>
      <c r="L76" s="399">
        <f t="shared" si="4"/>
        <v>0</v>
      </c>
      <c r="N76" s="412"/>
    </row>
    <row r="77" spans="1:14" ht="12.75" customHeight="1" x14ac:dyDescent="0.2">
      <c r="A77" s="434"/>
      <c r="B77" s="434"/>
      <c r="C77" s="402"/>
      <c r="D77" s="402"/>
      <c r="E77" s="403"/>
      <c r="F77" s="403"/>
      <c r="G77" s="402"/>
      <c r="H77" s="403"/>
      <c r="I77" s="403"/>
      <c r="J77" s="403"/>
      <c r="K77" s="418"/>
      <c r="L77" s="399">
        <f t="shared" si="4"/>
        <v>0</v>
      </c>
    </row>
    <row r="78" spans="1:14" ht="12.75" customHeight="1" x14ac:dyDescent="0.2">
      <c r="A78" s="432"/>
      <c r="B78" s="432"/>
      <c r="C78" s="402"/>
      <c r="D78" s="402"/>
      <c r="E78" s="403"/>
      <c r="F78" s="403"/>
      <c r="G78" s="402"/>
      <c r="H78" s="403"/>
      <c r="I78" s="403"/>
      <c r="J78" s="403"/>
      <c r="K78" s="402"/>
      <c r="L78" s="399">
        <f t="shared" si="4"/>
        <v>0</v>
      </c>
    </row>
    <row r="79" spans="1:14" ht="12.75" customHeight="1" x14ac:dyDescent="0.2">
      <c r="A79" s="432"/>
      <c r="B79" s="432"/>
      <c r="C79" s="402"/>
      <c r="D79" s="402"/>
      <c r="E79" s="403"/>
      <c r="F79" s="403"/>
      <c r="G79" s="402"/>
      <c r="H79" s="403"/>
      <c r="I79" s="403"/>
      <c r="J79" s="403"/>
      <c r="K79" s="403"/>
      <c r="L79" s="399">
        <f t="shared" si="4"/>
        <v>0</v>
      </c>
    </row>
    <row r="80" spans="1:14" ht="12.75" customHeight="1" x14ac:dyDescent="0.2">
      <c r="A80" s="420"/>
      <c r="B80" s="427"/>
      <c r="C80" s="402"/>
      <c r="D80" s="402"/>
      <c r="E80" s="403"/>
      <c r="F80" s="403"/>
      <c r="G80" s="402"/>
      <c r="H80" s="403"/>
      <c r="I80" s="403"/>
      <c r="J80" s="403"/>
      <c r="K80" s="402"/>
      <c r="L80" s="399">
        <f t="shared" ref="L80:L97" si="5">SUM(C80:K80)</f>
        <v>0</v>
      </c>
    </row>
    <row r="81" spans="1:12" ht="12.75" customHeight="1" x14ac:dyDescent="0.2">
      <c r="A81" s="436"/>
      <c r="B81" s="436"/>
      <c r="C81" s="402"/>
      <c r="D81" s="402"/>
      <c r="E81" s="403"/>
      <c r="F81" s="403"/>
      <c r="G81" s="402"/>
      <c r="H81" s="403"/>
      <c r="I81" s="403"/>
      <c r="J81" s="403"/>
      <c r="K81" s="402"/>
      <c r="L81" s="399">
        <f t="shared" si="5"/>
        <v>0</v>
      </c>
    </row>
    <row r="82" spans="1:12" ht="12.75" customHeight="1" x14ac:dyDescent="0.2">
      <c r="A82" s="435"/>
      <c r="B82" s="435"/>
      <c r="C82" s="402"/>
      <c r="D82" s="402"/>
      <c r="E82" s="403"/>
      <c r="F82" s="403"/>
      <c r="G82" s="402"/>
      <c r="H82" s="403"/>
      <c r="I82" s="403"/>
      <c r="J82" s="403"/>
      <c r="K82" s="418"/>
      <c r="L82" s="399">
        <f t="shared" si="5"/>
        <v>0</v>
      </c>
    </row>
    <row r="83" spans="1:12" ht="12.75" customHeight="1" x14ac:dyDescent="0.2">
      <c r="A83" s="436"/>
      <c r="B83" s="436"/>
      <c r="C83" s="402"/>
      <c r="D83" s="402"/>
      <c r="E83" s="403"/>
      <c r="F83" s="403"/>
      <c r="G83" s="402"/>
      <c r="H83" s="403"/>
      <c r="I83" s="403"/>
      <c r="J83" s="403"/>
      <c r="K83" s="402"/>
      <c r="L83" s="399">
        <f t="shared" si="5"/>
        <v>0</v>
      </c>
    </row>
    <row r="84" spans="1:12" ht="12.75" customHeight="1" x14ac:dyDescent="0.2">
      <c r="A84" s="420"/>
      <c r="B84" s="436"/>
      <c r="C84" s="402"/>
      <c r="D84" s="402"/>
      <c r="E84" s="403"/>
      <c r="F84" s="403"/>
      <c r="G84" s="402"/>
      <c r="H84" s="403"/>
      <c r="I84" s="403"/>
      <c r="J84" s="403"/>
      <c r="K84" s="402"/>
      <c r="L84" s="399">
        <f t="shared" si="5"/>
        <v>0</v>
      </c>
    </row>
    <row r="85" spans="1:12" ht="12.75" customHeight="1" x14ac:dyDescent="0.2">
      <c r="A85" s="436"/>
      <c r="B85" s="436"/>
      <c r="C85" s="402"/>
      <c r="D85" s="402"/>
      <c r="E85" s="403"/>
      <c r="F85" s="403"/>
      <c r="G85" s="402"/>
      <c r="H85" s="403"/>
      <c r="I85" s="403"/>
      <c r="J85" s="403"/>
      <c r="K85" s="418"/>
      <c r="L85" s="399">
        <f t="shared" si="5"/>
        <v>0</v>
      </c>
    </row>
    <row r="86" spans="1:12" ht="12.75" customHeight="1" x14ac:dyDescent="0.2">
      <c r="A86" s="431"/>
      <c r="B86" s="431"/>
      <c r="C86" s="402"/>
      <c r="D86" s="402"/>
      <c r="E86" s="403"/>
      <c r="F86" s="403"/>
      <c r="G86" s="402"/>
      <c r="H86" s="403"/>
      <c r="I86" s="403"/>
      <c r="J86" s="403"/>
      <c r="K86" s="402"/>
      <c r="L86" s="399">
        <f t="shared" si="5"/>
        <v>0</v>
      </c>
    </row>
    <row r="87" spans="1:12" ht="12.75" customHeight="1" x14ac:dyDescent="0.2">
      <c r="A87" s="420"/>
      <c r="B87" s="437"/>
      <c r="C87" s="402"/>
      <c r="D87" s="402"/>
      <c r="E87" s="403"/>
      <c r="F87" s="403"/>
      <c r="G87" s="402"/>
      <c r="H87" s="403"/>
      <c r="I87" s="403"/>
      <c r="J87" s="403"/>
      <c r="K87" s="402"/>
      <c r="L87" s="399">
        <f t="shared" si="5"/>
        <v>0</v>
      </c>
    </row>
    <row r="88" spans="1:12" ht="12.75" customHeight="1" x14ac:dyDescent="0.2">
      <c r="A88" s="433"/>
      <c r="B88" s="433"/>
      <c r="C88" s="402"/>
      <c r="D88" s="402"/>
      <c r="E88" s="403"/>
      <c r="F88" s="403"/>
      <c r="G88" s="402"/>
      <c r="H88" s="403"/>
      <c r="I88" s="403"/>
      <c r="J88" s="403"/>
      <c r="K88" s="418"/>
      <c r="L88" s="399">
        <f t="shared" si="5"/>
        <v>0</v>
      </c>
    </row>
    <row r="89" spans="1:12" ht="12.75" customHeight="1" x14ac:dyDescent="0.2">
      <c r="A89" s="436"/>
      <c r="B89" s="436"/>
      <c r="C89" s="402"/>
      <c r="D89" s="402"/>
      <c r="E89" s="403"/>
      <c r="F89" s="403"/>
      <c r="G89" s="402"/>
      <c r="H89" s="403"/>
      <c r="I89" s="403"/>
      <c r="J89" s="403"/>
      <c r="K89" s="402"/>
      <c r="L89" s="399">
        <f t="shared" si="5"/>
        <v>0</v>
      </c>
    </row>
    <row r="90" spans="1:12" ht="12.75" customHeight="1" x14ac:dyDescent="0.2">
      <c r="A90" s="433"/>
      <c r="B90" s="433"/>
      <c r="C90" s="402"/>
      <c r="D90" s="402"/>
      <c r="E90" s="403"/>
      <c r="F90" s="403"/>
      <c r="G90" s="402"/>
      <c r="H90" s="403"/>
      <c r="I90" s="403"/>
      <c r="J90" s="403"/>
      <c r="K90" s="402"/>
      <c r="L90" s="399">
        <f t="shared" si="5"/>
        <v>0</v>
      </c>
    </row>
    <row r="91" spans="1:12" ht="12.75" customHeight="1" x14ac:dyDescent="0.2">
      <c r="A91" s="427"/>
      <c r="B91" s="437"/>
      <c r="C91" s="402"/>
      <c r="D91" s="402"/>
      <c r="E91" s="403"/>
      <c r="F91" s="403"/>
      <c r="G91" s="402"/>
      <c r="H91" s="403"/>
      <c r="I91" s="403"/>
      <c r="J91" s="403"/>
      <c r="K91" s="418"/>
      <c r="L91" s="399">
        <f t="shared" si="5"/>
        <v>0</v>
      </c>
    </row>
    <row r="92" spans="1:12" ht="12.75" customHeight="1" x14ac:dyDescent="0.2">
      <c r="A92" s="420"/>
      <c r="B92" s="437"/>
      <c r="C92" s="402"/>
      <c r="D92" s="402"/>
      <c r="E92" s="403"/>
      <c r="F92" s="403"/>
      <c r="G92" s="402"/>
      <c r="H92" s="403"/>
      <c r="I92" s="403"/>
      <c r="J92" s="403"/>
      <c r="K92" s="402"/>
      <c r="L92" s="399">
        <f t="shared" si="5"/>
        <v>0</v>
      </c>
    </row>
    <row r="93" spans="1:12" ht="12.75" customHeight="1" x14ac:dyDescent="0.2">
      <c r="A93" s="436"/>
      <c r="B93" s="436"/>
      <c r="C93" s="402"/>
      <c r="D93" s="402"/>
      <c r="E93" s="403"/>
      <c r="F93" s="403"/>
      <c r="G93" s="402"/>
      <c r="H93" s="403"/>
      <c r="I93" s="403"/>
      <c r="J93" s="403"/>
      <c r="K93" s="402"/>
      <c r="L93" s="399">
        <f t="shared" si="5"/>
        <v>0</v>
      </c>
    </row>
    <row r="94" spans="1:12" ht="12.75" customHeight="1" x14ac:dyDescent="0.2">
      <c r="A94" s="436"/>
      <c r="B94" s="436"/>
      <c r="C94" s="402"/>
      <c r="D94" s="402"/>
      <c r="E94" s="403"/>
      <c r="F94" s="403"/>
      <c r="G94" s="402"/>
      <c r="H94" s="403"/>
      <c r="I94" s="403"/>
      <c r="J94" s="403"/>
      <c r="K94" s="402"/>
      <c r="L94" s="399">
        <f t="shared" si="5"/>
        <v>0</v>
      </c>
    </row>
    <row r="95" spans="1:12" ht="12.75" customHeight="1" x14ac:dyDescent="0.2">
      <c r="A95" s="436"/>
      <c r="B95" s="436"/>
      <c r="C95" s="402"/>
      <c r="D95" s="402"/>
      <c r="E95" s="403"/>
      <c r="F95" s="403"/>
      <c r="G95" s="402"/>
      <c r="H95" s="403"/>
      <c r="I95" s="403"/>
      <c r="J95" s="403"/>
      <c r="K95" s="402"/>
      <c r="L95" s="399">
        <f t="shared" si="5"/>
        <v>0</v>
      </c>
    </row>
    <row r="96" spans="1:12" ht="12.75" customHeight="1" x14ac:dyDescent="0.2">
      <c r="A96" s="400"/>
      <c r="B96" s="400"/>
      <c r="C96" s="402"/>
      <c r="D96" s="402"/>
      <c r="E96" s="403"/>
      <c r="F96" s="403"/>
      <c r="G96" s="402"/>
      <c r="H96" s="403"/>
      <c r="I96" s="403"/>
      <c r="J96" s="403"/>
      <c r="K96" s="402"/>
      <c r="L96" s="399">
        <f t="shared" si="5"/>
        <v>0</v>
      </c>
    </row>
    <row r="97" spans="1:12" ht="12.75" customHeight="1" x14ac:dyDescent="0.2">
      <c r="A97" s="438"/>
      <c r="B97" s="438"/>
      <c r="C97" s="402"/>
      <c r="D97" s="402"/>
      <c r="E97" s="403"/>
      <c r="F97" s="403"/>
      <c r="G97" s="402"/>
      <c r="H97" s="403"/>
      <c r="I97" s="403"/>
      <c r="J97" s="403"/>
      <c r="K97" s="402"/>
      <c r="L97" s="399">
        <f t="shared" si="5"/>
        <v>0</v>
      </c>
    </row>
    <row r="98" spans="1:12" ht="12.75" customHeight="1" x14ac:dyDescent="0.2">
      <c r="A98" s="420"/>
      <c r="B98" s="437"/>
      <c r="C98" s="402"/>
      <c r="D98" s="402"/>
      <c r="E98" s="403"/>
      <c r="F98" s="403"/>
      <c r="G98" s="402"/>
      <c r="H98" s="403"/>
      <c r="I98" s="403"/>
      <c r="J98" s="403"/>
      <c r="K98" s="402"/>
      <c r="L98" s="399">
        <f>SUM(C98:K98)</f>
        <v>0</v>
      </c>
    </row>
    <row r="99" spans="1:12" ht="12.75" customHeight="1" x14ac:dyDescent="0.2">
      <c r="A99" s="436"/>
      <c r="B99" s="436"/>
      <c r="C99" s="402"/>
      <c r="D99" s="402"/>
      <c r="E99" s="403"/>
      <c r="F99" s="403"/>
      <c r="G99" s="402"/>
      <c r="H99" s="403"/>
      <c r="I99" s="403"/>
      <c r="J99" s="403"/>
      <c r="K99" s="418"/>
      <c r="L99" s="399">
        <f>SUM(C99:K99)</f>
        <v>0</v>
      </c>
    </row>
    <row r="100" spans="1:12" ht="12.75" customHeight="1" x14ac:dyDescent="0.2">
      <c r="A100" s="436"/>
      <c r="B100" s="436"/>
      <c r="C100" s="402"/>
      <c r="D100" s="402"/>
      <c r="E100" s="403"/>
      <c r="F100" s="403"/>
      <c r="G100" s="402"/>
      <c r="H100" s="403"/>
      <c r="I100" s="403"/>
      <c r="J100" s="403"/>
      <c r="K100" s="402"/>
      <c r="L100" s="399">
        <f>SUM(C100:K100)</f>
        <v>0</v>
      </c>
    </row>
    <row r="101" spans="1:12" ht="12.75" customHeight="1" x14ac:dyDescent="0.2">
      <c r="A101" s="436"/>
      <c r="B101" s="436"/>
      <c r="C101" s="402"/>
      <c r="D101" s="402"/>
      <c r="E101" s="403"/>
      <c r="F101" s="403"/>
      <c r="G101" s="402"/>
      <c r="H101" s="403"/>
      <c r="I101" s="403"/>
      <c r="J101" s="403"/>
      <c r="K101" s="403"/>
      <c r="L101" s="399">
        <f>SUM(C101:K101)</f>
        <v>0</v>
      </c>
    </row>
    <row r="102" spans="1:12" ht="12.75" customHeight="1" x14ac:dyDescent="0.2">
      <c r="A102" s="432"/>
      <c r="B102" s="432"/>
      <c r="C102" s="402"/>
      <c r="D102" s="402"/>
      <c r="E102" s="403"/>
      <c r="F102" s="403"/>
      <c r="G102" s="402"/>
      <c r="H102" s="403"/>
      <c r="I102" s="403"/>
      <c r="J102" s="403"/>
      <c r="K102" s="418"/>
      <c r="L102" s="399">
        <f t="shared" ref="L102:L115" si="6">SUM(C102:K102)</f>
        <v>0</v>
      </c>
    </row>
    <row r="103" spans="1:12" ht="12.75" customHeight="1" x14ac:dyDescent="0.2">
      <c r="A103" s="438"/>
      <c r="B103" s="438"/>
      <c r="C103" s="402"/>
      <c r="D103" s="402"/>
      <c r="E103" s="403"/>
      <c r="F103" s="403"/>
      <c r="G103" s="402"/>
      <c r="H103" s="403"/>
      <c r="I103" s="403"/>
      <c r="J103" s="403"/>
      <c r="K103" s="402"/>
      <c r="L103" s="399">
        <f t="shared" si="6"/>
        <v>0</v>
      </c>
    </row>
    <row r="104" spans="1:12" ht="12.75" customHeight="1" x14ac:dyDescent="0.2">
      <c r="A104" s="427"/>
      <c r="B104" s="427"/>
      <c r="C104" s="402"/>
      <c r="D104" s="402"/>
      <c r="E104" s="403"/>
      <c r="F104" s="403"/>
      <c r="G104" s="402"/>
      <c r="H104" s="403"/>
      <c r="I104" s="403"/>
      <c r="J104" s="403"/>
      <c r="K104" s="402"/>
      <c r="L104" s="399">
        <f t="shared" si="6"/>
        <v>0</v>
      </c>
    </row>
    <row r="105" spans="1:12" ht="12.75" customHeight="1" x14ac:dyDescent="0.2">
      <c r="A105" s="432"/>
      <c r="B105" s="432"/>
      <c r="C105" s="402"/>
      <c r="D105" s="402"/>
      <c r="E105" s="403"/>
      <c r="F105" s="403"/>
      <c r="G105" s="402"/>
      <c r="H105" s="403"/>
      <c r="I105" s="403"/>
      <c r="J105" s="403"/>
      <c r="K105" s="402"/>
      <c r="L105" s="399">
        <f t="shared" si="6"/>
        <v>0</v>
      </c>
    </row>
    <row r="106" spans="1:12" ht="12.75" customHeight="1" x14ac:dyDescent="0.2">
      <c r="A106" s="438"/>
      <c r="B106" s="438"/>
      <c r="C106" s="402"/>
      <c r="D106" s="402"/>
      <c r="E106" s="403"/>
      <c r="F106" s="403"/>
      <c r="G106" s="402"/>
      <c r="H106" s="403"/>
      <c r="I106" s="403"/>
      <c r="J106" s="403"/>
      <c r="K106" s="402"/>
      <c r="L106" s="399">
        <f t="shared" si="6"/>
        <v>0</v>
      </c>
    </row>
    <row r="107" spans="1:12" ht="12.75" customHeight="1" x14ac:dyDescent="0.2">
      <c r="A107" s="435"/>
      <c r="B107" s="435"/>
      <c r="C107" s="402"/>
      <c r="D107" s="402"/>
      <c r="E107" s="403"/>
      <c r="F107" s="403"/>
      <c r="G107" s="402"/>
      <c r="H107" s="403"/>
      <c r="I107" s="403"/>
      <c r="J107" s="403"/>
      <c r="K107" s="418"/>
      <c r="L107" s="399">
        <f t="shared" si="6"/>
        <v>0</v>
      </c>
    </row>
    <row r="108" spans="1:12" ht="12.75" customHeight="1" x14ac:dyDescent="0.2">
      <c r="A108" s="438"/>
      <c r="B108" s="438"/>
      <c r="C108" s="402"/>
      <c r="D108" s="402"/>
      <c r="E108" s="403"/>
      <c r="F108" s="403"/>
      <c r="G108" s="402"/>
      <c r="H108" s="403"/>
      <c r="I108" s="403"/>
      <c r="J108" s="403"/>
      <c r="K108" s="402"/>
      <c r="L108" s="399">
        <f t="shared" si="6"/>
        <v>0</v>
      </c>
    </row>
    <row r="109" spans="1:12" ht="12.75" customHeight="1" x14ac:dyDescent="0.2">
      <c r="A109" s="427"/>
      <c r="B109" s="437"/>
      <c r="C109" s="402"/>
      <c r="D109" s="402"/>
      <c r="E109" s="403"/>
      <c r="F109" s="403"/>
      <c r="G109" s="402"/>
      <c r="H109" s="403"/>
      <c r="I109" s="403"/>
      <c r="J109" s="403"/>
      <c r="K109" s="418"/>
      <c r="L109" s="399">
        <f t="shared" si="6"/>
        <v>0</v>
      </c>
    </row>
    <row r="110" spans="1:12" ht="12.75" customHeight="1" x14ac:dyDescent="0.2">
      <c r="A110" s="438"/>
      <c r="B110" s="438"/>
      <c r="C110" s="402"/>
      <c r="D110" s="402"/>
      <c r="E110" s="403"/>
      <c r="F110" s="403"/>
      <c r="G110" s="402"/>
      <c r="H110" s="403"/>
      <c r="I110" s="403"/>
      <c r="J110" s="403"/>
      <c r="K110" s="402"/>
      <c r="L110" s="399">
        <f t="shared" si="6"/>
        <v>0</v>
      </c>
    </row>
    <row r="111" spans="1:12" ht="12.75" customHeight="1" x14ac:dyDescent="0.2">
      <c r="A111" s="438"/>
      <c r="B111" s="438"/>
      <c r="C111" s="402"/>
      <c r="D111" s="402"/>
      <c r="E111" s="403"/>
      <c r="F111" s="403"/>
      <c r="G111" s="402"/>
      <c r="H111" s="403"/>
      <c r="I111" s="403"/>
      <c r="J111" s="403"/>
      <c r="K111" s="402"/>
      <c r="L111" s="399">
        <f t="shared" si="6"/>
        <v>0</v>
      </c>
    </row>
    <row r="112" spans="1:12" ht="12.75" customHeight="1" x14ac:dyDescent="0.2">
      <c r="A112" s="427"/>
      <c r="B112" s="427"/>
      <c r="C112" s="402"/>
      <c r="D112" s="402"/>
      <c r="E112" s="403"/>
      <c r="F112" s="403"/>
      <c r="G112" s="402"/>
      <c r="H112" s="403"/>
      <c r="I112" s="403"/>
      <c r="J112" s="403"/>
      <c r="K112" s="418"/>
      <c r="L112" s="399">
        <f t="shared" si="6"/>
        <v>0</v>
      </c>
    </row>
    <row r="113" spans="1:12" ht="12.75" customHeight="1" x14ac:dyDescent="0.2">
      <c r="A113" s="438"/>
      <c r="B113" s="438"/>
      <c r="C113" s="402"/>
      <c r="D113" s="402"/>
      <c r="E113" s="403"/>
      <c r="F113" s="403"/>
      <c r="G113" s="402"/>
      <c r="H113" s="403"/>
      <c r="I113" s="403"/>
      <c r="J113" s="403"/>
      <c r="K113" s="402"/>
      <c r="L113" s="399">
        <f t="shared" si="6"/>
        <v>0</v>
      </c>
    </row>
    <row r="114" spans="1:12" ht="12.75" customHeight="1" x14ac:dyDescent="0.2">
      <c r="A114" s="438"/>
      <c r="B114" s="438"/>
      <c r="C114" s="402"/>
      <c r="D114" s="402"/>
      <c r="E114" s="403"/>
      <c r="F114" s="403"/>
      <c r="G114" s="402"/>
      <c r="H114" s="403"/>
      <c r="I114" s="403"/>
      <c r="J114" s="403"/>
      <c r="K114" s="402"/>
      <c r="L114" s="399">
        <f t="shared" si="6"/>
        <v>0</v>
      </c>
    </row>
    <row r="115" spans="1:12" ht="12.75" customHeight="1" x14ac:dyDescent="0.2">
      <c r="A115" s="426"/>
      <c r="B115" s="424"/>
      <c r="C115" s="402"/>
      <c r="D115" s="402"/>
      <c r="E115" s="403"/>
      <c r="F115" s="403"/>
      <c r="G115" s="402"/>
      <c r="H115" s="403"/>
      <c r="I115" s="403"/>
      <c r="J115" s="403"/>
      <c r="K115" s="402"/>
      <c r="L115" s="399">
        <f t="shared" si="6"/>
        <v>0</v>
      </c>
    </row>
    <row r="116" spans="1:12" ht="12.75" customHeight="1" x14ac:dyDescent="0.2">
      <c r="A116" s="438"/>
      <c r="B116" s="438"/>
      <c r="C116" s="402"/>
      <c r="D116" s="402"/>
      <c r="E116" s="403"/>
      <c r="F116" s="403"/>
      <c r="G116" s="402"/>
      <c r="H116" s="403"/>
      <c r="I116" s="403"/>
      <c r="J116" s="403"/>
      <c r="K116" s="402"/>
      <c r="L116" s="399">
        <f t="shared" ref="L116:L154" si="7">SUM(C116:K116)</f>
        <v>0</v>
      </c>
    </row>
    <row r="117" spans="1:12" ht="12.75" customHeight="1" x14ac:dyDescent="0.2">
      <c r="A117" s="438"/>
      <c r="B117" s="438"/>
      <c r="C117" s="402"/>
      <c r="D117" s="402"/>
      <c r="E117" s="403"/>
      <c r="F117" s="403"/>
      <c r="G117" s="402"/>
      <c r="H117" s="403"/>
      <c r="I117" s="403"/>
      <c r="J117" s="403"/>
      <c r="K117" s="402"/>
      <c r="L117" s="399">
        <f t="shared" si="7"/>
        <v>0</v>
      </c>
    </row>
    <row r="118" spans="1:12" ht="12.75" customHeight="1" x14ac:dyDescent="0.2">
      <c r="A118" s="438"/>
      <c r="B118" s="438"/>
      <c r="C118" s="402"/>
      <c r="D118" s="402"/>
      <c r="E118" s="403"/>
      <c r="F118" s="403"/>
      <c r="G118" s="402"/>
      <c r="H118" s="403"/>
      <c r="I118" s="403"/>
      <c r="J118" s="403"/>
      <c r="K118" s="402"/>
      <c r="L118" s="399">
        <f t="shared" si="7"/>
        <v>0</v>
      </c>
    </row>
    <row r="119" spans="1:12" ht="12.75" customHeight="1" x14ac:dyDescent="0.2">
      <c r="A119" s="438"/>
      <c r="B119" s="438"/>
      <c r="C119" s="402"/>
      <c r="D119" s="402"/>
      <c r="E119" s="403"/>
      <c r="F119" s="403"/>
      <c r="G119" s="402"/>
      <c r="H119" s="403"/>
      <c r="I119" s="403"/>
      <c r="J119" s="403"/>
      <c r="K119" s="402"/>
      <c r="L119" s="399">
        <f t="shared" si="7"/>
        <v>0</v>
      </c>
    </row>
    <row r="120" spans="1:12" ht="12.75" customHeight="1" x14ac:dyDescent="0.2">
      <c r="A120" s="438"/>
      <c r="B120" s="438"/>
      <c r="C120" s="402"/>
      <c r="D120" s="402"/>
      <c r="E120" s="403"/>
      <c r="F120" s="403"/>
      <c r="G120" s="402"/>
      <c r="H120" s="403"/>
      <c r="I120" s="403"/>
      <c r="J120" s="403"/>
      <c r="K120" s="402"/>
      <c r="L120" s="399">
        <f t="shared" si="7"/>
        <v>0</v>
      </c>
    </row>
    <row r="121" spans="1:12" ht="12.75" customHeight="1" x14ac:dyDescent="0.2">
      <c r="A121" s="438"/>
      <c r="B121" s="438"/>
      <c r="C121" s="402"/>
      <c r="D121" s="402"/>
      <c r="E121" s="403"/>
      <c r="F121" s="403"/>
      <c r="G121" s="402"/>
      <c r="H121" s="403"/>
      <c r="I121" s="403"/>
      <c r="J121" s="403"/>
      <c r="K121" s="402"/>
      <c r="L121" s="399">
        <f t="shared" si="7"/>
        <v>0</v>
      </c>
    </row>
    <row r="122" spans="1:12" ht="12.75" customHeight="1" x14ac:dyDescent="0.2">
      <c r="A122" s="438"/>
      <c r="B122" s="438"/>
      <c r="C122" s="402"/>
      <c r="D122" s="402"/>
      <c r="E122" s="403"/>
      <c r="F122" s="403"/>
      <c r="G122" s="402"/>
      <c r="H122" s="403"/>
      <c r="I122" s="403"/>
      <c r="J122" s="403"/>
      <c r="K122" s="402"/>
      <c r="L122" s="399">
        <f t="shared" si="7"/>
        <v>0</v>
      </c>
    </row>
    <row r="123" spans="1:12" ht="12.75" customHeight="1" x14ac:dyDescent="0.2">
      <c r="A123" s="438"/>
      <c r="B123" s="438"/>
      <c r="C123" s="402"/>
      <c r="D123" s="402"/>
      <c r="E123" s="403"/>
      <c r="F123" s="403"/>
      <c r="G123" s="402"/>
      <c r="H123" s="403"/>
      <c r="I123" s="403"/>
      <c r="J123" s="403"/>
      <c r="K123" s="402"/>
      <c r="L123" s="399">
        <f t="shared" ref="L123:L133" si="8">SUM(C123:K123)</f>
        <v>0</v>
      </c>
    </row>
    <row r="124" spans="1:12" ht="12.75" customHeight="1" x14ac:dyDescent="0.2">
      <c r="A124" s="438"/>
      <c r="B124" s="438"/>
      <c r="C124" s="402"/>
      <c r="D124" s="402"/>
      <c r="E124" s="403"/>
      <c r="F124" s="403"/>
      <c r="G124" s="402"/>
      <c r="H124" s="403"/>
      <c r="I124" s="403"/>
      <c r="J124" s="403"/>
      <c r="K124" s="402"/>
      <c r="L124" s="399">
        <f t="shared" si="8"/>
        <v>0</v>
      </c>
    </row>
    <row r="125" spans="1:12" ht="12.75" customHeight="1" x14ac:dyDescent="0.2">
      <c r="A125" s="438"/>
      <c r="B125" s="438"/>
      <c r="C125" s="402"/>
      <c r="D125" s="402"/>
      <c r="E125" s="403"/>
      <c r="F125" s="403"/>
      <c r="G125" s="402"/>
      <c r="H125" s="403"/>
      <c r="I125" s="403"/>
      <c r="J125" s="403"/>
      <c r="K125" s="402"/>
      <c r="L125" s="399">
        <f t="shared" si="8"/>
        <v>0</v>
      </c>
    </row>
    <row r="126" spans="1:12" ht="12.75" customHeight="1" x14ac:dyDescent="0.2">
      <c r="A126" s="438"/>
      <c r="B126" s="438"/>
      <c r="C126" s="402"/>
      <c r="D126" s="402"/>
      <c r="E126" s="403"/>
      <c r="F126" s="403"/>
      <c r="G126" s="402"/>
      <c r="H126" s="403"/>
      <c r="I126" s="403"/>
      <c r="J126" s="403"/>
      <c r="K126" s="402"/>
      <c r="L126" s="399">
        <f t="shared" si="8"/>
        <v>0</v>
      </c>
    </row>
    <row r="127" spans="1:12" ht="12.75" customHeight="1" x14ac:dyDescent="0.2">
      <c r="A127" s="438"/>
      <c r="B127" s="438"/>
      <c r="C127" s="402"/>
      <c r="D127" s="402"/>
      <c r="E127" s="403"/>
      <c r="F127" s="403"/>
      <c r="G127" s="402"/>
      <c r="H127" s="403"/>
      <c r="I127" s="403"/>
      <c r="J127" s="403"/>
      <c r="K127" s="402"/>
      <c r="L127" s="399">
        <f t="shared" si="8"/>
        <v>0</v>
      </c>
    </row>
    <row r="128" spans="1:12" ht="12.75" customHeight="1" x14ac:dyDescent="0.2">
      <c r="A128" s="438"/>
      <c r="B128" s="438"/>
      <c r="C128" s="402"/>
      <c r="D128" s="402"/>
      <c r="E128" s="403"/>
      <c r="F128" s="403"/>
      <c r="G128" s="402"/>
      <c r="H128" s="403"/>
      <c r="I128" s="403"/>
      <c r="J128" s="403"/>
      <c r="K128" s="402"/>
      <c r="L128" s="399">
        <f t="shared" si="8"/>
        <v>0</v>
      </c>
    </row>
    <row r="129" spans="1:12" ht="12.75" customHeight="1" x14ac:dyDescent="0.2">
      <c r="A129" s="438"/>
      <c r="B129" s="438"/>
      <c r="C129" s="402"/>
      <c r="D129" s="402"/>
      <c r="E129" s="403"/>
      <c r="F129" s="403"/>
      <c r="G129" s="402"/>
      <c r="H129" s="403"/>
      <c r="I129" s="403"/>
      <c r="J129" s="403"/>
      <c r="K129" s="402"/>
      <c r="L129" s="399">
        <f t="shared" si="8"/>
        <v>0</v>
      </c>
    </row>
    <row r="130" spans="1:12" ht="12.75" customHeight="1" x14ac:dyDescent="0.2">
      <c r="A130" s="438"/>
      <c r="B130" s="438"/>
      <c r="C130" s="402"/>
      <c r="D130" s="402"/>
      <c r="E130" s="403"/>
      <c r="F130" s="403"/>
      <c r="G130" s="402"/>
      <c r="H130" s="403"/>
      <c r="I130" s="403"/>
      <c r="J130" s="403"/>
      <c r="K130" s="402"/>
      <c r="L130" s="399">
        <f t="shared" si="8"/>
        <v>0</v>
      </c>
    </row>
    <row r="131" spans="1:12" ht="12.75" customHeight="1" x14ac:dyDescent="0.2">
      <c r="A131" s="438"/>
      <c r="B131" s="438"/>
      <c r="C131" s="402"/>
      <c r="D131" s="402"/>
      <c r="E131" s="403"/>
      <c r="F131" s="403"/>
      <c r="G131" s="402"/>
      <c r="H131" s="403"/>
      <c r="I131" s="403"/>
      <c r="J131" s="403"/>
      <c r="K131" s="402"/>
      <c r="L131" s="399">
        <f t="shared" si="8"/>
        <v>0</v>
      </c>
    </row>
    <row r="132" spans="1:12" ht="12.75" customHeight="1" x14ac:dyDescent="0.2">
      <c r="A132" s="438"/>
      <c r="B132" s="438"/>
      <c r="C132" s="402"/>
      <c r="D132" s="402"/>
      <c r="E132" s="403"/>
      <c r="F132" s="403"/>
      <c r="G132" s="402"/>
      <c r="H132" s="403"/>
      <c r="I132" s="403"/>
      <c r="J132" s="403"/>
      <c r="K132" s="402"/>
      <c r="L132" s="399">
        <f t="shared" si="8"/>
        <v>0</v>
      </c>
    </row>
    <row r="133" spans="1:12" ht="12.75" customHeight="1" x14ac:dyDescent="0.2">
      <c r="A133" s="438"/>
      <c r="B133" s="438"/>
      <c r="C133" s="402"/>
      <c r="D133" s="402"/>
      <c r="E133" s="403"/>
      <c r="F133" s="403"/>
      <c r="G133" s="402"/>
      <c r="H133" s="403"/>
      <c r="I133" s="403"/>
      <c r="J133" s="403"/>
      <c r="K133" s="402"/>
      <c r="L133" s="399">
        <f t="shared" si="8"/>
        <v>0</v>
      </c>
    </row>
    <row r="134" spans="1:12" ht="12.75" customHeight="1" x14ac:dyDescent="0.2">
      <c r="A134" s="438"/>
      <c r="B134" s="438"/>
      <c r="C134" s="402"/>
      <c r="D134" s="402"/>
      <c r="E134" s="403"/>
      <c r="F134" s="403"/>
      <c r="G134" s="402"/>
      <c r="H134" s="403"/>
      <c r="I134" s="403"/>
      <c r="J134" s="403"/>
      <c r="K134" s="402"/>
      <c r="L134" s="399">
        <f>SUM(C134:K134)</f>
        <v>0</v>
      </c>
    </row>
    <row r="135" spans="1:12" ht="12.75" customHeight="1" x14ac:dyDescent="0.2">
      <c r="A135" s="438"/>
      <c r="B135" s="438"/>
      <c r="C135" s="402"/>
      <c r="D135" s="402"/>
      <c r="E135" s="403"/>
      <c r="F135" s="403"/>
      <c r="G135" s="402"/>
      <c r="H135" s="403"/>
      <c r="I135" s="403"/>
      <c r="J135" s="403"/>
      <c r="K135" s="402"/>
      <c r="L135" s="399">
        <f>SUM(C135:K135)</f>
        <v>0</v>
      </c>
    </row>
    <row r="136" spans="1:12" ht="12.75" customHeight="1" x14ac:dyDescent="0.2">
      <c r="A136" s="438"/>
      <c r="B136" s="438"/>
      <c r="C136" s="402"/>
      <c r="D136" s="402"/>
      <c r="E136" s="403"/>
      <c r="F136" s="403"/>
      <c r="G136" s="402"/>
      <c r="H136" s="403"/>
      <c r="I136" s="403"/>
      <c r="J136" s="403"/>
      <c r="K136" s="402"/>
      <c r="L136" s="399">
        <f>SUM(C136:K136)</f>
        <v>0</v>
      </c>
    </row>
    <row r="137" spans="1:12" ht="12.75" customHeight="1" x14ac:dyDescent="0.2">
      <c r="A137" s="438"/>
      <c r="B137" s="438"/>
      <c r="C137" s="402"/>
      <c r="D137" s="402"/>
      <c r="E137" s="403"/>
      <c r="F137" s="403"/>
      <c r="G137" s="402"/>
      <c r="H137" s="403"/>
      <c r="I137" s="403"/>
      <c r="J137" s="403"/>
      <c r="K137" s="402"/>
      <c r="L137" s="399">
        <f t="shared" si="7"/>
        <v>0</v>
      </c>
    </row>
    <row r="138" spans="1:12" ht="12.75" customHeight="1" x14ac:dyDescent="0.2">
      <c r="A138" s="438"/>
      <c r="B138" s="438"/>
      <c r="C138" s="402"/>
      <c r="D138" s="402"/>
      <c r="E138" s="403"/>
      <c r="F138" s="403"/>
      <c r="G138" s="402"/>
      <c r="H138" s="403"/>
      <c r="I138" s="403"/>
      <c r="J138" s="403"/>
      <c r="K138" s="402"/>
      <c r="L138" s="399">
        <f t="shared" si="7"/>
        <v>0</v>
      </c>
    </row>
    <row r="139" spans="1:12" ht="12.75" customHeight="1" x14ac:dyDescent="0.2">
      <c r="A139" s="438"/>
      <c r="B139" s="438"/>
      <c r="C139" s="402"/>
      <c r="D139" s="402"/>
      <c r="E139" s="402"/>
      <c r="F139" s="403"/>
      <c r="G139" s="402"/>
      <c r="H139" s="403"/>
      <c r="I139" s="403"/>
      <c r="J139" s="403"/>
      <c r="K139" s="402"/>
      <c r="L139" s="399">
        <f t="shared" si="7"/>
        <v>0</v>
      </c>
    </row>
    <row r="140" spans="1:12" ht="12.75" customHeight="1" x14ac:dyDescent="0.2">
      <c r="A140" s="438"/>
      <c r="B140" s="438"/>
      <c r="C140" s="402"/>
      <c r="D140" s="402"/>
      <c r="E140" s="402"/>
      <c r="F140" s="403"/>
      <c r="G140" s="402"/>
      <c r="H140" s="403"/>
      <c r="I140" s="403"/>
      <c r="J140" s="403"/>
      <c r="K140" s="402"/>
      <c r="L140" s="399">
        <f t="shared" si="7"/>
        <v>0</v>
      </c>
    </row>
    <row r="141" spans="1:12" ht="12.75" customHeight="1" x14ac:dyDescent="0.2">
      <c r="A141" s="438"/>
      <c r="B141" s="438"/>
      <c r="C141" s="402"/>
      <c r="D141" s="402"/>
      <c r="E141" s="402"/>
      <c r="F141" s="403"/>
      <c r="G141" s="402"/>
      <c r="H141" s="403"/>
      <c r="I141" s="403"/>
      <c r="J141" s="403"/>
      <c r="K141" s="402"/>
      <c r="L141" s="399">
        <f t="shared" si="7"/>
        <v>0</v>
      </c>
    </row>
    <row r="142" spans="1:12" ht="12.75" customHeight="1" x14ac:dyDescent="0.2">
      <c r="A142" s="438"/>
      <c r="B142" s="438"/>
      <c r="C142" s="402"/>
      <c r="D142" s="402"/>
      <c r="E142" s="402"/>
      <c r="F142" s="403"/>
      <c r="G142" s="402"/>
      <c r="H142" s="403"/>
      <c r="I142" s="403"/>
      <c r="J142" s="403"/>
      <c r="K142" s="402"/>
      <c r="L142" s="399">
        <f t="shared" si="7"/>
        <v>0</v>
      </c>
    </row>
    <row r="143" spans="1:12" ht="12.75" customHeight="1" x14ac:dyDescent="0.2">
      <c r="A143" s="438"/>
      <c r="B143" s="438"/>
      <c r="C143" s="402"/>
      <c r="D143" s="402"/>
      <c r="E143" s="402"/>
      <c r="F143" s="403"/>
      <c r="G143" s="402"/>
      <c r="H143" s="403"/>
      <c r="I143" s="403"/>
      <c r="J143" s="403"/>
      <c r="K143" s="402"/>
      <c r="L143" s="399">
        <f t="shared" si="7"/>
        <v>0</v>
      </c>
    </row>
    <row r="144" spans="1:12" ht="12.75" customHeight="1" x14ac:dyDescent="0.2">
      <c r="A144" s="438"/>
      <c r="B144" s="438"/>
      <c r="C144" s="402"/>
      <c r="D144" s="402"/>
      <c r="E144" s="402"/>
      <c r="F144" s="403"/>
      <c r="G144" s="402"/>
      <c r="H144" s="403"/>
      <c r="I144" s="403"/>
      <c r="J144" s="403"/>
      <c r="K144" s="402"/>
      <c r="L144" s="399">
        <f t="shared" si="7"/>
        <v>0</v>
      </c>
    </row>
    <row r="145" spans="1:12" ht="12.75" customHeight="1" x14ac:dyDescent="0.2">
      <c r="A145" s="438"/>
      <c r="B145" s="438"/>
      <c r="C145" s="402"/>
      <c r="D145" s="402"/>
      <c r="E145" s="402"/>
      <c r="F145" s="403"/>
      <c r="G145" s="402"/>
      <c r="H145" s="403"/>
      <c r="I145" s="403"/>
      <c r="J145" s="403"/>
      <c r="K145" s="402"/>
      <c r="L145" s="399">
        <f t="shared" si="7"/>
        <v>0</v>
      </c>
    </row>
    <row r="146" spans="1:12" ht="12.75" customHeight="1" x14ac:dyDescent="0.2">
      <c r="A146" s="438"/>
      <c r="B146" s="438"/>
      <c r="C146" s="402"/>
      <c r="D146" s="402"/>
      <c r="E146" s="402"/>
      <c r="F146" s="403"/>
      <c r="G146" s="402"/>
      <c r="H146" s="403"/>
      <c r="I146" s="403"/>
      <c r="J146" s="403"/>
      <c r="K146" s="402"/>
      <c r="L146" s="399">
        <f t="shared" si="7"/>
        <v>0</v>
      </c>
    </row>
    <row r="147" spans="1:12" ht="12.75" customHeight="1" x14ac:dyDescent="0.2">
      <c r="A147" s="438"/>
      <c r="B147" s="438"/>
      <c r="C147" s="402"/>
      <c r="D147" s="402"/>
      <c r="E147" s="402"/>
      <c r="F147" s="403"/>
      <c r="G147" s="402"/>
      <c r="H147" s="403"/>
      <c r="I147" s="403"/>
      <c r="J147" s="403"/>
      <c r="K147" s="402"/>
      <c r="L147" s="399">
        <f t="shared" si="7"/>
        <v>0</v>
      </c>
    </row>
    <row r="148" spans="1:12" ht="12.75" customHeight="1" x14ac:dyDescent="0.2">
      <c r="A148" s="438"/>
      <c r="B148" s="438"/>
      <c r="C148" s="402"/>
      <c r="D148" s="402"/>
      <c r="E148" s="402"/>
      <c r="F148" s="403"/>
      <c r="G148" s="402"/>
      <c r="H148" s="403"/>
      <c r="I148" s="403"/>
      <c r="J148" s="403"/>
      <c r="K148" s="402"/>
      <c r="L148" s="399">
        <f t="shared" si="7"/>
        <v>0</v>
      </c>
    </row>
    <row r="149" spans="1:12" x14ac:dyDescent="0.2">
      <c r="A149" s="438"/>
      <c r="B149" s="438"/>
      <c r="C149" s="402"/>
      <c r="D149" s="402"/>
      <c r="E149" s="402"/>
      <c r="F149" s="403"/>
      <c r="G149" s="402"/>
      <c r="H149" s="403"/>
      <c r="I149" s="403"/>
      <c r="J149" s="403"/>
      <c r="K149" s="402"/>
      <c r="L149" s="399">
        <f t="shared" si="7"/>
        <v>0</v>
      </c>
    </row>
    <row r="150" spans="1:12" x14ac:dyDescent="0.2">
      <c r="A150" s="438"/>
      <c r="B150" s="438"/>
      <c r="C150" s="402"/>
      <c r="D150" s="402"/>
      <c r="E150" s="402"/>
      <c r="F150" s="403"/>
      <c r="G150" s="402"/>
      <c r="H150" s="403"/>
      <c r="I150" s="403"/>
      <c r="J150" s="403"/>
      <c r="K150" s="402"/>
      <c r="L150" s="399">
        <f t="shared" si="7"/>
        <v>0</v>
      </c>
    </row>
    <row r="151" spans="1:12" x14ac:dyDescent="0.2">
      <c r="A151" s="438"/>
      <c r="B151" s="438"/>
      <c r="C151" s="402"/>
      <c r="D151" s="402"/>
      <c r="E151" s="402"/>
      <c r="F151" s="403"/>
      <c r="G151" s="402"/>
      <c r="H151" s="403"/>
      <c r="I151" s="403"/>
      <c r="J151" s="403"/>
      <c r="K151" s="402"/>
      <c r="L151" s="399">
        <f t="shared" si="7"/>
        <v>0</v>
      </c>
    </row>
    <row r="152" spans="1:12" x14ac:dyDescent="0.2">
      <c r="A152" s="438"/>
      <c r="B152" s="438"/>
      <c r="C152" s="402"/>
      <c r="D152" s="402"/>
      <c r="E152" s="402"/>
      <c r="F152" s="403"/>
      <c r="G152" s="402"/>
      <c r="H152" s="403"/>
      <c r="I152" s="403"/>
      <c r="J152" s="403"/>
      <c r="K152" s="402"/>
      <c r="L152" s="399">
        <f t="shared" si="7"/>
        <v>0</v>
      </c>
    </row>
    <row r="153" spans="1:12" x14ac:dyDescent="0.2">
      <c r="A153" s="438"/>
      <c r="B153" s="438"/>
      <c r="C153" s="402"/>
      <c r="D153" s="402"/>
      <c r="E153" s="402"/>
      <c r="F153" s="403"/>
      <c r="G153" s="402"/>
      <c r="H153" s="403"/>
      <c r="I153" s="403"/>
      <c r="J153" s="403"/>
      <c r="K153" s="402"/>
      <c r="L153" s="399">
        <f t="shared" si="7"/>
        <v>0</v>
      </c>
    </row>
    <row r="154" spans="1:12" x14ac:dyDescent="0.2">
      <c r="A154" s="438"/>
      <c r="B154" s="438"/>
      <c r="C154" s="402"/>
      <c r="D154" s="402"/>
      <c r="E154" s="402"/>
      <c r="F154" s="403"/>
      <c r="G154" s="402"/>
      <c r="H154" s="403"/>
      <c r="I154" s="403"/>
      <c r="J154" s="403"/>
      <c r="K154" s="402"/>
      <c r="L154" s="399">
        <f t="shared" si="7"/>
        <v>0</v>
      </c>
    </row>
  </sheetData>
  <sortState ref="A45:R55">
    <sortCondition ref="A45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topLeftCell="A27" zoomScale="160" zoomScaleNormal="160" workbookViewId="0">
      <selection activeCell="L94" sqref="A33:L94"/>
    </sheetView>
  </sheetViews>
  <sheetFormatPr defaultColWidth="9.140625" defaultRowHeight="11.25" x14ac:dyDescent="0.2"/>
  <cols>
    <col min="1" max="1" width="13.140625" style="367" customWidth="1"/>
    <col min="2" max="2" width="9.140625" style="367"/>
    <col min="3" max="3" width="8.7109375" style="343" customWidth="1"/>
    <col min="4" max="11" width="5.140625" style="343" customWidth="1"/>
    <col min="12" max="12" width="5.140625" style="536" customWidth="1"/>
    <col min="13" max="13" width="4.7109375" style="368" customWidth="1"/>
    <col min="14" max="14" width="6.42578125" style="343" customWidth="1"/>
    <col min="15" max="15" width="9.140625" style="343"/>
    <col min="16" max="17" width="5.42578125" style="369" customWidth="1"/>
    <col min="18" max="18" width="5.42578125" style="343" customWidth="1"/>
    <col min="19" max="22" width="5" style="343" customWidth="1"/>
    <col min="23" max="16384" width="9.140625" style="343"/>
  </cols>
  <sheetData>
    <row r="1" spans="1:17" ht="10.5" customHeight="1" thickBot="1" x14ac:dyDescent="0.25">
      <c r="A1" s="340" t="s">
        <v>115</v>
      </c>
      <c r="B1" s="341" t="s">
        <v>224</v>
      </c>
      <c r="C1" s="342"/>
      <c r="D1" s="342"/>
      <c r="E1" s="342"/>
      <c r="F1" s="342"/>
      <c r="G1" s="342"/>
      <c r="H1" s="342"/>
      <c r="I1" s="342"/>
      <c r="J1" s="342"/>
      <c r="K1" s="342"/>
      <c r="M1" s="1307" t="s">
        <v>142</v>
      </c>
      <c r="P1" s="343"/>
      <c r="Q1" s="343"/>
    </row>
    <row r="2" spans="1:17" ht="18" customHeight="1" thickBot="1" x14ac:dyDescent="0.25">
      <c r="A2" s="344"/>
      <c r="B2" s="345"/>
      <c r="C2" s="342"/>
      <c r="D2" s="342"/>
      <c r="E2" s="342"/>
      <c r="F2" s="342"/>
      <c r="G2" s="342"/>
      <c r="H2" s="342"/>
      <c r="I2" s="342"/>
      <c r="J2" s="342"/>
      <c r="K2" s="342"/>
      <c r="M2" s="1307"/>
      <c r="P2" s="343"/>
      <c r="Q2" s="343"/>
    </row>
    <row r="3" spans="1:17" ht="12" customHeight="1" x14ac:dyDescent="0.2">
      <c r="A3" s="346" t="s">
        <v>23</v>
      </c>
      <c r="B3" s="346" t="s">
        <v>24</v>
      </c>
      <c r="C3" s="347" t="s">
        <v>3</v>
      </c>
      <c r="D3" s="348" t="s">
        <v>117</v>
      </c>
      <c r="E3" s="349"/>
      <c r="F3" s="349"/>
      <c r="G3" s="349"/>
      <c r="H3" s="349"/>
      <c r="I3" s="349"/>
      <c r="J3" s="349"/>
      <c r="K3" s="349"/>
      <c r="L3" s="537"/>
      <c r="M3" s="1307"/>
      <c r="N3" s="1358" t="s">
        <v>172</v>
      </c>
      <c r="P3" s="343"/>
      <c r="Q3" s="343"/>
    </row>
    <row r="4" spans="1:17" ht="12" thickBot="1" x14ac:dyDescent="0.25">
      <c r="A4" s="350"/>
      <c r="B4" s="350"/>
      <c r="C4" s="351"/>
      <c r="D4" s="351" t="s">
        <v>33</v>
      </c>
      <c r="E4" s="352" t="s">
        <v>34</v>
      </c>
      <c r="F4" s="351" t="s">
        <v>35</v>
      </c>
      <c r="G4" s="351" t="s">
        <v>36</v>
      </c>
      <c r="H4" s="351" t="s">
        <v>37</v>
      </c>
      <c r="I4" s="351" t="s">
        <v>296</v>
      </c>
      <c r="J4" s="351"/>
      <c r="K4" s="351"/>
      <c r="L4" s="535" t="s">
        <v>19</v>
      </c>
      <c r="M4" s="1307"/>
      <c r="N4" s="1359"/>
      <c r="P4" s="343"/>
      <c r="Q4" s="343"/>
    </row>
    <row r="5" spans="1:17" ht="13.5" customHeight="1" x14ac:dyDescent="0.2">
      <c r="A5" s="429" t="s">
        <v>217</v>
      </c>
      <c r="B5" s="429" t="s">
        <v>96</v>
      </c>
      <c r="C5" s="402" t="s">
        <v>271</v>
      </c>
      <c r="D5" s="325">
        <v>23</v>
      </c>
      <c r="E5" s="327">
        <v>26.5</v>
      </c>
      <c r="F5" s="327">
        <v>24.5</v>
      </c>
      <c r="G5" s="327">
        <v>30</v>
      </c>
      <c r="H5" s="327">
        <v>31</v>
      </c>
      <c r="I5" s="327"/>
      <c r="J5" s="327"/>
      <c r="K5" s="327"/>
      <c r="L5" s="535">
        <f t="shared" ref="L5:L17" si="0">SUM(D5:K5)</f>
        <v>135</v>
      </c>
      <c r="M5" s="354">
        <v>8</v>
      </c>
      <c r="N5" s="329">
        <f t="shared" ref="N5:N17" si="1">+L5/M5</f>
        <v>16.875</v>
      </c>
      <c r="P5" s="343"/>
      <c r="Q5" s="343"/>
    </row>
    <row r="6" spans="1:17" ht="13.5" customHeight="1" x14ac:dyDescent="0.2">
      <c r="A6" s="363" t="s">
        <v>717</v>
      </c>
      <c r="B6" s="364" t="s">
        <v>45</v>
      </c>
      <c r="C6" s="325" t="s">
        <v>136</v>
      </c>
      <c r="D6" s="325">
        <v>0</v>
      </c>
      <c r="E6" s="327">
        <v>0</v>
      </c>
      <c r="F6" s="325">
        <v>0</v>
      </c>
      <c r="G6" s="327">
        <v>38.5</v>
      </c>
      <c r="H6" s="325">
        <v>30.5</v>
      </c>
      <c r="I6" s="327"/>
      <c r="J6" s="325"/>
      <c r="K6" s="327"/>
      <c r="L6" s="535">
        <f t="shared" si="0"/>
        <v>69</v>
      </c>
      <c r="M6" s="354">
        <v>6</v>
      </c>
      <c r="N6" s="334">
        <f t="shared" si="1"/>
        <v>11.5</v>
      </c>
      <c r="P6" s="343"/>
      <c r="Q6" s="343"/>
    </row>
    <row r="7" spans="1:17" ht="13.5" customHeight="1" x14ac:dyDescent="0.2">
      <c r="A7" s="361" t="s">
        <v>200</v>
      </c>
      <c r="B7" s="362" t="s">
        <v>202</v>
      </c>
      <c r="C7" s="325" t="s">
        <v>32</v>
      </c>
      <c r="D7" s="325">
        <v>0</v>
      </c>
      <c r="E7" s="327">
        <v>0</v>
      </c>
      <c r="F7" s="325">
        <v>27.5</v>
      </c>
      <c r="G7" s="327">
        <v>0</v>
      </c>
      <c r="H7" s="327">
        <v>39.5</v>
      </c>
      <c r="I7" s="327"/>
      <c r="J7" s="327"/>
      <c r="K7" s="327"/>
      <c r="L7" s="535">
        <f t="shared" si="0"/>
        <v>67</v>
      </c>
      <c r="M7" s="354">
        <v>6</v>
      </c>
      <c r="N7" s="334">
        <f t="shared" si="1"/>
        <v>11.166666666666666</v>
      </c>
      <c r="P7" s="343"/>
      <c r="Q7" s="343"/>
    </row>
    <row r="8" spans="1:17" ht="13.5" customHeight="1" x14ac:dyDescent="0.2">
      <c r="A8" s="359" t="s">
        <v>664</v>
      </c>
      <c r="B8" s="1158" t="s">
        <v>45</v>
      </c>
      <c r="C8" s="325" t="s">
        <v>58</v>
      </c>
      <c r="D8" s="325">
        <v>0</v>
      </c>
      <c r="E8" s="327">
        <v>0</v>
      </c>
      <c r="F8" s="327">
        <v>29</v>
      </c>
      <c r="G8" s="327">
        <v>34</v>
      </c>
      <c r="H8" s="327">
        <v>0</v>
      </c>
      <c r="I8" s="327"/>
      <c r="J8" s="327"/>
      <c r="K8" s="327"/>
      <c r="L8" s="535">
        <f t="shared" si="0"/>
        <v>63</v>
      </c>
      <c r="M8" s="354">
        <v>6</v>
      </c>
      <c r="N8" s="334">
        <f t="shared" si="1"/>
        <v>10.5</v>
      </c>
      <c r="P8" s="343"/>
      <c r="Q8" s="343"/>
    </row>
    <row r="9" spans="1:17" ht="13.5" customHeight="1" x14ac:dyDescent="0.2">
      <c r="A9" s="838" t="s">
        <v>514</v>
      </c>
      <c r="B9" s="839" t="s">
        <v>407</v>
      </c>
      <c r="C9" s="402" t="s">
        <v>240</v>
      </c>
      <c r="D9" s="325">
        <v>24.5</v>
      </c>
      <c r="E9" s="327">
        <v>0</v>
      </c>
      <c r="F9" s="327">
        <v>0</v>
      </c>
      <c r="G9" s="327">
        <v>0</v>
      </c>
      <c r="H9" s="327">
        <v>32.5</v>
      </c>
      <c r="I9" s="327"/>
      <c r="J9" s="327"/>
      <c r="K9" s="327"/>
      <c r="L9" s="535">
        <f t="shared" si="0"/>
        <v>57</v>
      </c>
      <c r="M9" s="354">
        <v>6</v>
      </c>
      <c r="N9" s="334">
        <f t="shared" si="1"/>
        <v>9.5</v>
      </c>
      <c r="P9" s="343"/>
      <c r="Q9" s="343"/>
    </row>
    <row r="10" spans="1:17" ht="13.5" customHeight="1" x14ac:dyDescent="0.2">
      <c r="A10" s="357" t="s">
        <v>576</v>
      </c>
      <c r="B10" s="357" t="s">
        <v>86</v>
      </c>
      <c r="C10" s="325" t="s">
        <v>240</v>
      </c>
      <c r="D10" s="325">
        <v>0</v>
      </c>
      <c r="E10" s="327">
        <v>29.5</v>
      </c>
      <c r="F10" s="327">
        <v>26</v>
      </c>
      <c r="G10" s="327">
        <v>0</v>
      </c>
      <c r="H10" s="327">
        <v>0</v>
      </c>
      <c r="I10" s="327"/>
      <c r="J10" s="327"/>
      <c r="K10" s="327"/>
      <c r="L10" s="535">
        <f t="shared" si="0"/>
        <v>55.5</v>
      </c>
      <c r="M10" s="354">
        <v>6</v>
      </c>
      <c r="N10" s="334">
        <f t="shared" si="1"/>
        <v>9.25</v>
      </c>
      <c r="P10" s="343"/>
      <c r="Q10" s="343"/>
    </row>
    <row r="11" spans="1:17" ht="13.5" customHeight="1" x14ac:dyDescent="0.2">
      <c r="A11" s="360" t="s">
        <v>454</v>
      </c>
      <c r="B11" s="360" t="s">
        <v>716</v>
      </c>
      <c r="C11" s="325" t="s">
        <v>32</v>
      </c>
      <c r="D11" s="327">
        <v>0</v>
      </c>
      <c r="E11" s="327">
        <v>0</v>
      </c>
      <c r="F11" s="325">
        <v>0</v>
      </c>
      <c r="G11" s="327">
        <v>42</v>
      </c>
      <c r="H11" s="327">
        <v>0</v>
      </c>
      <c r="I11" s="327"/>
      <c r="J11" s="327"/>
      <c r="K11" s="327"/>
      <c r="L11" s="535">
        <f t="shared" si="0"/>
        <v>42</v>
      </c>
      <c r="M11" s="354">
        <v>6</v>
      </c>
      <c r="N11" s="334">
        <f t="shared" si="1"/>
        <v>7</v>
      </c>
      <c r="P11" s="343"/>
      <c r="Q11" s="343"/>
    </row>
    <row r="12" spans="1:17" ht="12" customHeight="1" x14ac:dyDescent="0.2">
      <c r="A12" s="1156" t="s">
        <v>814</v>
      </c>
      <c r="B12" s="1157" t="s">
        <v>474</v>
      </c>
      <c r="C12" s="325" t="s">
        <v>58</v>
      </c>
      <c r="D12" s="325">
        <v>0</v>
      </c>
      <c r="E12" s="327">
        <v>0</v>
      </c>
      <c r="F12" s="327">
        <v>0</v>
      </c>
      <c r="G12" s="327">
        <v>0</v>
      </c>
      <c r="H12" s="327">
        <v>36</v>
      </c>
      <c r="I12" s="327"/>
      <c r="J12" s="327"/>
      <c r="K12" s="327"/>
      <c r="L12" s="535">
        <f t="shared" si="0"/>
        <v>36</v>
      </c>
      <c r="M12" s="354">
        <v>6</v>
      </c>
      <c r="N12" s="334">
        <f t="shared" si="1"/>
        <v>6</v>
      </c>
      <c r="P12" s="343"/>
      <c r="Q12" s="343"/>
    </row>
    <row r="13" spans="1:17" ht="13.5" customHeight="1" x14ac:dyDescent="0.2">
      <c r="A13" s="833" t="s">
        <v>515</v>
      </c>
      <c r="B13" s="833" t="s">
        <v>54</v>
      </c>
      <c r="C13" s="402" t="s">
        <v>136</v>
      </c>
      <c r="D13" s="325">
        <v>31.5</v>
      </c>
      <c r="E13" s="327">
        <v>0</v>
      </c>
      <c r="F13" s="327">
        <v>0</v>
      </c>
      <c r="G13" s="327">
        <v>0</v>
      </c>
      <c r="H13" s="327">
        <v>0</v>
      </c>
      <c r="I13" s="327"/>
      <c r="J13" s="327"/>
      <c r="K13" s="327"/>
      <c r="L13" s="535">
        <f t="shared" si="0"/>
        <v>31.5</v>
      </c>
      <c r="M13" s="354">
        <v>6</v>
      </c>
      <c r="N13" s="334">
        <f t="shared" si="1"/>
        <v>5.25</v>
      </c>
      <c r="P13" s="343"/>
      <c r="Q13" s="343"/>
    </row>
    <row r="14" spans="1:17" ht="13.5" customHeight="1" x14ac:dyDescent="0.2">
      <c r="A14" s="358" t="s">
        <v>575</v>
      </c>
      <c r="B14" s="358" t="s">
        <v>113</v>
      </c>
      <c r="C14" s="325" t="s">
        <v>136</v>
      </c>
      <c r="D14" s="325">
        <v>0</v>
      </c>
      <c r="E14" s="327">
        <v>30.5</v>
      </c>
      <c r="F14" s="327">
        <v>0</v>
      </c>
      <c r="G14" s="327">
        <v>0</v>
      </c>
      <c r="H14" s="327">
        <v>0</v>
      </c>
      <c r="I14" s="327"/>
      <c r="J14" s="327"/>
      <c r="K14" s="327"/>
      <c r="L14" s="535">
        <f t="shared" si="0"/>
        <v>30.5</v>
      </c>
      <c r="M14" s="354">
        <v>6</v>
      </c>
      <c r="N14" s="334">
        <f t="shared" si="1"/>
        <v>5.083333333333333</v>
      </c>
      <c r="P14" s="343"/>
      <c r="Q14" s="343"/>
    </row>
    <row r="15" spans="1:17" ht="15" customHeight="1" x14ac:dyDescent="0.2">
      <c r="A15" s="356" t="s">
        <v>198</v>
      </c>
      <c r="B15" s="356" t="s">
        <v>31</v>
      </c>
      <c r="C15" s="325" t="s">
        <v>32</v>
      </c>
      <c r="D15" s="336">
        <v>0</v>
      </c>
      <c r="E15" s="327">
        <v>29</v>
      </c>
      <c r="F15" s="325">
        <v>0</v>
      </c>
      <c r="G15" s="327">
        <v>0</v>
      </c>
      <c r="H15" s="327">
        <v>0</v>
      </c>
      <c r="I15" s="327"/>
      <c r="J15" s="327"/>
      <c r="K15" s="327"/>
      <c r="L15" s="535">
        <f t="shared" si="0"/>
        <v>29</v>
      </c>
      <c r="M15" s="354">
        <v>6</v>
      </c>
      <c r="N15" s="334">
        <f t="shared" si="1"/>
        <v>4.833333333333333</v>
      </c>
      <c r="P15" s="343"/>
      <c r="Q15" s="343"/>
    </row>
    <row r="16" spans="1:17" ht="15" customHeight="1" x14ac:dyDescent="0.2">
      <c r="A16" s="431" t="s">
        <v>516</v>
      </c>
      <c r="B16" s="1155" t="s">
        <v>141</v>
      </c>
      <c r="C16" s="402" t="s">
        <v>58</v>
      </c>
      <c r="D16" s="325">
        <v>29</v>
      </c>
      <c r="E16" s="327">
        <v>0</v>
      </c>
      <c r="F16" s="327">
        <v>0</v>
      </c>
      <c r="G16" s="327">
        <v>0</v>
      </c>
      <c r="H16" s="327">
        <v>0</v>
      </c>
      <c r="I16" s="327"/>
      <c r="J16" s="327"/>
      <c r="K16" s="327"/>
      <c r="L16" s="535">
        <f t="shared" si="0"/>
        <v>29</v>
      </c>
      <c r="M16" s="354">
        <v>6</v>
      </c>
      <c r="N16" s="334">
        <f t="shared" si="1"/>
        <v>4.833333333333333</v>
      </c>
      <c r="P16" s="343"/>
      <c r="Q16" s="343"/>
    </row>
    <row r="17" spans="1:17" ht="15" customHeight="1" x14ac:dyDescent="0.2">
      <c r="A17" s="429" t="s">
        <v>720</v>
      </c>
      <c r="B17" s="429" t="s">
        <v>719</v>
      </c>
      <c r="C17" s="325" t="s">
        <v>240</v>
      </c>
      <c r="D17" s="325">
        <v>0</v>
      </c>
      <c r="E17" s="327">
        <v>0</v>
      </c>
      <c r="F17" s="327">
        <v>0</v>
      </c>
      <c r="G17" s="327">
        <v>28.5</v>
      </c>
      <c r="H17" s="327">
        <v>0</v>
      </c>
      <c r="I17" s="327"/>
      <c r="J17" s="327"/>
      <c r="K17" s="327"/>
      <c r="L17" s="535">
        <f t="shared" si="0"/>
        <v>28.5</v>
      </c>
      <c r="M17" s="354">
        <v>6</v>
      </c>
      <c r="N17" s="334">
        <f t="shared" si="1"/>
        <v>4.75</v>
      </c>
      <c r="P17" s="343"/>
      <c r="Q17" s="343"/>
    </row>
    <row r="18" spans="1:17" ht="15" customHeight="1" x14ac:dyDescent="0.2">
      <c r="A18" s="363"/>
      <c r="B18" s="364"/>
      <c r="C18" s="325"/>
      <c r="D18" s="325"/>
      <c r="E18" s="327"/>
      <c r="F18" s="327"/>
      <c r="G18" s="327"/>
      <c r="H18" s="327"/>
      <c r="I18" s="327"/>
      <c r="J18" s="327"/>
      <c r="K18" s="327"/>
      <c r="L18" s="535">
        <f t="shared" ref="L18:L23" si="2">SUM(D18:K18)</f>
        <v>0</v>
      </c>
      <c r="M18" s="354">
        <v>8</v>
      </c>
      <c r="N18" s="334">
        <f t="shared" ref="N18:N22" si="3">+L18/M18</f>
        <v>0</v>
      </c>
      <c r="P18" s="343"/>
      <c r="Q18" s="343"/>
    </row>
    <row r="19" spans="1:17" ht="15" customHeight="1" x14ac:dyDescent="0.2">
      <c r="A19" s="359"/>
      <c r="B19" s="359"/>
      <c r="C19" s="325"/>
      <c r="D19" s="325"/>
      <c r="E19" s="327"/>
      <c r="F19" s="325"/>
      <c r="G19" s="325"/>
      <c r="H19" s="327"/>
      <c r="I19" s="327"/>
      <c r="J19" s="327"/>
      <c r="K19" s="327"/>
      <c r="L19" s="535">
        <f t="shared" si="2"/>
        <v>0</v>
      </c>
      <c r="M19" s="354">
        <v>8</v>
      </c>
      <c r="N19" s="334">
        <f t="shared" si="3"/>
        <v>0</v>
      </c>
      <c r="P19" s="343"/>
      <c r="Q19" s="343"/>
    </row>
    <row r="20" spans="1:17" ht="15" customHeight="1" x14ac:dyDescent="0.2">
      <c r="A20" s="362"/>
      <c r="B20" s="365"/>
      <c r="C20" s="325"/>
      <c r="D20" s="325"/>
      <c r="E20" s="327"/>
      <c r="F20" s="327"/>
      <c r="G20" s="327"/>
      <c r="H20" s="327"/>
      <c r="I20" s="327"/>
      <c r="J20" s="327"/>
      <c r="K20" s="327"/>
      <c r="L20" s="535">
        <f t="shared" si="2"/>
        <v>0</v>
      </c>
      <c r="M20" s="354">
        <v>8</v>
      </c>
      <c r="N20" s="334">
        <f t="shared" si="3"/>
        <v>0</v>
      </c>
      <c r="P20" s="343"/>
      <c r="Q20" s="343"/>
    </row>
    <row r="21" spans="1:17" ht="15" customHeight="1" x14ac:dyDescent="0.2">
      <c r="A21" s="360"/>
      <c r="B21" s="360"/>
      <c r="C21" s="325"/>
      <c r="D21" s="325"/>
      <c r="E21" s="327"/>
      <c r="F21" s="327"/>
      <c r="G21" s="327"/>
      <c r="H21" s="327"/>
      <c r="I21" s="327"/>
      <c r="J21" s="327"/>
      <c r="K21" s="327"/>
      <c r="L21" s="535">
        <f t="shared" si="2"/>
        <v>0</v>
      </c>
      <c r="M21" s="354">
        <v>8</v>
      </c>
      <c r="N21" s="334">
        <f t="shared" si="3"/>
        <v>0</v>
      </c>
      <c r="P21" s="343"/>
      <c r="Q21" s="343"/>
    </row>
    <row r="22" spans="1:17" ht="15" customHeight="1" x14ac:dyDescent="0.2">
      <c r="A22" s="360"/>
      <c r="B22" s="360"/>
      <c r="C22" s="325"/>
      <c r="D22" s="325"/>
      <c r="E22" s="327"/>
      <c r="F22" s="327"/>
      <c r="G22" s="327"/>
      <c r="H22" s="327"/>
      <c r="I22" s="327"/>
      <c r="J22" s="327"/>
      <c r="K22" s="327"/>
      <c r="L22" s="535">
        <f t="shared" si="2"/>
        <v>0</v>
      </c>
      <c r="M22" s="354">
        <v>8</v>
      </c>
      <c r="N22" s="334">
        <f t="shared" si="3"/>
        <v>0</v>
      </c>
      <c r="P22" s="343"/>
      <c r="Q22" s="343"/>
    </row>
    <row r="23" spans="1:17" ht="15" customHeight="1" thickBot="1" x14ac:dyDescent="0.25">
      <c r="A23" s="359"/>
      <c r="B23" s="359"/>
      <c r="C23" s="325"/>
      <c r="D23" s="325"/>
      <c r="E23" s="327"/>
      <c r="F23" s="325"/>
      <c r="G23" s="325"/>
      <c r="H23" s="327"/>
      <c r="I23" s="327"/>
      <c r="J23" s="327"/>
      <c r="K23" s="327"/>
      <c r="L23" s="535">
        <f t="shared" si="2"/>
        <v>0</v>
      </c>
      <c r="M23" s="354">
        <v>8</v>
      </c>
      <c r="N23" s="366"/>
      <c r="P23" s="343"/>
      <c r="Q23" s="343"/>
    </row>
    <row r="24" spans="1:17" ht="15" customHeight="1" x14ac:dyDescent="0.2"/>
    <row r="25" spans="1:17" ht="15" customHeight="1" x14ac:dyDescent="0.2"/>
    <row r="26" spans="1:17" ht="15" customHeight="1" x14ac:dyDescent="0.2"/>
    <row r="27" spans="1:17" ht="15" customHeight="1" x14ac:dyDescent="0.2"/>
    <row r="28" spans="1:17" ht="15" customHeight="1" x14ac:dyDescent="0.2"/>
    <row r="29" spans="1:17" ht="15" customHeight="1" thickBot="1" x14ac:dyDescent="0.25">
      <c r="A29" s="370" t="s">
        <v>118</v>
      </c>
      <c r="B29" s="341"/>
      <c r="C29" s="342"/>
      <c r="D29" s="342"/>
      <c r="E29" s="342"/>
      <c r="F29" s="342"/>
      <c r="G29" s="342"/>
      <c r="H29" s="342"/>
      <c r="I29" s="342"/>
      <c r="J29" s="342"/>
      <c r="K29" s="342"/>
      <c r="M29" s="371"/>
      <c r="P29" s="343"/>
      <c r="Q29" s="343"/>
    </row>
    <row r="30" spans="1:17" ht="13.5" customHeight="1" thickBot="1" x14ac:dyDescent="0.25">
      <c r="A30" s="372" t="s">
        <v>28</v>
      </c>
      <c r="B30" s="345"/>
      <c r="C30" s="342"/>
      <c r="D30" s="342"/>
      <c r="E30" s="342"/>
      <c r="F30" s="342"/>
      <c r="G30" s="342"/>
      <c r="H30" s="342"/>
      <c r="I30" s="342"/>
      <c r="J30" s="342"/>
      <c r="K30" s="342"/>
      <c r="M30" s="343"/>
      <c r="P30" s="343"/>
      <c r="Q30" s="343"/>
    </row>
    <row r="31" spans="1:17" ht="13.5" customHeight="1" x14ac:dyDescent="0.2">
      <c r="A31" s="346" t="s">
        <v>23</v>
      </c>
      <c r="B31" s="346" t="s">
        <v>24</v>
      </c>
      <c r="C31" s="347" t="s">
        <v>3</v>
      </c>
      <c r="D31" s="373" t="s">
        <v>0</v>
      </c>
      <c r="E31" s="374"/>
      <c r="F31" s="374"/>
      <c r="G31" s="374"/>
      <c r="H31" s="374"/>
      <c r="I31" s="374"/>
      <c r="J31" s="374"/>
      <c r="K31" s="374"/>
      <c r="L31" s="538"/>
      <c r="M31" s="343"/>
      <c r="P31" s="343"/>
      <c r="Q31" s="343"/>
    </row>
    <row r="32" spans="1:17" ht="13.5" customHeight="1" x14ac:dyDescent="0.2">
      <c r="A32" s="350"/>
      <c r="B32" s="350"/>
      <c r="C32" s="351"/>
      <c r="D32" s="351" t="s">
        <v>33</v>
      </c>
      <c r="E32" s="352" t="s">
        <v>34</v>
      </c>
      <c r="F32" s="351" t="s">
        <v>35</v>
      </c>
      <c r="G32" s="351" t="s">
        <v>36</v>
      </c>
      <c r="H32" s="351" t="s">
        <v>37</v>
      </c>
      <c r="I32" s="351" t="s">
        <v>38</v>
      </c>
      <c r="J32" s="351" t="s">
        <v>50</v>
      </c>
      <c r="K32" s="351" t="s">
        <v>51</v>
      </c>
      <c r="L32" s="535" t="s">
        <v>19</v>
      </c>
      <c r="M32" s="343"/>
      <c r="P32" s="343"/>
      <c r="Q32" s="343"/>
    </row>
    <row r="33" spans="1:17" ht="9.75" customHeight="1" x14ac:dyDescent="0.2">
      <c r="A33" s="400" t="s">
        <v>197</v>
      </c>
      <c r="B33" s="401" t="s">
        <v>86</v>
      </c>
      <c r="C33" s="402" t="s">
        <v>32</v>
      </c>
      <c r="D33" s="402">
        <v>0</v>
      </c>
      <c r="E33" s="403">
        <v>4.5</v>
      </c>
      <c r="F33" s="403">
        <v>26</v>
      </c>
      <c r="G33" s="402">
        <v>24</v>
      </c>
      <c r="H33" s="403">
        <v>25.5</v>
      </c>
      <c r="I33" s="403"/>
      <c r="J33" s="327"/>
      <c r="K33" s="327"/>
      <c r="L33" s="535">
        <f t="shared" ref="L33:L43" si="4">SUM(D33:K33)</f>
        <v>80</v>
      </c>
      <c r="M33" s="343"/>
      <c r="P33" s="343"/>
      <c r="Q33" s="343"/>
    </row>
    <row r="34" spans="1:17" ht="9.75" customHeight="1" x14ac:dyDescent="0.2">
      <c r="A34" s="409" t="s">
        <v>201</v>
      </c>
      <c r="B34" s="409" t="s">
        <v>94</v>
      </c>
      <c r="C34" s="402" t="s">
        <v>32</v>
      </c>
      <c r="D34" s="402">
        <v>0</v>
      </c>
      <c r="E34" s="403">
        <v>0</v>
      </c>
      <c r="F34" s="403">
        <v>0</v>
      </c>
      <c r="G34" s="402">
        <v>0</v>
      </c>
      <c r="H34" s="403">
        <v>0</v>
      </c>
      <c r="I34" s="403"/>
      <c r="J34" s="327"/>
      <c r="K34" s="327"/>
      <c r="L34" s="535">
        <f t="shared" si="4"/>
        <v>0</v>
      </c>
      <c r="M34" s="343"/>
      <c r="P34" s="343"/>
      <c r="Q34" s="343"/>
    </row>
    <row r="35" spans="1:17" ht="9.75" customHeight="1" x14ac:dyDescent="0.2">
      <c r="A35" s="400" t="s">
        <v>546</v>
      </c>
      <c r="B35" s="405" t="s">
        <v>547</v>
      </c>
      <c r="C35" s="402" t="s">
        <v>32</v>
      </c>
      <c r="D35" s="402">
        <v>0</v>
      </c>
      <c r="E35" s="403">
        <v>0</v>
      </c>
      <c r="F35" s="403">
        <v>4</v>
      </c>
      <c r="G35" s="402">
        <v>9</v>
      </c>
      <c r="H35" s="403">
        <v>3.5</v>
      </c>
      <c r="I35" s="403"/>
      <c r="J35" s="327"/>
      <c r="K35" s="327"/>
      <c r="L35" s="535">
        <f t="shared" si="4"/>
        <v>16.5</v>
      </c>
      <c r="M35" s="343"/>
      <c r="P35" s="343"/>
      <c r="Q35" s="343"/>
    </row>
    <row r="36" spans="1:17" ht="9.75" customHeight="1" x14ac:dyDescent="0.2">
      <c r="A36" s="409" t="s">
        <v>417</v>
      </c>
      <c r="B36" s="409" t="s">
        <v>54</v>
      </c>
      <c r="C36" s="402" t="s">
        <v>32</v>
      </c>
      <c r="D36" s="402">
        <v>0</v>
      </c>
      <c r="E36" s="403">
        <v>0</v>
      </c>
      <c r="F36" s="403">
        <v>0</v>
      </c>
      <c r="G36" s="402">
        <v>0</v>
      </c>
      <c r="H36" s="403">
        <v>0</v>
      </c>
      <c r="I36" s="403"/>
      <c r="J36" s="327"/>
      <c r="K36" s="327"/>
      <c r="L36" s="535">
        <f t="shared" si="4"/>
        <v>0</v>
      </c>
      <c r="M36" s="343"/>
      <c r="P36" s="343"/>
      <c r="Q36" s="343"/>
    </row>
    <row r="37" spans="1:17" ht="9.75" customHeight="1" x14ac:dyDescent="0.2">
      <c r="A37" s="406" t="s">
        <v>350</v>
      </c>
      <c r="B37" s="405" t="s">
        <v>246</v>
      </c>
      <c r="C37" s="402" t="s">
        <v>32</v>
      </c>
      <c r="D37" s="402">
        <v>0</v>
      </c>
      <c r="E37" s="403">
        <v>0</v>
      </c>
      <c r="F37" s="403">
        <v>0</v>
      </c>
      <c r="G37" s="402">
        <v>0</v>
      </c>
      <c r="H37" s="403">
        <v>0</v>
      </c>
      <c r="I37" s="403"/>
      <c r="J37" s="327"/>
      <c r="K37" s="327"/>
      <c r="L37" s="535">
        <f t="shared" si="4"/>
        <v>0</v>
      </c>
      <c r="M37" s="343"/>
      <c r="P37" s="343"/>
      <c r="Q37" s="343"/>
    </row>
    <row r="38" spans="1:17" ht="9.75" customHeight="1" x14ac:dyDescent="0.2">
      <c r="A38" s="404" t="s">
        <v>198</v>
      </c>
      <c r="B38" s="405" t="s">
        <v>31</v>
      </c>
      <c r="C38" s="402" t="s">
        <v>32</v>
      </c>
      <c r="D38" s="402">
        <v>0</v>
      </c>
      <c r="E38" s="403">
        <v>0</v>
      </c>
      <c r="F38" s="403">
        <v>0</v>
      </c>
      <c r="G38" s="402">
        <v>8.5</v>
      </c>
      <c r="H38" s="403">
        <v>0</v>
      </c>
      <c r="I38" s="403"/>
      <c r="J38" s="327"/>
      <c r="K38" s="327"/>
      <c r="L38" s="535">
        <f t="shared" si="4"/>
        <v>8.5</v>
      </c>
      <c r="M38" s="343"/>
      <c r="P38" s="343"/>
      <c r="Q38" s="343"/>
    </row>
    <row r="39" spans="1:17" ht="9.75" customHeight="1" x14ac:dyDescent="0.2">
      <c r="A39" s="400" t="s">
        <v>289</v>
      </c>
      <c r="B39" s="405" t="s">
        <v>290</v>
      </c>
      <c r="C39" s="402" t="s">
        <v>32</v>
      </c>
      <c r="D39" s="402">
        <v>0</v>
      </c>
      <c r="E39" s="403">
        <v>0</v>
      </c>
      <c r="F39" s="403">
        <v>0</v>
      </c>
      <c r="G39" s="402">
        <v>0</v>
      </c>
      <c r="H39" s="403">
        <v>0</v>
      </c>
      <c r="I39" s="403"/>
      <c r="J39" s="327"/>
      <c r="K39" s="327"/>
      <c r="L39" s="535">
        <f t="shared" si="4"/>
        <v>0</v>
      </c>
      <c r="M39" s="343"/>
      <c r="P39" s="343"/>
      <c r="Q39" s="343"/>
    </row>
    <row r="40" spans="1:17" ht="9.75" customHeight="1" x14ac:dyDescent="0.2">
      <c r="A40" s="407" t="s">
        <v>199</v>
      </c>
      <c r="B40" s="401" t="s">
        <v>43</v>
      </c>
      <c r="C40" s="402" t="s">
        <v>32</v>
      </c>
      <c r="D40" s="402">
        <v>0</v>
      </c>
      <c r="E40" s="403">
        <v>0</v>
      </c>
      <c r="F40" s="403">
        <v>0</v>
      </c>
      <c r="G40" s="402">
        <v>0</v>
      </c>
      <c r="H40" s="403">
        <v>0</v>
      </c>
      <c r="I40" s="403"/>
      <c r="J40" s="327"/>
      <c r="K40" s="327"/>
      <c r="L40" s="535">
        <f t="shared" si="4"/>
        <v>0</v>
      </c>
      <c r="M40" s="343"/>
      <c r="P40" s="343"/>
      <c r="Q40" s="343"/>
    </row>
    <row r="41" spans="1:17" ht="9.75" customHeight="1" x14ac:dyDescent="0.2">
      <c r="A41" s="582" t="s">
        <v>200</v>
      </c>
      <c r="B41" s="405" t="s">
        <v>202</v>
      </c>
      <c r="C41" s="402" t="s">
        <v>32</v>
      </c>
      <c r="D41" s="402">
        <v>0</v>
      </c>
      <c r="E41" s="403">
        <v>0</v>
      </c>
      <c r="F41" s="403">
        <v>0</v>
      </c>
      <c r="G41" s="402">
        <v>0</v>
      </c>
      <c r="H41" s="403">
        <v>0</v>
      </c>
      <c r="I41" s="403"/>
      <c r="J41" s="327"/>
      <c r="K41" s="327"/>
      <c r="L41" s="535">
        <f t="shared" si="4"/>
        <v>0</v>
      </c>
      <c r="M41" s="343"/>
      <c r="P41" s="343"/>
      <c r="Q41" s="343"/>
    </row>
    <row r="42" spans="1:17" ht="9.75" customHeight="1" x14ac:dyDescent="0.2">
      <c r="A42" s="409" t="s">
        <v>248</v>
      </c>
      <c r="B42" s="409" t="s">
        <v>60</v>
      </c>
      <c r="C42" s="402" t="s">
        <v>32</v>
      </c>
      <c r="D42" s="402">
        <v>0</v>
      </c>
      <c r="E42" s="403">
        <v>0</v>
      </c>
      <c r="F42" s="403">
        <v>0</v>
      </c>
      <c r="G42" s="402">
        <v>0</v>
      </c>
      <c r="H42" s="403">
        <v>0</v>
      </c>
      <c r="I42" s="403"/>
      <c r="J42" s="327"/>
      <c r="K42" s="327"/>
      <c r="L42" s="535">
        <f t="shared" si="4"/>
        <v>0</v>
      </c>
      <c r="M42" s="343"/>
      <c r="P42" s="343"/>
      <c r="Q42" s="343"/>
    </row>
    <row r="43" spans="1:17" ht="9.75" customHeight="1" x14ac:dyDescent="0.2">
      <c r="A43" s="400" t="s">
        <v>813</v>
      </c>
      <c r="B43" s="405" t="s">
        <v>479</v>
      </c>
      <c r="C43" s="402" t="s">
        <v>32</v>
      </c>
      <c r="D43" s="402">
        <v>0</v>
      </c>
      <c r="E43" s="403">
        <v>0</v>
      </c>
      <c r="F43" s="403">
        <v>0</v>
      </c>
      <c r="G43" s="402">
        <v>0</v>
      </c>
      <c r="H43" s="403">
        <v>13</v>
      </c>
      <c r="I43" s="403"/>
      <c r="J43" s="327"/>
      <c r="K43" s="327"/>
      <c r="L43" s="535">
        <f t="shared" si="4"/>
        <v>13</v>
      </c>
      <c r="M43" s="343"/>
      <c r="P43" s="343"/>
      <c r="Q43" s="343"/>
    </row>
    <row r="44" spans="1:17" ht="9.75" customHeight="1" x14ac:dyDescent="0.2">
      <c r="A44" s="400"/>
      <c r="B44" s="408"/>
      <c r="C44" s="402"/>
      <c r="D44" s="402"/>
      <c r="E44" s="403"/>
      <c r="F44" s="403"/>
      <c r="G44" s="402"/>
      <c r="H44" s="403"/>
      <c r="I44" s="403"/>
      <c r="J44" s="327"/>
      <c r="K44" s="327"/>
      <c r="L44" s="535">
        <f>SUM(D44:K44)</f>
        <v>0</v>
      </c>
      <c r="M44" s="343"/>
      <c r="P44" s="343"/>
      <c r="Q44" s="343"/>
    </row>
    <row r="45" spans="1:17" ht="9.75" customHeight="1" x14ac:dyDescent="0.2">
      <c r="A45" s="834" t="s">
        <v>419</v>
      </c>
      <c r="B45" s="834" t="s">
        <v>215</v>
      </c>
      <c r="C45" s="402" t="s">
        <v>136</v>
      </c>
      <c r="D45" s="402">
        <v>0</v>
      </c>
      <c r="E45" s="403">
        <v>0</v>
      </c>
      <c r="F45" s="403">
        <v>0</v>
      </c>
      <c r="G45" s="402">
        <v>9.5</v>
      </c>
      <c r="H45" s="403">
        <v>4.5</v>
      </c>
      <c r="I45" s="403"/>
      <c r="J45" s="327"/>
      <c r="K45" s="327"/>
      <c r="L45" s="535">
        <f t="shared" ref="L45:L57" si="5">SUM(D45:K45)</f>
        <v>14</v>
      </c>
      <c r="M45" s="343"/>
      <c r="P45" s="343"/>
      <c r="Q45" s="343"/>
    </row>
    <row r="46" spans="1:17" ht="9.75" customHeight="1" x14ac:dyDescent="0.2">
      <c r="A46" s="834" t="s">
        <v>423</v>
      </c>
      <c r="B46" s="834" t="s">
        <v>209</v>
      </c>
      <c r="C46" s="402" t="s">
        <v>136</v>
      </c>
      <c r="D46" s="402">
        <v>0</v>
      </c>
      <c r="E46" s="403">
        <v>0</v>
      </c>
      <c r="F46" s="403">
        <v>0</v>
      </c>
      <c r="G46" s="402">
        <v>0</v>
      </c>
      <c r="H46" s="403">
        <v>0</v>
      </c>
      <c r="I46" s="403"/>
      <c r="J46" s="327"/>
      <c r="K46" s="327"/>
      <c r="L46" s="535">
        <f t="shared" si="5"/>
        <v>0</v>
      </c>
      <c r="M46" s="343"/>
      <c r="P46" s="343"/>
      <c r="Q46" s="343"/>
    </row>
    <row r="47" spans="1:17" ht="9.75" customHeight="1" x14ac:dyDescent="0.2">
      <c r="A47" s="833" t="s">
        <v>365</v>
      </c>
      <c r="B47" s="833" t="s">
        <v>112</v>
      </c>
      <c r="C47" s="402" t="s">
        <v>136</v>
      </c>
      <c r="D47" s="402">
        <v>0</v>
      </c>
      <c r="E47" s="403">
        <v>0</v>
      </c>
      <c r="F47" s="403">
        <v>0</v>
      </c>
      <c r="G47" s="402">
        <v>0</v>
      </c>
      <c r="H47" s="403">
        <v>0</v>
      </c>
      <c r="I47" s="403"/>
      <c r="J47" s="327"/>
      <c r="K47" s="327"/>
      <c r="L47" s="535">
        <f t="shared" si="5"/>
        <v>0</v>
      </c>
      <c r="M47" s="343"/>
      <c r="P47" s="343"/>
      <c r="Q47" s="343"/>
    </row>
    <row r="48" spans="1:17" ht="9.75" customHeight="1" x14ac:dyDescent="0.2">
      <c r="A48" s="834" t="s">
        <v>422</v>
      </c>
      <c r="B48" s="834" t="s">
        <v>69</v>
      </c>
      <c r="C48" s="402" t="s">
        <v>136</v>
      </c>
      <c r="D48" s="402">
        <v>0</v>
      </c>
      <c r="E48" s="403">
        <v>0</v>
      </c>
      <c r="F48" s="403">
        <v>0</v>
      </c>
      <c r="G48" s="402">
        <v>0</v>
      </c>
      <c r="H48" s="403">
        <v>0</v>
      </c>
      <c r="I48" s="403"/>
      <c r="J48" s="327"/>
      <c r="K48" s="327"/>
      <c r="L48" s="535">
        <f t="shared" si="5"/>
        <v>0</v>
      </c>
      <c r="M48" s="343"/>
      <c r="P48" s="343"/>
      <c r="Q48" s="343"/>
    </row>
    <row r="49" spans="1:17" ht="9.75" customHeight="1" x14ac:dyDescent="0.2">
      <c r="A49" s="832" t="s">
        <v>418</v>
      </c>
      <c r="B49" s="832" t="s">
        <v>21</v>
      </c>
      <c r="C49" s="402" t="s">
        <v>136</v>
      </c>
      <c r="D49" s="402">
        <v>5</v>
      </c>
      <c r="E49" s="403">
        <v>5</v>
      </c>
      <c r="F49" s="403">
        <v>0</v>
      </c>
      <c r="G49" s="402">
        <v>4.5</v>
      </c>
      <c r="H49" s="403">
        <v>0</v>
      </c>
      <c r="I49" s="403"/>
      <c r="J49" s="327"/>
      <c r="K49" s="327"/>
      <c r="L49" s="535">
        <f t="shared" si="5"/>
        <v>14.5</v>
      </c>
      <c r="M49" s="343"/>
      <c r="P49" s="343"/>
      <c r="Q49" s="343"/>
    </row>
    <row r="50" spans="1:17" ht="9.75" customHeight="1" x14ac:dyDescent="0.2">
      <c r="A50" s="411" t="s">
        <v>425</v>
      </c>
      <c r="B50" s="404" t="s">
        <v>424</v>
      </c>
      <c r="C50" s="402" t="s">
        <v>136</v>
      </c>
      <c r="D50" s="402">
        <v>0</v>
      </c>
      <c r="E50" s="403">
        <v>0</v>
      </c>
      <c r="F50" s="403">
        <v>0</v>
      </c>
      <c r="G50" s="402">
        <v>0</v>
      </c>
      <c r="H50" s="403">
        <v>0</v>
      </c>
      <c r="I50" s="403"/>
      <c r="J50" s="327"/>
      <c r="K50" s="327"/>
      <c r="L50" s="535">
        <f t="shared" si="5"/>
        <v>0</v>
      </c>
      <c r="M50" s="343"/>
      <c r="P50" s="343"/>
      <c r="Q50" s="343"/>
    </row>
    <row r="51" spans="1:17" ht="9.75" customHeight="1" x14ac:dyDescent="0.2">
      <c r="A51" s="833" t="s">
        <v>359</v>
      </c>
      <c r="B51" s="833" t="s">
        <v>27</v>
      </c>
      <c r="C51" s="402" t="s">
        <v>136</v>
      </c>
      <c r="D51" s="402">
        <v>18.5</v>
      </c>
      <c r="E51" s="403">
        <v>18.5</v>
      </c>
      <c r="F51" s="403">
        <v>0</v>
      </c>
      <c r="G51" s="402">
        <v>29</v>
      </c>
      <c r="H51" s="403">
        <v>14</v>
      </c>
      <c r="I51" s="403"/>
      <c r="J51" s="327"/>
      <c r="K51" s="327"/>
      <c r="L51" s="535">
        <f t="shared" si="5"/>
        <v>80</v>
      </c>
      <c r="M51" s="343"/>
      <c r="P51" s="343"/>
      <c r="Q51" s="343"/>
    </row>
    <row r="52" spans="1:17" ht="9.75" customHeight="1" x14ac:dyDescent="0.2">
      <c r="A52" s="835" t="s">
        <v>420</v>
      </c>
      <c r="B52" s="835" t="s">
        <v>86</v>
      </c>
      <c r="C52" s="402" t="s">
        <v>136</v>
      </c>
      <c r="D52" s="402">
        <v>4.5</v>
      </c>
      <c r="E52" s="403">
        <v>0</v>
      </c>
      <c r="F52" s="403">
        <v>0</v>
      </c>
      <c r="G52" s="402">
        <v>0</v>
      </c>
      <c r="H52" s="403">
        <v>13</v>
      </c>
      <c r="I52" s="403"/>
      <c r="J52" s="327"/>
      <c r="K52" s="327"/>
      <c r="L52" s="535">
        <f t="shared" si="5"/>
        <v>17.5</v>
      </c>
      <c r="M52" s="343"/>
      <c r="P52" s="343"/>
      <c r="Q52" s="343"/>
    </row>
    <row r="53" spans="1:17" ht="9.75" customHeight="1" x14ac:dyDescent="0.2">
      <c r="A53" s="834" t="s">
        <v>421</v>
      </c>
      <c r="B53" s="834" t="s">
        <v>86</v>
      </c>
      <c r="C53" s="402" t="s">
        <v>136</v>
      </c>
      <c r="D53" s="402">
        <v>0</v>
      </c>
      <c r="E53" s="403">
        <v>0</v>
      </c>
      <c r="F53" s="403">
        <v>0</v>
      </c>
      <c r="G53" s="402">
        <v>0</v>
      </c>
      <c r="H53" s="403">
        <v>4.5</v>
      </c>
      <c r="I53" s="403"/>
      <c r="J53" s="327"/>
      <c r="K53" s="327"/>
      <c r="L53" s="535">
        <f t="shared" si="5"/>
        <v>4.5</v>
      </c>
      <c r="M53" s="376"/>
      <c r="P53" s="343"/>
      <c r="Q53" s="343"/>
    </row>
    <row r="54" spans="1:17" ht="9.75" customHeight="1" x14ac:dyDescent="0.2">
      <c r="A54" s="836" t="s">
        <v>421</v>
      </c>
      <c r="B54" s="836" t="s">
        <v>41</v>
      </c>
      <c r="C54" s="402" t="s">
        <v>136</v>
      </c>
      <c r="D54" s="402">
        <v>0</v>
      </c>
      <c r="E54" s="403">
        <v>0</v>
      </c>
      <c r="F54" s="403">
        <v>0</v>
      </c>
      <c r="G54" s="402">
        <v>0</v>
      </c>
      <c r="H54" s="403">
        <v>0</v>
      </c>
      <c r="I54" s="403"/>
      <c r="J54" s="327"/>
      <c r="K54" s="325"/>
      <c r="L54" s="535">
        <f t="shared" si="5"/>
        <v>0</v>
      </c>
      <c r="M54" s="377"/>
      <c r="P54" s="343"/>
      <c r="Q54" s="343"/>
    </row>
    <row r="55" spans="1:17" ht="9.75" customHeight="1" x14ac:dyDescent="0.2">
      <c r="A55" s="833" t="s">
        <v>359</v>
      </c>
      <c r="B55" s="833" t="s">
        <v>54</v>
      </c>
      <c r="C55" s="402" t="s">
        <v>136</v>
      </c>
      <c r="D55" s="402">
        <v>0</v>
      </c>
      <c r="E55" s="403">
        <v>0</v>
      </c>
      <c r="F55" s="403">
        <v>0</v>
      </c>
      <c r="G55" s="402">
        <v>0</v>
      </c>
      <c r="H55" s="403">
        <v>0</v>
      </c>
      <c r="I55" s="403"/>
      <c r="J55" s="327"/>
      <c r="K55" s="326"/>
      <c r="L55" s="535">
        <f t="shared" si="5"/>
        <v>0</v>
      </c>
      <c r="M55" s="377"/>
      <c r="P55" s="343"/>
      <c r="Q55" s="343"/>
    </row>
    <row r="56" spans="1:17" ht="9.75" customHeight="1" x14ac:dyDescent="0.2">
      <c r="A56" s="411" t="s">
        <v>436</v>
      </c>
      <c r="B56" s="404" t="s">
        <v>60</v>
      </c>
      <c r="C56" s="402" t="s">
        <v>136</v>
      </c>
      <c r="D56" s="402">
        <v>0</v>
      </c>
      <c r="E56" s="403">
        <v>0</v>
      </c>
      <c r="F56" s="403">
        <v>0</v>
      </c>
      <c r="G56" s="402">
        <v>4.5</v>
      </c>
      <c r="H56" s="403">
        <v>0</v>
      </c>
      <c r="I56" s="403"/>
      <c r="J56" s="327"/>
      <c r="K56" s="325"/>
      <c r="L56" s="535">
        <f t="shared" si="5"/>
        <v>4.5</v>
      </c>
      <c r="M56" s="378"/>
      <c r="P56" s="343"/>
      <c r="Q56" s="343"/>
    </row>
    <row r="57" spans="1:17" ht="9.75" customHeight="1" x14ac:dyDescent="0.2">
      <c r="A57" s="411"/>
      <c r="B57" s="404"/>
      <c r="C57" s="402"/>
      <c r="D57" s="402"/>
      <c r="E57" s="403"/>
      <c r="F57" s="403"/>
      <c r="G57" s="402"/>
      <c r="H57" s="403"/>
      <c r="I57" s="403"/>
      <c r="J57" s="327"/>
      <c r="K57" s="326"/>
      <c r="L57" s="535">
        <f t="shared" si="5"/>
        <v>0</v>
      </c>
      <c r="M57" s="379"/>
      <c r="P57" s="343"/>
      <c r="Q57" s="343"/>
    </row>
    <row r="58" spans="1:17" ht="9.75" customHeight="1" x14ac:dyDescent="0.2">
      <c r="A58" s="411"/>
      <c r="B58" s="404"/>
      <c r="C58" s="402"/>
      <c r="D58" s="402"/>
      <c r="E58" s="403"/>
      <c r="F58" s="403"/>
      <c r="G58" s="402"/>
      <c r="H58" s="403"/>
      <c r="I58" s="403"/>
      <c r="J58" s="327"/>
      <c r="K58" s="326"/>
      <c r="L58" s="535">
        <f t="shared" ref="L58:L67" si="6">SUM(D58:K58)</f>
        <v>0</v>
      </c>
      <c r="M58" s="379"/>
      <c r="P58" s="343"/>
      <c r="Q58" s="343"/>
    </row>
    <row r="59" spans="1:17" ht="9.75" customHeight="1" x14ac:dyDescent="0.2">
      <c r="A59" s="837" t="s">
        <v>429</v>
      </c>
      <c r="B59" s="837" t="s">
        <v>208</v>
      </c>
      <c r="C59" s="402" t="s">
        <v>58</v>
      </c>
      <c r="D59" s="402">
        <v>0</v>
      </c>
      <c r="E59" s="403">
        <v>0</v>
      </c>
      <c r="F59" s="403">
        <v>0</v>
      </c>
      <c r="G59" s="402">
        <v>0</v>
      </c>
      <c r="H59" s="403">
        <v>0</v>
      </c>
      <c r="I59" s="403"/>
      <c r="J59" s="327"/>
      <c r="K59" s="325"/>
      <c r="L59" s="535">
        <f t="shared" si="6"/>
        <v>0</v>
      </c>
      <c r="M59" s="379"/>
      <c r="P59" s="343"/>
      <c r="Q59" s="343"/>
    </row>
    <row r="60" spans="1:17" ht="9.75" customHeight="1" x14ac:dyDescent="0.2">
      <c r="A60" s="419" t="s">
        <v>433</v>
      </c>
      <c r="B60" s="420" t="s">
        <v>45</v>
      </c>
      <c r="C60" s="402" t="s">
        <v>58</v>
      </c>
      <c r="D60" s="402">
        <v>0</v>
      </c>
      <c r="E60" s="403">
        <v>0</v>
      </c>
      <c r="F60" s="403">
        <v>0</v>
      </c>
      <c r="G60" s="402">
        <v>0</v>
      </c>
      <c r="H60" s="403">
        <v>0</v>
      </c>
      <c r="I60" s="403"/>
      <c r="J60" s="327"/>
      <c r="K60" s="326"/>
      <c r="L60" s="535">
        <f t="shared" si="6"/>
        <v>0</v>
      </c>
      <c r="M60" s="378"/>
      <c r="P60" s="343"/>
      <c r="Q60" s="343"/>
    </row>
    <row r="61" spans="1:17" ht="9.75" customHeight="1" x14ac:dyDescent="0.2">
      <c r="A61" s="837" t="s">
        <v>430</v>
      </c>
      <c r="B61" s="837" t="s">
        <v>154</v>
      </c>
      <c r="C61" s="402" t="s">
        <v>58</v>
      </c>
      <c r="D61" s="402">
        <v>8</v>
      </c>
      <c r="E61" s="403">
        <v>0</v>
      </c>
      <c r="F61" s="403">
        <v>0</v>
      </c>
      <c r="G61" s="402">
        <v>14.5</v>
      </c>
      <c r="H61" s="403">
        <v>4.5</v>
      </c>
      <c r="I61" s="403"/>
      <c r="J61" s="327"/>
      <c r="K61" s="331"/>
      <c r="L61" s="535">
        <f t="shared" si="6"/>
        <v>27</v>
      </c>
      <c r="M61" s="378"/>
      <c r="P61" s="343"/>
      <c r="Q61" s="343"/>
    </row>
    <row r="62" spans="1:17" ht="9.75" customHeight="1" x14ac:dyDescent="0.2">
      <c r="A62" s="837" t="s">
        <v>428</v>
      </c>
      <c r="B62" s="837" t="s">
        <v>25</v>
      </c>
      <c r="C62" s="402" t="s">
        <v>58</v>
      </c>
      <c r="D62" s="402">
        <v>0</v>
      </c>
      <c r="E62" s="403">
        <v>0</v>
      </c>
      <c r="F62" s="403">
        <v>0</v>
      </c>
      <c r="G62" s="402">
        <v>0</v>
      </c>
      <c r="H62" s="403">
        <v>0</v>
      </c>
      <c r="I62" s="403"/>
      <c r="J62" s="327"/>
      <c r="K62" s="328"/>
      <c r="L62" s="535">
        <f t="shared" si="6"/>
        <v>0</v>
      </c>
      <c r="M62" s="377"/>
      <c r="P62" s="343"/>
      <c r="Q62" s="343"/>
    </row>
    <row r="63" spans="1:17" ht="9.75" customHeight="1" x14ac:dyDescent="0.2">
      <c r="A63" s="837" t="s">
        <v>426</v>
      </c>
      <c r="B63" s="837" t="s">
        <v>54</v>
      </c>
      <c r="C63" s="402" t="s">
        <v>58</v>
      </c>
      <c r="D63" s="402">
        <v>0</v>
      </c>
      <c r="E63" s="403">
        <v>4.5</v>
      </c>
      <c r="F63" s="403">
        <v>0</v>
      </c>
      <c r="G63" s="402">
        <v>0</v>
      </c>
      <c r="H63" s="403">
        <v>0</v>
      </c>
      <c r="I63" s="403"/>
      <c r="J63" s="327"/>
      <c r="K63" s="331"/>
      <c r="L63" s="535">
        <f t="shared" si="6"/>
        <v>4.5</v>
      </c>
      <c r="M63" s="377"/>
      <c r="P63" s="343"/>
      <c r="Q63" s="343"/>
    </row>
    <row r="64" spans="1:17" ht="9.75" customHeight="1" x14ac:dyDescent="0.2">
      <c r="A64" s="431" t="s">
        <v>441</v>
      </c>
      <c r="B64" s="431" t="s">
        <v>141</v>
      </c>
      <c r="C64" s="402" t="s">
        <v>58</v>
      </c>
      <c r="D64" s="402">
        <v>0</v>
      </c>
      <c r="E64" s="403">
        <v>0</v>
      </c>
      <c r="F64" s="403">
        <v>0</v>
      </c>
      <c r="G64" s="402">
        <v>0</v>
      </c>
      <c r="H64" s="403">
        <v>0</v>
      </c>
      <c r="I64" s="403"/>
      <c r="J64" s="327"/>
      <c r="K64" s="331"/>
      <c r="L64" s="535">
        <f t="shared" si="6"/>
        <v>0</v>
      </c>
      <c r="M64" s="378"/>
      <c r="P64" s="343"/>
      <c r="Q64" s="343"/>
    </row>
    <row r="65" spans="1:17" ht="9.75" customHeight="1" x14ac:dyDescent="0.2">
      <c r="A65" s="837" t="s">
        <v>427</v>
      </c>
      <c r="B65" s="837" t="s">
        <v>54</v>
      </c>
      <c r="C65" s="402" t="s">
        <v>58</v>
      </c>
      <c r="D65" s="402">
        <v>5</v>
      </c>
      <c r="E65" s="403">
        <v>0</v>
      </c>
      <c r="F65" s="403">
        <v>8.5</v>
      </c>
      <c r="G65" s="402">
        <v>28.5</v>
      </c>
      <c r="H65" s="403">
        <v>27</v>
      </c>
      <c r="I65" s="403"/>
      <c r="J65" s="327"/>
      <c r="K65" s="325"/>
      <c r="L65" s="535">
        <f t="shared" si="6"/>
        <v>69</v>
      </c>
      <c r="M65" s="377"/>
      <c r="P65" s="343"/>
      <c r="Q65" s="343"/>
    </row>
    <row r="66" spans="1:17" ht="9.75" customHeight="1" x14ac:dyDescent="0.2">
      <c r="A66" s="672" t="s">
        <v>427</v>
      </c>
      <c r="B66" s="672" t="s">
        <v>60</v>
      </c>
      <c r="C66" s="402" t="s">
        <v>58</v>
      </c>
      <c r="D66" s="402">
        <v>0</v>
      </c>
      <c r="E66" s="403">
        <v>0</v>
      </c>
      <c r="F66" s="403">
        <v>0</v>
      </c>
      <c r="G66" s="402">
        <v>0</v>
      </c>
      <c r="H66" s="403">
        <v>0</v>
      </c>
      <c r="I66" s="403"/>
      <c r="J66" s="327"/>
      <c r="K66" s="327"/>
      <c r="L66" s="535">
        <f t="shared" si="6"/>
        <v>0</v>
      </c>
      <c r="M66" s="378"/>
      <c r="P66" s="343"/>
      <c r="Q66" s="343"/>
    </row>
    <row r="67" spans="1:17" ht="9.75" customHeight="1" x14ac:dyDescent="0.2">
      <c r="A67" s="411" t="s">
        <v>432</v>
      </c>
      <c r="B67" s="404" t="s">
        <v>113</v>
      </c>
      <c r="C67" s="402" t="s">
        <v>58</v>
      </c>
      <c r="D67" s="402">
        <v>0</v>
      </c>
      <c r="E67" s="403">
        <v>0</v>
      </c>
      <c r="F67" s="403">
        <v>0</v>
      </c>
      <c r="G67" s="402">
        <v>0</v>
      </c>
      <c r="H67" s="403">
        <v>4.5</v>
      </c>
      <c r="I67" s="403"/>
      <c r="J67" s="327"/>
      <c r="K67" s="325"/>
      <c r="L67" s="535">
        <f t="shared" si="6"/>
        <v>4.5</v>
      </c>
      <c r="M67" s="377"/>
      <c r="P67" s="343"/>
      <c r="Q67" s="343"/>
    </row>
    <row r="68" spans="1:17" ht="9.75" customHeight="1" x14ac:dyDescent="0.2">
      <c r="A68" s="840" t="s">
        <v>431</v>
      </c>
      <c r="B68" s="841" t="s">
        <v>39</v>
      </c>
      <c r="C68" s="402" t="s">
        <v>58</v>
      </c>
      <c r="D68" s="402">
        <v>14.5</v>
      </c>
      <c r="E68" s="403">
        <v>19</v>
      </c>
      <c r="F68" s="403">
        <v>18.5</v>
      </c>
      <c r="G68" s="402">
        <v>0</v>
      </c>
      <c r="H68" s="403">
        <v>4</v>
      </c>
      <c r="I68" s="403"/>
      <c r="J68" s="327"/>
      <c r="K68" s="328"/>
      <c r="L68" s="535">
        <f t="shared" ref="L68:L74" si="7">SUM(C68:K68)</f>
        <v>56</v>
      </c>
      <c r="M68" s="369"/>
      <c r="P68" s="343"/>
      <c r="Q68" s="343"/>
    </row>
    <row r="69" spans="1:17" ht="9.75" customHeight="1" x14ac:dyDescent="0.2">
      <c r="A69" s="736" t="s">
        <v>663</v>
      </c>
      <c r="B69" s="842" t="s">
        <v>213</v>
      </c>
      <c r="C69" s="402" t="s">
        <v>58</v>
      </c>
      <c r="D69" s="402">
        <v>0</v>
      </c>
      <c r="E69" s="403">
        <v>0</v>
      </c>
      <c r="F69" s="403">
        <v>0</v>
      </c>
      <c r="G69" s="402">
        <v>5</v>
      </c>
      <c r="H69" s="403">
        <v>0</v>
      </c>
      <c r="I69" s="403"/>
      <c r="J69" s="327"/>
      <c r="K69" s="328"/>
      <c r="L69" s="535">
        <f t="shared" si="7"/>
        <v>5</v>
      </c>
      <c r="M69" s="376"/>
      <c r="P69" s="343"/>
      <c r="Q69" s="343"/>
    </row>
    <row r="70" spans="1:17" ht="9.75" customHeight="1" x14ac:dyDescent="0.2">
      <c r="A70" s="422"/>
      <c r="B70" s="424"/>
      <c r="C70" s="402"/>
      <c r="D70" s="402"/>
      <c r="E70" s="403"/>
      <c r="F70" s="403"/>
      <c r="G70" s="402"/>
      <c r="H70" s="403"/>
      <c r="I70" s="403"/>
      <c r="J70" s="327"/>
      <c r="K70" s="325"/>
      <c r="L70" s="535">
        <f t="shared" si="7"/>
        <v>0</v>
      </c>
      <c r="M70" s="369"/>
      <c r="P70" s="343"/>
      <c r="Q70" s="343"/>
    </row>
    <row r="71" spans="1:17" ht="9.75" customHeight="1" x14ac:dyDescent="0.2">
      <c r="A71" s="425"/>
      <c r="B71" s="424"/>
      <c r="C71" s="402"/>
      <c r="D71" s="402"/>
      <c r="E71" s="403"/>
      <c r="F71" s="403"/>
      <c r="G71" s="402"/>
      <c r="H71" s="403"/>
      <c r="I71" s="403"/>
      <c r="J71" s="327"/>
      <c r="K71" s="325"/>
      <c r="L71" s="535">
        <f t="shared" si="7"/>
        <v>0</v>
      </c>
      <c r="M71" s="376"/>
      <c r="P71" s="343"/>
      <c r="Q71" s="343"/>
    </row>
    <row r="72" spans="1:17" ht="9.75" customHeight="1" x14ac:dyDescent="0.2">
      <c r="A72" s="425"/>
      <c r="B72" s="424"/>
      <c r="C72" s="402"/>
      <c r="D72" s="402"/>
      <c r="E72" s="403"/>
      <c r="F72" s="403"/>
      <c r="G72" s="402"/>
      <c r="H72" s="403"/>
      <c r="I72" s="403"/>
      <c r="J72" s="327"/>
      <c r="K72" s="328"/>
      <c r="L72" s="535">
        <f t="shared" si="7"/>
        <v>0</v>
      </c>
      <c r="M72" s="369"/>
      <c r="P72" s="343"/>
      <c r="Q72" s="343"/>
    </row>
    <row r="73" spans="1:17" ht="9.75" customHeight="1" x14ac:dyDescent="0.2">
      <c r="A73" s="838" t="s">
        <v>438</v>
      </c>
      <c r="B73" s="839" t="s">
        <v>48</v>
      </c>
      <c r="C73" s="402" t="s">
        <v>240</v>
      </c>
      <c r="D73" s="402">
        <v>0</v>
      </c>
      <c r="E73" s="403">
        <v>0</v>
      </c>
      <c r="F73" s="403">
        <v>0</v>
      </c>
      <c r="G73" s="402">
        <v>0</v>
      </c>
      <c r="H73" s="403">
        <v>0</v>
      </c>
      <c r="I73" s="403"/>
      <c r="J73" s="327"/>
      <c r="K73" s="325"/>
      <c r="L73" s="535">
        <f t="shared" si="7"/>
        <v>0</v>
      </c>
      <c r="M73" s="377"/>
      <c r="P73" s="343"/>
      <c r="Q73" s="343"/>
    </row>
    <row r="74" spans="1:17" ht="9.75" customHeight="1" x14ac:dyDescent="0.2">
      <c r="A74" s="838" t="s">
        <v>434</v>
      </c>
      <c r="B74" s="839" t="s">
        <v>407</v>
      </c>
      <c r="C74" s="402" t="s">
        <v>240</v>
      </c>
      <c r="D74" s="402">
        <v>0</v>
      </c>
      <c r="E74" s="403">
        <v>0</v>
      </c>
      <c r="F74" s="403">
        <v>0</v>
      </c>
      <c r="G74" s="402">
        <v>0</v>
      </c>
      <c r="H74" s="403">
        <v>0</v>
      </c>
      <c r="I74" s="403"/>
      <c r="J74" s="327"/>
      <c r="K74" s="328"/>
      <c r="L74" s="535">
        <f t="shared" si="7"/>
        <v>0</v>
      </c>
      <c r="M74" s="369"/>
      <c r="P74" s="343"/>
      <c r="Q74" s="343"/>
    </row>
    <row r="75" spans="1:17" ht="9.75" customHeight="1" x14ac:dyDescent="0.2">
      <c r="A75" s="838" t="s">
        <v>435</v>
      </c>
      <c r="B75" s="839" t="s">
        <v>54</v>
      </c>
      <c r="C75" s="402" t="s">
        <v>240</v>
      </c>
      <c r="D75" s="402">
        <v>20</v>
      </c>
      <c r="E75" s="403">
        <v>22</v>
      </c>
      <c r="F75" s="403">
        <v>5</v>
      </c>
      <c r="G75" s="402">
        <v>18.5</v>
      </c>
      <c r="H75" s="403">
        <v>10.5</v>
      </c>
      <c r="I75" s="403"/>
      <c r="J75" s="327"/>
      <c r="K75" s="327"/>
      <c r="L75" s="535">
        <f>SUM(D75:K75)</f>
        <v>76</v>
      </c>
      <c r="M75" s="378"/>
      <c r="P75" s="343"/>
      <c r="Q75" s="343"/>
    </row>
    <row r="76" spans="1:17" ht="9.75" customHeight="1" x14ac:dyDescent="0.2">
      <c r="A76" s="838" t="s">
        <v>439</v>
      </c>
      <c r="B76" s="839" t="s">
        <v>86</v>
      </c>
      <c r="C76" s="402" t="s">
        <v>240</v>
      </c>
      <c r="D76" s="402">
        <v>0</v>
      </c>
      <c r="E76" s="403">
        <v>4</v>
      </c>
      <c r="F76" s="403">
        <v>21</v>
      </c>
      <c r="G76" s="402">
        <v>4</v>
      </c>
      <c r="H76" s="403">
        <v>4</v>
      </c>
      <c r="I76" s="403"/>
      <c r="J76" s="327"/>
      <c r="K76" s="328"/>
      <c r="L76" s="535">
        <f t="shared" ref="L76:L83" si="8">SUM(C76:K76)</f>
        <v>33</v>
      </c>
      <c r="M76" s="369"/>
      <c r="P76" s="343"/>
      <c r="Q76" s="343"/>
    </row>
    <row r="77" spans="1:17" ht="9.75" customHeight="1" x14ac:dyDescent="0.2">
      <c r="A77" s="838" t="s">
        <v>436</v>
      </c>
      <c r="B77" s="839" t="s">
        <v>60</v>
      </c>
      <c r="C77" s="402" t="s">
        <v>240</v>
      </c>
      <c r="D77" s="402">
        <v>4</v>
      </c>
      <c r="E77" s="403">
        <v>0</v>
      </c>
      <c r="F77" s="403">
        <v>0</v>
      </c>
      <c r="G77" s="402">
        <v>12.5</v>
      </c>
      <c r="H77" s="403">
        <v>8</v>
      </c>
      <c r="I77" s="403"/>
      <c r="J77" s="327"/>
      <c r="K77" s="325"/>
      <c r="L77" s="535">
        <f t="shared" si="8"/>
        <v>24.5</v>
      </c>
      <c r="M77" s="369"/>
      <c r="P77" s="343"/>
      <c r="Q77" s="343"/>
    </row>
    <row r="78" spans="1:17" ht="9.75" customHeight="1" x14ac:dyDescent="0.2">
      <c r="A78" s="838" t="s">
        <v>436</v>
      </c>
      <c r="B78" s="839" t="s">
        <v>57</v>
      </c>
      <c r="C78" s="402" t="s">
        <v>240</v>
      </c>
      <c r="D78" s="402">
        <v>0</v>
      </c>
      <c r="E78" s="403">
        <v>5</v>
      </c>
      <c r="F78" s="403">
        <v>0</v>
      </c>
      <c r="G78" s="402">
        <v>0</v>
      </c>
      <c r="H78" s="403">
        <v>0</v>
      </c>
      <c r="I78" s="403"/>
      <c r="J78" s="327"/>
      <c r="K78" s="325"/>
      <c r="L78" s="535">
        <f t="shared" si="8"/>
        <v>5</v>
      </c>
      <c r="M78" s="369"/>
      <c r="P78" s="343"/>
      <c r="Q78" s="343"/>
    </row>
    <row r="79" spans="1:17" ht="9.75" customHeight="1" x14ac:dyDescent="0.2">
      <c r="A79" s="838" t="s">
        <v>437</v>
      </c>
      <c r="B79" s="839" t="s">
        <v>45</v>
      </c>
      <c r="C79" s="402" t="s">
        <v>240</v>
      </c>
      <c r="D79" s="402">
        <v>0</v>
      </c>
      <c r="E79" s="403">
        <v>0</v>
      </c>
      <c r="F79" s="403">
        <v>0</v>
      </c>
      <c r="G79" s="402">
        <v>0</v>
      </c>
      <c r="H79" s="403">
        <v>0</v>
      </c>
      <c r="I79" s="403"/>
      <c r="J79" s="327"/>
      <c r="K79" s="327"/>
      <c r="L79" s="535">
        <f t="shared" si="8"/>
        <v>0</v>
      </c>
      <c r="M79" s="376"/>
      <c r="P79" s="343"/>
      <c r="Q79" s="343"/>
    </row>
    <row r="80" spans="1:17" ht="9.75" customHeight="1" x14ac:dyDescent="0.2">
      <c r="A80" s="429" t="s">
        <v>718</v>
      </c>
      <c r="B80" s="430" t="s">
        <v>719</v>
      </c>
      <c r="C80" s="402" t="s">
        <v>240</v>
      </c>
      <c r="D80" s="402">
        <v>0</v>
      </c>
      <c r="E80" s="403">
        <v>0</v>
      </c>
      <c r="F80" s="403">
        <v>0</v>
      </c>
      <c r="G80" s="402">
        <v>0</v>
      </c>
      <c r="H80" s="403">
        <v>0</v>
      </c>
      <c r="I80" s="403"/>
      <c r="J80" s="327"/>
      <c r="K80" s="328"/>
      <c r="L80" s="535">
        <f t="shared" si="8"/>
        <v>0</v>
      </c>
      <c r="M80" s="369"/>
      <c r="P80" s="343"/>
      <c r="Q80" s="343"/>
    </row>
    <row r="81" spans="1:17" ht="9.75" customHeight="1" x14ac:dyDescent="0.2">
      <c r="A81" s="429" t="s">
        <v>816</v>
      </c>
      <c r="B81" s="430" t="s">
        <v>86</v>
      </c>
      <c r="C81" s="402" t="s">
        <v>240</v>
      </c>
      <c r="D81" s="402">
        <v>0</v>
      </c>
      <c r="E81" s="403">
        <v>0</v>
      </c>
      <c r="F81" s="403">
        <v>0</v>
      </c>
      <c r="G81" s="402">
        <v>0</v>
      </c>
      <c r="H81" s="403">
        <v>3.5</v>
      </c>
      <c r="I81" s="403"/>
      <c r="J81" s="327"/>
      <c r="K81" s="328"/>
      <c r="L81" s="535">
        <f t="shared" si="8"/>
        <v>3.5</v>
      </c>
      <c r="M81" s="369"/>
      <c r="P81" s="343"/>
      <c r="Q81" s="343"/>
    </row>
    <row r="82" spans="1:17" ht="9.75" customHeight="1" x14ac:dyDescent="0.2">
      <c r="A82" s="427" t="s">
        <v>661</v>
      </c>
      <c r="B82" s="428" t="s">
        <v>662</v>
      </c>
      <c r="C82" s="402" t="s">
        <v>240</v>
      </c>
      <c r="D82" s="402">
        <v>0</v>
      </c>
      <c r="E82" s="403">
        <v>0</v>
      </c>
      <c r="F82" s="403">
        <v>0</v>
      </c>
      <c r="G82" s="402">
        <v>0</v>
      </c>
      <c r="H82" s="403">
        <v>4.5</v>
      </c>
      <c r="I82" s="403"/>
      <c r="J82" s="327"/>
      <c r="K82" s="328"/>
      <c r="L82" s="535">
        <f t="shared" si="8"/>
        <v>4.5</v>
      </c>
      <c r="M82" s="369"/>
      <c r="P82" s="343"/>
      <c r="Q82" s="343"/>
    </row>
    <row r="83" spans="1:17" ht="9.75" customHeight="1" x14ac:dyDescent="0.2">
      <c r="A83" s="427"/>
      <c r="B83" s="428"/>
      <c r="C83" s="402"/>
      <c r="D83" s="402"/>
      <c r="E83" s="403"/>
      <c r="F83" s="403"/>
      <c r="G83" s="402"/>
      <c r="H83" s="403"/>
      <c r="I83" s="403"/>
      <c r="J83" s="327"/>
      <c r="K83" s="328"/>
      <c r="L83" s="535">
        <f t="shared" si="8"/>
        <v>0</v>
      </c>
      <c r="M83" s="369"/>
      <c r="P83" s="343"/>
      <c r="Q83" s="343"/>
    </row>
    <row r="84" spans="1:17" ht="9.75" customHeight="1" x14ac:dyDescent="0.2">
      <c r="A84" s="429"/>
      <c r="B84" s="430"/>
      <c r="C84" s="402"/>
      <c r="D84" s="402"/>
      <c r="E84" s="403"/>
      <c r="F84" s="403"/>
      <c r="G84" s="402"/>
      <c r="H84" s="403"/>
      <c r="I84" s="403"/>
      <c r="J84" s="327"/>
      <c r="K84" s="328"/>
      <c r="L84" s="535">
        <f>SUM(C84:K84)</f>
        <v>0</v>
      </c>
      <c r="M84" s="369"/>
      <c r="P84" s="343"/>
      <c r="Q84" s="343"/>
    </row>
    <row r="85" spans="1:17" ht="9.75" customHeight="1" x14ac:dyDescent="0.2">
      <c r="A85" s="429"/>
      <c r="B85" s="430"/>
      <c r="C85" s="402"/>
      <c r="D85" s="402"/>
      <c r="E85" s="403"/>
      <c r="F85" s="403"/>
      <c r="G85" s="402"/>
      <c r="H85" s="403"/>
      <c r="I85" s="403"/>
      <c r="J85" s="327"/>
      <c r="K85" s="328"/>
      <c r="L85" s="535">
        <f>SUM(C85:K85)</f>
        <v>0</v>
      </c>
      <c r="M85" s="369"/>
      <c r="P85" s="343"/>
      <c r="Q85" s="343"/>
    </row>
    <row r="86" spans="1:17" ht="9.75" customHeight="1" x14ac:dyDescent="0.2">
      <c r="A86" s="429" t="s">
        <v>217</v>
      </c>
      <c r="B86" s="430" t="s">
        <v>96</v>
      </c>
      <c r="C86" s="402" t="s">
        <v>271</v>
      </c>
      <c r="D86" s="402">
        <v>0</v>
      </c>
      <c r="E86" s="403">
        <v>0</v>
      </c>
      <c r="F86" s="403">
        <v>0</v>
      </c>
      <c r="G86" s="402">
        <v>0</v>
      </c>
      <c r="H86" s="403">
        <v>0</v>
      </c>
      <c r="I86" s="403"/>
      <c r="J86" s="327"/>
      <c r="K86" s="328"/>
      <c r="L86" s="535">
        <f>SUM(C86:K86)</f>
        <v>0</v>
      </c>
      <c r="M86" s="369"/>
      <c r="P86" s="343"/>
      <c r="Q86" s="343"/>
    </row>
    <row r="87" spans="1:17" ht="9.75" customHeight="1" x14ac:dyDescent="0.2">
      <c r="A87" s="429" t="s">
        <v>217</v>
      </c>
      <c r="B87" s="430" t="s">
        <v>219</v>
      </c>
      <c r="C87" s="402" t="s">
        <v>271</v>
      </c>
      <c r="D87" s="402">
        <v>0</v>
      </c>
      <c r="E87" s="403">
        <v>0</v>
      </c>
      <c r="F87" s="403">
        <v>0</v>
      </c>
      <c r="G87" s="402">
        <v>0</v>
      </c>
      <c r="H87" s="403">
        <v>4</v>
      </c>
      <c r="I87" s="403"/>
      <c r="J87" s="327"/>
      <c r="K87" s="328"/>
      <c r="L87" s="535">
        <f>SUM(C87:K87)</f>
        <v>4</v>
      </c>
      <c r="M87" s="369"/>
      <c r="P87" s="343"/>
      <c r="Q87" s="343"/>
    </row>
    <row r="88" spans="1:17" ht="9.75" customHeight="1" x14ac:dyDescent="0.2">
      <c r="A88" s="427" t="s">
        <v>577</v>
      </c>
      <c r="B88" s="989" t="s">
        <v>578</v>
      </c>
      <c r="C88" s="402" t="s">
        <v>271</v>
      </c>
      <c r="D88" s="402">
        <v>0</v>
      </c>
      <c r="E88" s="403">
        <v>12.5</v>
      </c>
      <c r="F88" s="403">
        <v>0</v>
      </c>
      <c r="G88" s="402">
        <v>0</v>
      </c>
      <c r="H88" s="403">
        <v>4</v>
      </c>
      <c r="I88" s="403"/>
      <c r="J88" s="327"/>
      <c r="K88" s="328"/>
      <c r="L88" s="535">
        <f>SUM(C88:K88)</f>
        <v>16.5</v>
      </c>
      <c r="M88" s="369"/>
      <c r="P88" s="343"/>
      <c r="Q88" s="343"/>
    </row>
    <row r="89" spans="1:17" ht="9.75" customHeight="1" x14ac:dyDescent="0.2">
      <c r="A89" s="433" t="s">
        <v>581</v>
      </c>
      <c r="B89" s="576" t="s">
        <v>545</v>
      </c>
      <c r="C89" s="402" t="s">
        <v>271</v>
      </c>
      <c r="D89" s="402">
        <v>0</v>
      </c>
      <c r="E89" s="403">
        <v>0</v>
      </c>
      <c r="F89" s="403">
        <v>0</v>
      </c>
      <c r="G89" s="402">
        <v>0</v>
      </c>
      <c r="H89" s="403">
        <v>0</v>
      </c>
      <c r="I89" s="403"/>
      <c r="J89" s="327"/>
      <c r="K89" s="325"/>
      <c r="L89" s="535">
        <f t="shared" ref="L89:L107" si="9">SUM(C89:K89)</f>
        <v>0</v>
      </c>
      <c r="M89" s="369"/>
      <c r="P89" s="343"/>
      <c r="Q89" s="343"/>
    </row>
    <row r="90" spans="1:17" ht="9.75" customHeight="1" x14ac:dyDescent="0.2">
      <c r="A90" s="429" t="s">
        <v>440</v>
      </c>
      <c r="B90" s="430" t="s">
        <v>57</v>
      </c>
      <c r="C90" s="402" t="s">
        <v>271</v>
      </c>
      <c r="D90" s="402">
        <v>4</v>
      </c>
      <c r="E90" s="403">
        <v>4.5</v>
      </c>
      <c r="F90" s="403">
        <v>0</v>
      </c>
      <c r="G90" s="402">
        <v>0</v>
      </c>
      <c r="H90" s="403">
        <v>0</v>
      </c>
      <c r="I90" s="403"/>
      <c r="J90" s="327"/>
      <c r="K90" s="328"/>
      <c r="L90" s="535">
        <f t="shared" si="9"/>
        <v>8.5</v>
      </c>
      <c r="M90" s="369"/>
      <c r="P90" s="343"/>
      <c r="Q90" s="343"/>
    </row>
    <row r="91" spans="1:17" ht="9.75" customHeight="1" x14ac:dyDescent="0.2">
      <c r="A91" s="427" t="s">
        <v>579</v>
      </c>
      <c r="B91" s="427" t="s">
        <v>580</v>
      </c>
      <c r="C91" s="402" t="s">
        <v>271</v>
      </c>
      <c r="D91" s="402">
        <v>0</v>
      </c>
      <c r="E91" s="403">
        <v>4</v>
      </c>
      <c r="F91" s="403">
        <v>0</v>
      </c>
      <c r="G91" s="402">
        <v>8</v>
      </c>
      <c r="H91" s="403">
        <v>6.5</v>
      </c>
      <c r="I91" s="403"/>
      <c r="J91" s="327"/>
      <c r="K91" s="325"/>
      <c r="L91" s="535">
        <f t="shared" si="9"/>
        <v>18.5</v>
      </c>
      <c r="M91" s="369"/>
      <c r="P91" s="343"/>
      <c r="Q91" s="343"/>
    </row>
    <row r="92" spans="1:17" ht="9.75" customHeight="1" x14ac:dyDescent="0.2">
      <c r="A92" s="427" t="s">
        <v>582</v>
      </c>
      <c r="B92" s="427" t="s">
        <v>42</v>
      </c>
      <c r="C92" s="402" t="s">
        <v>271</v>
      </c>
      <c r="D92" s="402">
        <v>0</v>
      </c>
      <c r="E92" s="403">
        <v>0</v>
      </c>
      <c r="F92" s="403">
        <v>23</v>
      </c>
      <c r="G92" s="402">
        <v>20.5</v>
      </c>
      <c r="H92" s="403">
        <v>0</v>
      </c>
      <c r="I92" s="403"/>
      <c r="J92" s="327"/>
      <c r="K92" s="325"/>
      <c r="L92" s="535">
        <f t="shared" si="9"/>
        <v>43.5</v>
      </c>
      <c r="M92" s="369"/>
      <c r="P92" s="343"/>
      <c r="Q92" s="343"/>
    </row>
    <row r="93" spans="1:17" ht="9.75" customHeight="1" x14ac:dyDescent="0.2">
      <c r="A93" s="429" t="s">
        <v>220</v>
      </c>
      <c r="B93" s="429" t="s">
        <v>25</v>
      </c>
      <c r="C93" s="402" t="s">
        <v>271</v>
      </c>
      <c r="D93" s="402">
        <v>17.5</v>
      </c>
      <c r="E93" s="403">
        <v>0</v>
      </c>
      <c r="F93" s="403">
        <v>0</v>
      </c>
      <c r="G93" s="402">
        <v>4</v>
      </c>
      <c r="H93" s="403">
        <v>12.5</v>
      </c>
      <c r="I93" s="403"/>
      <c r="J93" s="327"/>
      <c r="K93" s="325"/>
      <c r="L93" s="535">
        <f t="shared" si="9"/>
        <v>34</v>
      </c>
      <c r="M93" s="377"/>
      <c r="P93" s="343"/>
      <c r="Q93" s="343"/>
    </row>
    <row r="94" spans="1:17" ht="9.75" customHeight="1" x14ac:dyDescent="0.2">
      <c r="A94" s="429" t="s">
        <v>218</v>
      </c>
      <c r="B94" s="429" t="s">
        <v>27</v>
      </c>
      <c r="C94" s="402" t="s">
        <v>271</v>
      </c>
      <c r="D94" s="402">
        <v>4</v>
      </c>
      <c r="E94" s="403">
        <v>0</v>
      </c>
      <c r="F94" s="403">
        <v>4</v>
      </c>
      <c r="G94" s="402">
        <v>0</v>
      </c>
      <c r="H94" s="403">
        <v>0</v>
      </c>
      <c r="I94" s="403"/>
      <c r="J94" s="327"/>
      <c r="K94" s="328"/>
      <c r="L94" s="535">
        <f t="shared" si="9"/>
        <v>8</v>
      </c>
      <c r="M94" s="369"/>
      <c r="P94" s="343"/>
      <c r="Q94" s="343"/>
    </row>
    <row r="95" spans="1:17" ht="9.75" customHeight="1" x14ac:dyDescent="0.2">
      <c r="A95" s="433"/>
      <c r="B95" s="433"/>
      <c r="C95" s="402"/>
      <c r="D95" s="402"/>
      <c r="E95" s="403"/>
      <c r="F95" s="403"/>
      <c r="G95" s="402"/>
      <c r="H95" s="403"/>
      <c r="I95" s="403"/>
      <c r="J95" s="327"/>
      <c r="K95" s="328"/>
      <c r="L95" s="535">
        <f t="shared" si="9"/>
        <v>0</v>
      </c>
      <c r="M95" s="369"/>
      <c r="P95" s="343"/>
      <c r="Q95" s="343"/>
    </row>
    <row r="96" spans="1:17" ht="9.75" customHeight="1" x14ac:dyDescent="0.2">
      <c r="A96" s="433"/>
      <c r="B96" s="433"/>
      <c r="C96" s="402"/>
      <c r="D96" s="402"/>
      <c r="E96" s="403"/>
      <c r="F96" s="403"/>
      <c r="G96" s="402"/>
      <c r="H96" s="403"/>
      <c r="I96" s="403"/>
      <c r="J96" s="327"/>
      <c r="K96" s="325"/>
      <c r="L96" s="535">
        <f t="shared" si="9"/>
        <v>0</v>
      </c>
      <c r="M96" s="376"/>
      <c r="P96" s="343"/>
      <c r="Q96" s="343"/>
    </row>
    <row r="97" spans="1:17" ht="9.75" customHeight="1" x14ac:dyDescent="0.2">
      <c r="A97" s="432"/>
      <c r="B97" s="432"/>
      <c r="C97" s="402"/>
      <c r="D97" s="402"/>
      <c r="E97" s="403"/>
      <c r="F97" s="403"/>
      <c r="G97" s="402"/>
      <c r="H97" s="403"/>
      <c r="I97" s="403"/>
      <c r="J97" s="327"/>
      <c r="K97" s="325"/>
      <c r="L97" s="535">
        <f t="shared" si="9"/>
        <v>0</v>
      </c>
      <c r="M97" s="369"/>
      <c r="P97" s="343"/>
      <c r="Q97" s="343"/>
    </row>
    <row r="98" spans="1:17" ht="9.75" customHeight="1" x14ac:dyDescent="0.2">
      <c r="A98" s="432"/>
      <c r="B98" s="432"/>
      <c r="C98" s="402"/>
      <c r="D98" s="402"/>
      <c r="E98" s="403"/>
      <c r="F98" s="403"/>
      <c r="G98" s="402"/>
      <c r="H98" s="403"/>
      <c r="I98" s="403"/>
      <c r="J98" s="327"/>
      <c r="K98" s="325"/>
      <c r="L98" s="535">
        <f t="shared" si="9"/>
        <v>0</v>
      </c>
      <c r="M98" s="376"/>
      <c r="P98" s="343"/>
      <c r="Q98" s="343"/>
    </row>
    <row r="99" spans="1:17" ht="9.75" customHeight="1" x14ac:dyDescent="0.2">
      <c r="A99" s="433"/>
      <c r="B99" s="433"/>
      <c r="C99" s="402"/>
      <c r="D99" s="402"/>
      <c r="E99" s="403"/>
      <c r="F99" s="403"/>
      <c r="G99" s="402"/>
      <c r="H99" s="403"/>
      <c r="I99" s="403"/>
      <c r="J99" s="327"/>
      <c r="K99" s="325"/>
      <c r="L99" s="535">
        <f t="shared" si="9"/>
        <v>0</v>
      </c>
      <c r="M99" s="376"/>
      <c r="P99" s="343"/>
      <c r="Q99" s="343"/>
    </row>
    <row r="100" spans="1:17" ht="9.75" customHeight="1" x14ac:dyDescent="0.2">
      <c r="A100" s="433"/>
      <c r="B100" s="433"/>
      <c r="C100" s="402"/>
      <c r="D100" s="402"/>
      <c r="E100" s="403"/>
      <c r="F100" s="403"/>
      <c r="G100" s="402"/>
      <c r="H100" s="403"/>
      <c r="I100" s="403"/>
      <c r="J100" s="327"/>
      <c r="K100" s="325"/>
      <c r="L100" s="535">
        <f t="shared" si="9"/>
        <v>0</v>
      </c>
      <c r="M100" s="376"/>
      <c r="P100" s="343"/>
      <c r="Q100" s="343"/>
    </row>
    <row r="101" spans="1:17" ht="9.75" customHeight="1" x14ac:dyDescent="0.2">
      <c r="A101" s="433"/>
      <c r="B101" s="433"/>
      <c r="C101" s="402"/>
      <c r="D101" s="402"/>
      <c r="E101" s="403"/>
      <c r="F101" s="403"/>
      <c r="G101" s="402"/>
      <c r="H101" s="403"/>
      <c r="I101" s="403"/>
      <c r="J101" s="327"/>
      <c r="K101" s="325"/>
      <c r="L101" s="535">
        <f t="shared" si="9"/>
        <v>0</v>
      </c>
      <c r="M101" s="369"/>
      <c r="P101" s="343"/>
      <c r="Q101" s="343"/>
    </row>
    <row r="102" spans="1:17" ht="9.75" customHeight="1" x14ac:dyDescent="0.2">
      <c r="A102" s="433"/>
      <c r="B102" s="433"/>
      <c r="C102" s="402"/>
      <c r="D102" s="402"/>
      <c r="E102" s="403"/>
      <c r="F102" s="403"/>
      <c r="G102" s="402"/>
      <c r="H102" s="403"/>
      <c r="I102" s="403"/>
      <c r="J102" s="327"/>
      <c r="K102" s="325"/>
      <c r="L102" s="535">
        <f t="shared" si="9"/>
        <v>0</v>
      </c>
      <c r="M102" s="369"/>
      <c r="P102" s="343"/>
      <c r="Q102" s="343"/>
    </row>
    <row r="103" spans="1:17" ht="9.75" customHeight="1" x14ac:dyDescent="0.2">
      <c r="A103" s="433"/>
      <c r="B103" s="433"/>
      <c r="C103" s="402"/>
      <c r="D103" s="402"/>
      <c r="E103" s="403"/>
      <c r="F103" s="403"/>
      <c r="G103" s="402"/>
      <c r="H103" s="403"/>
      <c r="I103" s="403"/>
      <c r="J103" s="327"/>
      <c r="K103" s="325"/>
      <c r="L103" s="535">
        <f t="shared" si="9"/>
        <v>0</v>
      </c>
      <c r="M103" s="369"/>
      <c r="P103" s="343"/>
      <c r="Q103" s="343"/>
    </row>
    <row r="104" spans="1:17" ht="9.75" customHeight="1" x14ac:dyDescent="0.2">
      <c r="A104" s="400"/>
      <c r="B104" s="400"/>
      <c r="C104" s="402"/>
      <c r="D104" s="402"/>
      <c r="E104" s="403"/>
      <c r="F104" s="403"/>
      <c r="G104" s="402"/>
      <c r="H104" s="403"/>
      <c r="I104" s="403"/>
      <c r="J104" s="327"/>
      <c r="K104" s="325"/>
      <c r="L104" s="535">
        <f t="shared" si="9"/>
        <v>0</v>
      </c>
      <c r="M104" s="376"/>
      <c r="P104" s="343"/>
      <c r="Q104" s="343"/>
    </row>
    <row r="105" spans="1:17" ht="9.75" customHeight="1" x14ac:dyDescent="0.2">
      <c r="A105" s="434"/>
      <c r="B105" s="434"/>
      <c r="C105" s="402"/>
      <c r="D105" s="402"/>
      <c r="E105" s="403"/>
      <c r="F105" s="403"/>
      <c r="G105" s="402"/>
      <c r="H105" s="403"/>
      <c r="I105" s="403"/>
      <c r="J105" s="327"/>
      <c r="K105" s="328"/>
      <c r="L105" s="535">
        <f t="shared" si="9"/>
        <v>0</v>
      </c>
      <c r="M105" s="369"/>
      <c r="P105" s="343"/>
      <c r="Q105" s="343"/>
    </row>
    <row r="106" spans="1:17" ht="9.75" customHeight="1" x14ac:dyDescent="0.2">
      <c r="A106" s="432"/>
      <c r="B106" s="432"/>
      <c r="C106" s="402"/>
      <c r="D106" s="402"/>
      <c r="E106" s="403"/>
      <c r="F106" s="403"/>
      <c r="G106" s="402"/>
      <c r="H106" s="403"/>
      <c r="I106" s="403"/>
      <c r="J106" s="327"/>
      <c r="K106" s="325"/>
      <c r="L106" s="535">
        <f t="shared" si="9"/>
        <v>0</v>
      </c>
      <c r="M106" s="369"/>
      <c r="P106" s="343"/>
      <c r="Q106" s="343"/>
    </row>
    <row r="107" spans="1:17" ht="9.75" customHeight="1" x14ac:dyDescent="0.2">
      <c r="A107" s="432"/>
      <c r="B107" s="432"/>
      <c r="C107" s="402"/>
      <c r="D107" s="402"/>
      <c r="E107" s="403"/>
      <c r="F107" s="403"/>
      <c r="G107" s="402"/>
      <c r="H107" s="403"/>
      <c r="I107" s="403"/>
      <c r="J107" s="327"/>
      <c r="K107" s="327"/>
      <c r="L107" s="535">
        <f t="shared" si="9"/>
        <v>0</v>
      </c>
      <c r="M107" s="369"/>
      <c r="P107" s="343"/>
      <c r="Q107" s="343"/>
    </row>
    <row r="108" spans="1:17" ht="9.75" customHeight="1" x14ac:dyDescent="0.2">
      <c r="A108" s="362"/>
      <c r="B108" s="363"/>
      <c r="C108" s="325"/>
      <c r="D108" s="325"/>
      <c r="E108" s="327"/>
      <c r="F108" s="327"/>
      <c r="G108" s="325"/>
      <c r="H108" s="327"/>
      <c r="I108" s="327"/>
      <c r="J108" s="327"/>
      <c r="K108" s="325"/>
      <c r="L108" s="535">
        <f t="shared" ref="L108:L117" si="10">SUM(C108:K108)</f>
        <v>0</v>
      </c>
      <c r="M108" s="369"/>
      <c r="P108" s="343"/>
      <c r="Q108" s="343"/>
    </row>
    <row r="109" spans="1:17" ht="9.75" customHeight="1" x14ac:dyDescent="0.2">
      <c r="A109" s="382"/>
      <c r="B109" s="382"/>
      <c r="C109" s="325"/>
      <c r="D109" s="325"/>
      <c r="E109" s="327"/>
      <c r="F109" s="327"/>
      <c r="G109" s="325"/>
      <c r="H109" s="327"/>
      <c r="I109" s="327"/>
      <c r="J109" s="327"/>
      <c r="K109" s="328"/>
      <c r="L109" s="535">
        <f t="shared" si="10"/>
        <v>0</v>
      </c>
      <c r="M109" s="369"/>
      <c r="P109" s="343"/>
      <c r="Q109" s="343"/>
    </row>
    <row r="110" spans="1:17" ht="9.75" customHeight="1" x14ac:dyDescent="0.2">
      <c r="A110" s="358"/>
      <c r="B110" s="358"/>
      <c r="C110" s="325"/>
      <c r="D110" s="325"/>
      <c r="E110" s="327"/>
      <c r="F110" s="327"/>
      <c r="G110" s="325"/>
      <c r="H110" s="327"/>
      <c r="I110" s="327"/>
      <c r="J110" s="327"/>
      <c r="K110" s="325"/>
      <c r="L110" s="535">
        <f t="shared" si="10"/>
        <v>0</v>
      </c>
      <c r="M110" s="369"/>
      <c r="P110" s="343"/>
      <c r="Q110" s="343"/>
    </row>
    <row r="111" spans="1:17" ht="9.75" customHeight="1" x14ac:dyDescent="0.2">
      <c r="A111" s="362"/>
      <c r="B111" s="358"/>
      <c r="C111" s="325"/>
      <c r="D111" s="325"/>
      <c r="E111" s="327"/>
      <c r="F111" s="327"/>
      <c r="G111" s="325"/>
      <c r="H111" s="327"/>
      <c r="I111" s="327"/>
      <c r="J111" s="327"/>
      <c r="K111" s="325"/>
      <c r="L111" s="535">
        <f t="shared" si="10"/>
        <v>0</v>
      </c>
      <c r="M111" s="369"/>
      <c r="P111" s="343"/>
      <c r="Q111" s="343"/>
    </row>
    <row r="112" spans="1:17" ht="9.75" customHeight="1" x14ac:dyDescent="0.2">
      <c r="A112" s="358"/>
      <c r="B112" s="358"/>
      <c r="C112" s="325"/>
      <c r="D112" s="325"/>
      <c r="E112" s="327"/>
      <c r="F112" s="327"/>
      <c r="G112" s="325"/>
      <c r="H112" s="327"/>
      <c r="I112" s="327"/>
      <c r="J112" s="327"/>
      <c r="K112" s="328"/>
      <c r="L112" s="535">
        <f t="shared" si="10"/>
        <v>0</v>
      </c>
      <c r="M112" s="369"/>
      <c r="P112" s="343"/>
      <c r="Q112" s="343"/>
    </row>
    <row r="113" spans="1:17" ht="9.75" customHeight="1" x14ac:dyDescent="0.2">
      <c r="A113" s="381"/>
      <c r="B113" s="381"/>
      <c r="C113" s="325"/>
      <c r="D113" s="325"/>
      <c r="E113" s="327"/>
      <c r="F113" s="327"/>
      <c r="G113" s="325"/>
      <c r="H113" s="327"/>
      <c r="I113" s="327"/>
      <c r="J113" s="327"/>
      <c r="K113" s="325"/>
      <c r="L113" s="535">
        <f t="shared" si="10"/>
        <v>0</v>
      </c>
      <c r="M113" s="369"/>
      <c r="P113" s="343"/>
      <c r="Q113" s="343"/>
    </row>
    <row r="114" spans="1:17" ht="9.75" customHeight="1" x14ac:dyDescent="0.2">
      <c r="A114" s="362"/>
      <c r="B114" s="365"/>
      <c r="C114" s="325"/>
      <c r="D114" s="325"/>
      <c r="E114" s="327"/>
      <c r="F114" s="327"/>
      <c r="G114" s="325"/>
      <c r="H114" s="327"/>
      <c r="I114" s="327"/>
      <c r="J114" s="327"/>
      <c r="K114" s="325"/>
      <c r="L114" s="535">
        <f t="shared" si="10"/>
        <v>0</v>
      </c>
      <c r="M114" s="369"/>
      <c r="P114" s="343"/>
      <c r="Q114" s="343"/>
    </row>
    <row r="115" spans="1:17" ht="9.75" customHeight="1" x14ac:dyDescent="0.2">
      <c r="A115" s="356"/>
      <c r="B115" s="356"/>
      <c r="C115" s="325"/>
      <c r="D115" s="325"/>
      <c r="E115" s="327"/>
      <c r="F115" s="327"/>
      <c r="G115" s="325"/>
      <c r="H115" s="327"/>
      <c r="I115" s="327"/>
      <c r="J115" s="327"/>
      <c r="K115" s="328"/>
      <c r="L115" s="535">
        <f t="shared" si="10"/>
        <v>0</v>
      </c>
      <c r="M115" s="369"/>
      <c r="P115" s="343"/>
      <c r="Q115" s="343"/>
    </row>
    <row r="116" spans="1:17" ht="9.75" customHeight="1" x14ac:dyDescent="0.2">
      <c r="A116" s="358"/>
      <c r="B116" s="358"/>
      <c r="C116" s="325"/>
      <c r="D116" s="325"/>
      <c r="E116" s="327"/>
      <c r="F116" s="327"/>
      <c r="G116" s="325"/>
      <c r="H116" s="327"/>
      <c r="I116" s="327"/>
      <c r="J116" s="327"/>
      <c r="K116" s="325"/>
      <c r="L116" s="535">
        <f t="shared" si="10"/>
        <v>0</v>
      </c>
      <c r="M116" s="369"/>
      <c r="P116" s="343"/>
      <c r="Q116" s="343"/>
    </row>
    <row r="117" spans="1:17" ht="9.75" customHeight="1" x14ac:dyDescent="0.2">
      <c r="A117" s="356"/>
      <c r="B117" s="356"/>
      <c r="C117" s="325"/>
      <c r="D117" s="325"/>
      <c r="E117" s="327"/>
      <c r="F117" s="327"/>
      <c r="G117" s="325"/>
      <c r="H117" s="327"/>
      <c r="I117" s="327"/>
      <c r="J117" s="327"/>
      <c r="K117" s="325"/>
      <c r="L117" s="535">
        <f t="shared" si="10"/>
        <v>0</v>
      </c>
      <c r="M117" s="369"/>
      <c r="P117" s="343"/>
      <c r="Q117" s="343"/>
    </row>
    <row r="118" spans="1:17" ht="9.75" customHeight="1" x14ac:dyDescent="0.2">
      <c r="A118" s="363"/>
      <c r="B118" s="365"/>
      <c r="C118" s="325"/>
      <c r="D118" s="325"/>
      <c r="E118" s="327"/>
      <c r="F118" s="327"/>
      <c r="G118" s="325"/>
      <c r="H118" s="327"/>
      <c r="I118" s="327"/>
      <c r="J118" s="327"/>
      <c r="K118" s="328"/>
      <c r="L118" s="535">
        <f t="shared" ref="L118:L125" si="11">SUM(C118:K118)</f>
        <v>0</v>
      </c>
      <c r="M118" s="369"/>
      <c r="P118" s="343"/>
      <c r="Q118" s="343"/>
    </row>
    <row r="119" spans="1:17" ht="9.75" customHeight="1" x14ac:dyDescent="0.2">
      <c r="A119" s="362"/>
      <c r="B119" s="365"/>
      <c r="C119" s="325"/>
      <c r="D119" s="325"/>
      <c r="E119" s="327"/>
      <c r="F119" s="327"/>
      <c r="G119" s="325"/>
      <c r="H119" s="327"/>
      <c r="I119" s="327"/>
      <c r="J119" s="327"/>
      <c r="K119" s="325"/>
      <c r="L119" s="535">
        <f t="shared" si="11"/>
        <v>0</v>
      </c>
      <c r="M119" s="369"/>
      <c r="P119" s="343"/>
      <c r="Q119" s="343"/>
    </row>
    <row r="120" spans="1:17" ht="9.75" customHeight="1" x14ac:dyDescent="0.2">
      <c r="A120" s="358"/>
      <c r="B120" s="358"/>
      <c r="C120" s="325"/>
      <c r="D120" s="325"/>
      <c r="E120" s="327"/>
      <c r="F120" s="327"/>
      <c r="G120" s="325"/>
      <c r="H120" s="327"/>
      <c r="I120" s="327"/>
      <c r="J120" s="327"/>
      <c r="K120" s="325"/>
      <c r="L120" s="535">
        <f t="shared" si="11"/>
        <v>0</v>
      </c>
      <c r="M120" s="369"/>
      <c r="P120" s="343"/>
      <c r="Q120" s="343"/>
    </row>
    <row r="121" spans="1:17" ht="9.75" customHeight="1" x14ac:dyDescent="0.2">
      <c r="A121" s="358"/>
      <c r="B121" s="358"/>
      <c r="C121" s="325"/>
      <c r="D121" s="325"/>
      <c r="E121" s="327"/>
      <c r="F121" s="327"/>
      <c r="G121" s="325"/>
      <c r="H121" s="327"/>
      <c r="I121" s="327"/>
      <c r="J121" s="327"/>
      <c r="K121" s="325"/>
      <c r="L121" s="535">
        <f t="shared" si="11"/>
        <v>0</v>
      </c>
      <c r="M121" s="369"/>
      <c r="P121" s="343"/>
      <c r="Q121" s="343"/>
    </row>
    <row r="122" spans="1:17" ht="9.75" customHeight="1" x14ac:dyDescent="0.2">
      <c r="A122" s="436"/>
      <c r="B122" s="436"/>
      <c r="C122" s="325"/>
      <c r="D122" s="325"/>
      <c r="E122" s="327"/>
      <c r="F122" s="327"/>
      <c r="G122" s="325"/>
      <c r="H122" s="327"/>
      <c r="I122" s="327"/>
      <c r="J122" s="327"/>
      <c r="K122" s="325"/>
      <c r="L122" s="535">
        <f t="shared" si="11"/>
        <v>0</v>
      </c>
      <c r="M122" s="369"/>
      <c r="P122" s="343"/>
      <c r="Q122" s="343"/>
    </row>
    <row r="123" spans="1:17" ht="9.75" customHeight="1" x14ac:dyDescent="0.2">
      <c r="A123" s="375"/>
      <c r="B123" s="375"/>
      <c r="C123" s="325"/>
      <c r="D123" s="325"/>
      <c r="E123" s="327"/>
      <c r="F123" s="327"/>
      <c r="G123" s="325"/>
      <c r="H123" s="327"/>
      <c r="I123" s="327"/>
      <c r="J123" s="327"/>
      <c r="K123" s="325"/>
      <c r="L123" s="535">
        <f t="shared" si="11"/>
        <v>0</v>
      </c>
      <c r="M123" s="369"/>
      <c r="P123" s="343"/>
      <c r="Q123" s="343"/>
    </row>
    <row r="124" spans="1:17" ht="9.75" customHeight="1" x14ac:dyDescent="0.2">
      <c r="A124" s="383"/>
      <c r="B124" s="383"/>
      <c r="C124" s="325"/>
      <c r="D124" s="325"/>
      <c r="E124" s="327"/>
      <c r="F124" s="327"/>
      <c r="G124" s="325"/>
      <c r="H124" s="327"/>
      <c r="I124" s="327"/>
      <c r="J124" s="327"/>
      <c r="K124" s="325"/>
      <c r="L124" s="535">
        <f t="shared" si="11"/>
        <v>0</v>
      </c>
      <c r="M124" s="369"/>
      <c r="P124" s="343"/>
      <c r="Q124" s="343"/>
    </row>
    <row r="125" spans="1:17" ht="9.75" customHeight="1" x14ac:dyDescent="0.2">
      <c r="A125" s="358"/>
      <c r="B125" s="358"/>
      <c r="C125" s="325"/>
      <c r="D125" s="325"/>
      <c r="E125" s="327"/>
      <c r="F125" s="327"/>
      <c r="G125" s="325"/>
      <c r="H125" s="327"/>
      <c r="I125" s="327"/>
      <c r="J125" s="327"/>
      <c r="K125" s="325"/>
      <c r="L125" s="535">
        <f t="shared" si="11"/>
        <v>0</v>
      </c>
      <c r="M125" s="369"/>
      <c r="P125" s="343"/>
      <c r="Q125" s="343"/>
    </row>
    <row r="126" spans="1:17" ht="9.75" customHeight="1" x14ac:dyDescent="0.2">
      <c r="A126" s="362"/>
      <c r="B126" s="365"/>
      <c r="C126" s="325"/>
      <c r="D126" s="325"/>
      <c r="E126" s="327"/>
      <c r="F126" s="327"/>
      <c r="G126" s="325"/>
      <c r="H126" s="327"/>
      <c r="I126" s="327"/>
      <c r="J126" s="327"/>
      <c r="K126" s="325"/>
      <c r="L126" s="535">
        <f>SUM(C126:K126)</f>
        <v>0</v>
      </c>
      <c r="M126" s="369"/>
      <c r="P126" s="343"/>
      <c r="Q126" s="343"/>
    </row>
    <row r="127" spans="1:17" ht="9.75" customHeight="1" x14ac:dyDescent="0.2">
      <c r="A127" s="358"/>
      <c r="B127" s="358"/>
      <c r="C127" s="325"/>
      <c r="D127" s="325"/>
      <c r="E127" s="327"/>
      <c r="F127" s="327"/>
      <c r="G127" s="325"/>
      <c r="H127" s="327"/>
      <c r="I127" s="327"/>
      <c r="J127" s="327"/>
      <c r="K127" s="328"/>
      <c r="L127" s="535">
        <f>SUM(C127:K127)</f>
        <v>0</v>
      </c>
      <c r="M127" s="369"/>
      <c r="P127" s="343"/>
      <c r="Q127" s="343"/>
    </row>
    <row r="128" spans="1:17" ht="9.75" customHeight="1" x14ac:dyDescent="0.2">
      <c r="A128" s="358"/>
      <c r="B128" s="358"/>
      <c r="C128" s="325"/>
      <c r="D128" s="325"/>
      <c r="E128" s="327"/>
      <c r="F128" s="327"/>
      <c r="G128" s="325"/>
      <c r="H128" s="327"/>
      <c r="I128" s="327"/>
      <c r="J128" s="327"/>
      <c r="K128" s="325"/>
      <c r="L128" s="535">
        <f>SUM(C128:K128)</f>
        <v>0</v>
      </c>
      <c r="M128" s="369"/>
      <c r="P128" s="343"/>
      <c r="Q128" s="343"/>
    </row>
    <row r="129" spans="1:17" ht="9.75" customHeight="1" x14ac:dyDescent="0.2">
      <c r="A129" s="358"/>
      <c r="B129" s="358"/>
      <c r="C129" s="325"/>
      <c r="D129" s="325"/>
      <c r="E129" s="327"/>
      <c r="F129" s="327"/>
      <c r="G129" s="325"/>
      <c r="H129" s="327"/>
      <c r="I129" s="327"/>
      <c r="J129" s="327"/>
      <c r="K129" s="327"/>
      <c r="L129" s="535">
        <f t="shared" ref="L129:L145" si="12">SUM(C129:K129)</f>
        <v>0</v>
      </c>
      <c r="M129" s="369"/>
      <c r="P129" s="343"/>
      <c r="Q129" s="343"/>
    </row>
    <row r="130" spans="1:17" x14ac:dyDescent="0.2">
      <c r="A130" s="353"/>
      <c r="B130" s="353"/>
      <c r="C130" s="325"/>
      <c r="D130" s="325"/>
      <c r="E130" s="327"/>
      <c r="F130" s="327"/>
      <c r="G130" s="325"/>
      <c r="H130" s="327"/>
      <c r="I130" s="327"/>
      <c r="J130" s="327"/>
      <c r="K130" s="328"/>
      <c r="L130" s="535">
        <f t="shared" si="12"/>
        <v>0</v>
      </c>
      <c r="M130" s="369"/>
      <c r="P130" s="343"/>
      <c r="Q130" s="343"/>
    </row>
    <row r="131" spans="1:17" x14ac:dyDescent="0.2">
      <c r="A131" s="383"/>
      <c r="B131" s="383"/>
      <c r="C131" s="325"/>
      <c r="D131" s="325"/>
      <c r="E131" s="327"/>
      <c r="F131" s="327"/>
      <c r="G131" s="325"/>
      <c r="H131" s="327"/>
      <c r="I131" s="327"/>
      <c r="J131" s="327"/>
      <c r="K131" s="325"/>
      <c r="L131" s="535">
        <f t="shared" si="12"/>
        <v>0</v>
      </c>
      <c r="M131" s="369"/>
      <c r="P131" s="343"/>
      <c r="Q131" s="343"/>
    </row>
    <row r="132" spans="1:17" x14ac:dyDescent="0.2">
      <c r="A132" s="363"/>
      <c r="B132" s="363"/>
      <c r="C132" s="325"/>
      <c r="D132" s="325"/>
      <c r="E132" s="327"/>
      <c r="F132" s="327"/>
      <c r="G132" s="325"/>
      <c r="H132" s="327"/>
      <c r="I132" s="327"/>
      <c r="J132" s="327"/>
      <c r="K132" s="325"/>
      <c r="L132" s="535">
        <f t="shared" si="12"/>
        <v>0</v>
      </c>
      <c r="M132" s="369"/>
      <c r="P132" s="343"/>
      <c r="Q132" s="343"/>
    </row>
    <row r="133" spans="1:17" x14ac:dyDescent="0.2">
      <c r="A133" s="353"/>
      <c r="B133" s="353"/>
      <c r="C133" s="325"/>
      <c r="D133" s="325"/>
      <c r="E133" s="327"/>
      <c r="F133" s="327"/>
      <c r="G133" s="325"/>
      <c r="H133" s="327"/>
      <c r="I133" s="327"/>
      <c r="J133" s="327"/>
      <c r="K133" s="325"/>
      <c r="L133" s="535">
        <f t="shared" si="12"/>
        <v>0</v>
      </c>
      <c r="M133" s="369"/>
      <c r="P133" s="343"/>
      <c r="Q133" s="343"/>
    </row>
    <row r="134" spans="1:17" x14ac:dyDescent="0.2">
      <c r="A134" s="357"/>
      <c r="B134" s="357"/>
      <c r="C134" s="325"/>
      <c r="D134" s="325"/>
      <c r="E134" s="327"/>
      <c r="F134" s="327"/>
      <c r="G134" s="325"/>
      <c r="H134" s="327"/>
      <c r="I134" s="327"/>
      <c r="J134" s="327"/>
      <c r="K134" s="325"/>
      <c r="L134" s="535">
        <f t="shared" si="12"/>
        <v>0</v>
      </c>
      <c r="M134" s="369"/>
      <c r="P134" s="343"/>
      <c r="Q134" s="343"/>
    </row>
    <row r="135" spans="1:17" x14ac:dyDescent="0.2">
      <c r="A135" s="383"/>
      <c r="B135" s="383"/>
      <c r="C135" s="325"/>
      <c r="D135" s="325"/>
      <c r="E135" s="327"/>
      <c r="F135" s="327"/>
      <c r="G135" s="325"/>
      <c r="H135" s="327"/>
      <c r="I135" s="327"/>
      <c r="J135" s="327"/>
      <c r="K135" s="325"/>
      <c r="L135" s="535">
        <f t="shared" si="12"/>
        <v>0</v>
      </c>
      <c r="M135" s="369"/>
      <c r="P135" s="343"/>
      <c r="Q135" s="343"/>
    </row>
    <row r="136" spans="1:17" x14ac:dyDescent="0.2">
      <c r="A136" s="382"/>
      <c r="B136" s="382"/>
      <c r="C136" s="325"/>
      <c r="D136" s="325"/>
      <c r="E136" s="327"/>
      <c r="F136" s="327"/>
      <c r="G136" s="325"/>
      <c r="H136" s="327"/>
      <c r="I136" s="327"/>
      <c r="J136" s="327"/>
      <c r="K136" s="328"/>
      <c r="L136" s="535">
        <f t="shared" si="12"/>
        <v>0</v>
      </c>
      <c r="M136" s="369"/>
      <c r="P136" s="343"/>
      <c r="Q136" s="343"/>
    </row>
    <row r="137" spans="1:17" x14ac:dyDescent="0.2">
      <c r="A137" s="383"/>
      <c r="B137" s="383"/>
      <c r="C137" s="325"/>
      <c r="D137" s="325"/>
      <c r="E137" s="327"/>
      <c r="F137" s="327"/>
      <c r="G137" s="325"/>
      <c r="H137" s="327"/>
      <c r="I137" s="327"/>
      <c r="J137" s="327"/>
      <c r="K137" s="325"/>
      <c r="L137" s="535">
        <f t="shared" si="12"/>
        <v>0</v>
      </c>
      <c r="M137" s="369"/>
      <c r="P137" s="343"/>
      <c r="Q137" s="343"/>
    </row>
    <row r="138" spans="1:17" x14ac:dyDescent="0.2">
      <c r="A138" s="363"/>
      <c r="B138" s="365"/>
      <c r="C138" s="325"/>
      <c r="D138" s="325"/>
      <c r="E138" s="327"/>
      <c r="F138" s="327"/>
      <c r="G138" s="325"/>
      <c r="H138" s="327"/>
      <c r="I138" s="327"/>
      <c r="J138" s="327"/>
      <c r="K138" s="328"/>
      <c r="L138" s="535">
        <f t="shared" si="12"/>
        <v>0</v>
      </c>
      <c r="M138" s="369"/>
      <c r="P138" s="343"/>
      <c r="Q138" s="343"/>
    </row>
    <row r="139" spans="1:17" x14ac:dyDescent="0.2">
      <c r="A139" s="383"/>
      <c r="B139" s="383"/>
      <c r="C139" s="325"/>
      <c r="D139" s="325"/>
      <c r="E139" s="327"/>
      <c r="F139" s="327"/>
      <c r="G139" s="325"/>
      <c r="H139" s="327"/>
      <c r="I139" s="327"/>
      <c r="J139" s="327"/>
      <c r="K139" s="325"/>
      <c r="L139" s="535">
        <f t="shared" si="12"/>
        <v>0</v>
      </c>
      <c r="M139" s="369"/>
      <c r="P139" s="343"/>
      <c r="Q139" s="343"/>
    </row>
    <row r="140" spans="1:17" ht="12" x14ac:dyDescent="0.2">
      <c r="A140" s="438"/>
      <c r="B140" s="438"/>
      <c r="C140" s="325"/>
      <c r="D140" s="325"/>
      <c r="E140" s="327"/>
      <c r="F140" s="327"/>
      <c r="G140" s="325"/>
      <c r="H140" s="327"/>
      <c r="I140" s="327"/>
      <c r="J140" s="327"/>
      <c r="K140" s="325"/>
      <c r="L140" s="535">
        <f t="shared" si="12"/>
        <v>0</v>
      </c>
      <c r="M140" s="369"/>
      <c r="P140" s="343"/>
      <c r="Q140" s="343"/>
    </row>
    <row r="141" spans="1:17" x14ac:dyDescent="0.2">
      <c r="A141" s="363"/>
      <c r="B141" s="363"/>
      <c r="C141" s="325"/>
      <c r="D141" s="325"/>
      <c r="E141" s="327"/>
      <c r="F141" s="327"/>
      <c r="G141" s="325"/>
      <c r="H141" s="327"/>
      <c r="I141" s="327"/>
      <c r="J141" s="327"/>
      <c r="K141" s="328"/>
      <c r="L141" s="535">
        <f t="shared" si="12"/>
        <v>0</v>
      </c>
      <c r="M141" s="369"/>
      <c r="P141" s="343"/>
      <c r="Q141" s="343"/>
    </row>
    <row r="142" spans="1:17" x14ac:dyDescent="0.2">
      <c r="A142" s="383"/>
      <c r="B142" s="383"/>
      <c r="C142" s="325"/>
      <c r="D142" s="325"/>
      <c r="E142" s="327"/>
      <c r="F142" s="327"/>
      <c r="G142" s="325"/>
      <c r="H142" s="327"/>
      <c r="I142" s="327"/>
      <c r="J142" s="327"/>
      <c r="K142" s="325"/>
      <c r="L142" s="535">
        <f t="shared" si="12"/>
        <v>0</v>
      </c>
      <c r="M142" s="369"/>
      <c r="P142" s="343"/>
      <c r="Q142" s="343"/>
    </row>
    <row r="143" spans="1:17" x14ac:dyDescent="0.2">
      <c r="A143" s="637"/>
      <c r="B143" s="638"/>
      <c r="C143" s="325"/>
      <c r="D143" s="325"/>
      <c r="E143" s="327"/>
      <c r="F143" s="327"/>
      <c r="G143" s="325"/>
      <c r="H143" s="327"/>
      <c r="I143" s="327"/>
      <c r="J143" s="327"/>
      <c r="K143" s="325"/>
      <c r="L143" s="535">
        <f t="shared" si="12"/>
        <v>0</v>
      </c>
      <c r="M143" s="369"/>
      <c r="P143" s="343"/>
      <c r="Q143" s="343"/>
    </row>
    <row r="144" spans="1:17" x14ac:dyDescent="0.2">
      <c r="A144" s="383"/>
      <c r="B144" s="383"/>
      <c r="C144" s="325"/>
      <c r="D144" s="325"/>
      <c r="E144" s="327"/>
      <c r="F144" s="327"/>
      <c r="G144" s="325"/>
      <c r="H144" s="327"/>
      <c r="I144" s="327"/>
      <c r="J144" s="327"/>
      <c r="K144" s="325"/>
      <c r="L144" s="535">
        <f t="shared" si="12"/>
        <v>0</v>
      </c>
      <c r="M144" s="369"/>
      <c r="P144" s="343"/>
      <c r="Q144" s="343"/>
    </row>
    <row r="145" spans="1:17" x14ac:dyDescent="0.2">
      <c r="A145" s="383"/>
      <c r="B145" s="383"/>
      <c r="C145" s="325"/>
      <c r="D145" s="325"/>
      <c r="E145" s="327"/>
      <c r="F145" s="327"/>
      <c r="G145" s="325"/>
      <c r="H145" s="327"/>
      <c r="I145" s="327"/>
      <c r="J145" s="327"/>
      <c r="K145" s="325"/>
      <c r="L145" s="535">
        <f t="shared" si="12"/>
        <v>0</v>
      </c>
      <c r="M145" s="369"/>
      <c r="P145" s="343"/>
      <c r="Q145" s="343"/>
    </row>
    <row r="146" spans="1:17" x14ac:dyDescent="0.2">
      <c r="A146" s="383"/>
      <c r="B146" s="383"/>
      <c r="C146" s="325"/>
      <c r="D146" s="325"/>
      <c r="E146" s="327"/>
      <c r="F146" s="327"/>
      <c r="G146" s="325"/>
      <c r="H146" s="327"/>
      <c r="I146" s="327"/>
      <c r="J146" s="327"/>
      <c r="K146" s="325"/>
      <c r="L146" s="535">
        <f t="shared" ref="L146:L166" si="13">SUM(C146:K146)</f>
        <v>0</v>
      </c>
      <c r="M146" s="369"/>
      <c r="P146" s="343"/>
      <c r="Q146" s="343"/>
    </row>
    <row r="147" spans="1:17" x14ac:dyDescent="0.2">
      <c r="A147" s="383"/>
      <c r="B147" s="383"/>
      <c r="C147" s="325"/>
      <c r="D147" s="325"/>
      <c r="E147" s="327"/>
      <c r="F147" s="327"/>
      <c r="G147" s="325"/>
      <c r="H147" s="327"/>
      <c r="I147" s="327"/>
      <c r="J147" s="327"/>
      <c r="K147" s="325"/>
      <c r="L147" s="535">
        <f t="shared" si="13"/>
        <v>0</v>
      </c>
      <c r="M147" s="369"/>
      <c r="P147" s="343"/>
      <c r="Q147" s="343"/>
    </row>
    <row r="148" spans="1:17" x14ac:dyDescent="0.2">
      <c r="A148" s="383"/>
      <c r="B148" s="383"/>
      <c r="C148" s="325"/>
      <c r="D148" s="325"/>
      <c r="E148" s="327"/>
      <c r="F148" s="327"/>
      <c r="G148" s="325"/>
      <c r="H148" s="327"/>
      <c r="I148" s="327"/>
      <c r="J148" s="327"/>
      <c r="K148" s="325"/>
      <c r="L148" s="535">
        <f t="shared" si="13"/>
        <v>0</v>
      </c>
      <c r="M148" s="369"/>
      <c r="P148" s="343"/>
      <c r="Q148" s="343"/>
    </row>
    <row r="149" spans="1:17" x14ac:dyDescent="0.2">
      <c r="A149" s="383"/>
      <c r="B149" s="383"/>
      <c r="C149" s="325"/>
      <c r="D149" s="325"/>
      <c r="E149" s="327"/>
      <c r="F149" s="327"/>
      <c r="G149" s="325"/>
      <c r="H149" s="327"/>
      <c r="I149" s="327"/>
      <c r="J149" s="327"/>
      <c r="K149" s="325"/>
      <c r="L149" s="535">
        <f t="shared" si="13"/>
        <v>0</v>
      </c>
      <c r="M149" s="369"/>
      <c r="P149" s="343"/>
      <c r="Q149" s="343"/>
    </row>
    <row r="150" spans="1:17" x14ac:dyDescent="0.2">
      <c r="A150" s="383"/>
      <c r="B150" s="383"/>
      <c r="C150" s="325"/>
      <c r="D150" s="325"/>
      <c r="E150" s="327"/>
      <c r="F150" s="327"/>
      <c r="G150" s="325"/>
      <c r="H150" s="327"/>
      <c r="I150" s="327"/>
      <c r="J150" s="327"/>
      <c r="K150" s="325"/>
      <c r="L150" s="535">
        <f t="shared" si="13"/>
        <v>0</v>
      </c>
      <c r="M150" s="369"/>
      <c r="P150" s="343"/>
      <c r="Q150" s="343"/>
    </row>
    <row r="151" spans="1:17" x14ac:dyDescent="0.2">
      <c r="A151" s="383"/>
      <c r="B151" s="383"/>
      <c r="C151" s="325"/>
      <c r="D151" s="325"/>
      <c r="E151" s="327"/>
      <c r="F151" s="327"/>
      <c r="G151" s="325"/>
      <c r="H151" s="327"/>
      <c r="I151" s="327"/>
      <c r="J151" s="327"/>
      <c r="K151" s="325"/>
      <c r="L151" s="535">
        <f t="shared" si="13"/>
        <v>0</v>
      </c>
      <c r="M151" s="369"/>
      <c r="P151" s="343"/>
      <c r="Q151" s="343"/>
    </row>
    <row r="152" spans="1:17" x14ac:dyDescent="0.2">
      <c r="A152" s="383"/>
      <c r="B152" s="383"/>
      <c r="C152" s="325"/>
      <c r="D152" s="325"/>
      <c r="E152" s="327"/>
      <c r="F152" s="327"/>
      <c r="G152" s="325"/>
      <c r="H152" s="327"/>
      <c r="I152" s="327"/>
      <c r="J152" s="327"/>
      <c r="K152" s="325"/>
      <c r="L152" s="535">
        <f t="shared" si="13"/>
        <v>0</v>
      </c>
      <c r="M152" s="369"/>
      <c r="P152" s="343"/>
      <c r="Q152" s="343"/>
    </row>
    <row r="153" spans="1:17" x14ac:dyDescent="0.2">
      <c r="A153" s="383"/>
      <c r="B153" s="383"/>
      <c r="C153" s="325"/>
      <c r="D153" s="325"/>
      <c r="E153" s="327"/>
      <c r="F153" s="327"/>
      <c r="G153" s="325"/>
      <c r="H153" s="327"/>
      <c r="I153" s="327"/>
      <c r="J153" s="327"/>
      <c r="K153" s="325"/>
      <c r="L153" s="535">
        <f t="shared" si="13"/>
        <v>0</v>
      </c>
      <c r="M153" s="369"/>
      <c r="P153" s="343"/>
      <c r="Q153" s="343"/>
    </row>
    <row r="154" spans="1:17" x14ac:dyDescent="0.2">
      <c r="A154" s="383"/>
      <c r="B154" s="383"/>
      <c r="C154" s="325"/>
      <c r="D154" s="325"/>
      <c r="E154" s="327"/>
      <c r="F154" s="327"/>
      <c r="G154" s="325"/>
      <c r="H154" s="327"/>
      <c r="I154" s="327"/>
      <c r="J154" s="327"/>
      <c r="K154" s="325"/>
      <c r="L154" s="535">
        <f t="shared" si="13"/>
        <v>0</v>
      </c>
      <c r="M154" s="369"/>
      <c r="P154" s="343"/>
      <c r="Q154" s="343"/>
    </row>
    <row r="155" spans="1:17" x14ac:dyDescent="0.2">
      <c r="A155" s="383"/>
      <c r="B155" s="383"/>
      <c r="C155" s="325"/>
      <c r="D155" s="325"/>
      <c r="E155" s="327"/>
      <c r="F155" s="327"/>
      <c r="G155" s="325"/>
      <c r="H155" s="327"/>
      <c r="I155" s="327"/>
      <c r="J155" s="327"/>
      <c r="K155" s="325"/>
      <c r="L155" s="535">
        <f t="shared" si="13"/>
        <v>0</v>
      </c>
      <c r="M155" s="369"/>
      <c r="P155" s="343"/>
      <c r="Q155" s="343"/>
    </row>
    <row r="156" spans="1:17" x14ac:dyDescent="0.2">
      <c r="A156" s="383"/>
      <c r="B156" s="383"/>
      <c r="C156" s="325"/>
      <c r="D156" s="325"/>
      <c r="E156" s="327"/>
      <c r="F156" s="327"/>
      <c r="G156" s="325"/>
      <c r="H156" s="327"/>
      <c r="I156" s="327"/>
      <c r="J156" s="327"/>
      <c r="K156" s="325"/>
      <c r="L156" s="535">
        <f t="shared" si="13"/>
        <v>0</v>
      </c>
      <c r="M156" s="369"/>
      <c r="P156" s="343"/>
      <c r="Q156" s="343"/>
    </row>
    <row r="157" spans="1:17" x14ac:dyDescent="0.2">
      <c r="A157" s="383"/>
      <c r="B157" s="383"/>
      <c r="C157" s="325"/>
      <c r="D157" s="325"/>
      <c r="E157" s="327"/>
      <c r="F157" s="327"/>
      <c r="G157" s="325"/>
      <c r="H157" s="327"/>
      <c r="I157" s="327"/>
      <c r="J157" s="327"/>
      <c r="K157" s="325"/>
      <c r="L157" s="535">
        <f t="shared" si="13"/>
        <v>0</v>
      </c>
      <c r="M157" s="369"/>
      <c r="P157" s="343"/>
      <c r="Q157" s="343"/>
    </row>
    <row r="158" spans="1:17" x14ac:dyDescent="0.2">
      <c r="A158" s="383"/>
      <c r="B158" s="383"/>
      <c r="C158" s="325"/>
      <c r="D158" s="325"/>
      <c r="E158" s="327"/>
      <c r="F158" s="327"/>
      <c r="G158" s="325"/>
      <c r="H158" s="327"/>
      <c r="I158" s="327"/>
      <c r="J158" s="327"/>
      <c r="K158" s="325"/>
      <c r="L158" s="535">
        <f t="shared" si="13"/>
        <v>0</v>
      </c>
      <c r="M158" s="369"/>
      <c r="P158" s="343"/>
      <c r="Q158" s="343"/>
    </row>
    <row r="159" spans="1:17" x14ac:dyDescent="0.2">
      <c r="A159" s="383"/>
      <c r="B159" s="383"/>
      <c r="C159" s="325"/>
      <c r="D159" s="325"/>
      <c r="E159" s="327"/>
      <c r="F159" s="327"/>
      <c r="G159" s="325"/>
      <c r="H159" s="327"/>
      <c r="I159" s="327"/>
      <c r="J159" s="327"/>
      <c r="K159" s="325"/>
      <c r="L159" s="535">
        <f t="shared" si="13"/>
        <v>0</v>
      </c>
      <c r="M159" s="369"/>
      <c r="P159" s="343"/>
      <c r="Q159" s="343"/>
    </row>
    <row r="160" spans="1:17" x14ac:dyDescent="0.2">
      <c r="A160" s="383"/>
      <c r="B160" s="383"/>
      <c r="C160" s="325"/>
      <c r="D160" s="325"/>
      <c r="E160" s="327"/>
      <c r="F160" s="327"/>
      <c r="G160" s="325"/>
      <c r="H160" s="327"/>
      <c r="I160" s="327"/>
      <c r="J160" s="327"/>
      <c r="K160" s="325"/>
      <c r="L160" s="535">
        <f t="shared" si="13"/>
        <v>0</v>
      </c>
      <c r="M160" s="369"/>
      <c r="P160" s="343"/>
      <c r="Q160" s="343"/>
    </row>
    <row r="161" spans="1:17" x14ac:dyDescent="0.2">
      <c r="A161" s="383"/>
      <c r="B161" s="383"/>
      <c r="C161" s="325"/>
      <c r="D161" s="325"/>
      <c r="E161" s="327"/>
      <c r="F161" s="327"/>
      <c r="G161" s="325"/>
      <c r="H161" s="327"/>
      <c r="I161" s="327"/>
      <c r="J161" s="327"/>
      <c r="K161" s="325"/>
      <c r="L161" s="535">
        <f t="shared" si="13"/>
        <v>0</v>
      </c>
      <c r="M161" s="369"/>
      <c r="P161" s="343"/>
      <c r="Q161" s="343"/>
    </row>
    <row r="162" spans="1:17" x14ac:dyDescent="0.2">
      <c r="A162" s="383"/>
      <c r="B162" s="383"/>
      <c r="C162" s="325"/>
      <c r="D162" s="325"/>
      <c r="E162" s="327"/>
      <c r="F162" s="327"/>
      <c r="G162" s="325"/>
      <c r="H162" s="327"/>
      <c r="I162" s="327"/>
      <c r="J162" s="327"/>
      <c r="K162" s="325"/>
      <c r="L162" s="535">
        <f t="shared" si="13"/>
        <v>0</v>
      </c>
      <c r="M162" s="369"/>
      <c r="P162" s="343"/>
      <c r="Q162" s="343"/>
    </row>
    <row r="163" spans="1:17" x14ac:dyDescent="0.2">
      <c r="A163" s="383"/>
      <c r="B163" s="383"/>
      <c r="C163" s="325"/>
      <c r="D163" s="325"/>
      <c r="E163" s="327"/>
      <c r="F163" s="327"/>
      <c r="G163" s="325"/>
      <c r="H163" s="327"/>
      <c r="I163" s="327"/>
      <c r="J163" s="327"/>
      <c r="K163" s="325"/>
      <c r="L163" s="535">
        <f t="shared" si="13"/>
        <v>0</v>
      </c>
      <c r="M163" s="369"/>
      <c r="P163" s="343"/>
      <c r="Q163" s="343"/>
    </row>
    <row r="164" spans="1:17" x14ac:dyDescent="0.2">
      <c r="A164" s="383"/>
      <c r="B164" s="383"/>
      <c r="C164" s="325"/>
      <c r="D164" s="325"/>
      <c r="E164" s="327"/>
      <c r="F164" s="327"/>
      <c r="G164" s="325"/>
      <c r="H164" s="327"/>
      <c r="I164" s="327"/>
      <c r="J164" s="327"/>
      <c r="K164" s="325"/>
      <c r="L164" s="535">
        <f t="shared" si="13"/>
        <v>0</v>
      </c>
      <c r="M164" s="369"/>
      <c r="P164" s="343"/>
      <c r="Q164" s="343"/>
    </row>
    <row r="165" spans="1:17" x14ac:dyDescent="0.2">
      <c r="A165" s="383"/>
      <c r="B165" s="383"/>
      <c r="C165" s="325"/>
      <c r="D165" s="325"/>
      <c r="E165" s="327"/>
      <c r="F165" s="327"/>
      <c r="G165" s="325"/>
      <c r="H165" s="327"/>
      <c r="I165" s="327"/>
      <c r="J165" s="327"/>
      <c r="K165" s="325"/>
      <c r="L165" s="535">
        <f t="shared" si="13"/>
        <v>0</v>
      </c>
      <c r="M165" s="369"/>
      <c r="P165" s="343"/>
      <c r="Q165" s="343"/>
    </row>
    <row r="166" spans="1:17" x14ac:dyDescent="0.2">
      <c r="A166" s="383"/>
      <c r="B166" s="383"/>
      <c r="C166" s="325"/>
      <c r="D166" s="325"/>
      <c r="E166" s="327"/>
      <c r="F166" s="327"/>
      <c r="G166" s="325"/>
      <c r="H166" s="327"/>
      <c r="I166" s="327"/>
      <c r="J166" s="327"/>
      <c r="K166" s="325"/>
      <c r="L166" s="535">
        <f t="shared" si="13"/>
        <v>0</v>
      </c>
      <c r="M166" s="369"/>
      <c r="P166" s="343"/>
      <c r="Q166" s="343"/>
    </row>
  </sheetData>
  <sortState ref="A5:N17">
    <sortCondition descending="1" ref="N5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3"/>
  <sheetViews>
    <sheetView workbookViewId="0">
      <selection activeCell="V55" sqref="V55:V56"/>
    </sheetView>
  </sheetViews>
  <sheetFormatPr defaultColWidth="9.140625" defaultRowHeight="12.75" x14ac:dyDescent="0.2"/>
  <cols>
    <col min="1" max="1" width="3.5703125" style="1" customWidth="1"/>
    <col min="2" max="2" width="18" style="1" customWidth="1"/>
    <col min="3" max="3" width="6.285156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847" t="s">
        <v>319</v>
      </c>
      <c r="B1" s="848"/>
      <c r="C1" s="848"/>
      <c r="D1" s="848"/>
      <c r="E1" s="848"/>
      <c r="F1" s="848"/>
      <c r="G1" s="848"/>
      <c r="H1" s="848"/>
      <c r="I1" s="848"/>
      <c r="J1" s="848"/>
      <c r="K1" s="848"/>
      <c r="L1" s="848"/>
      <c r="M1" s="1458"/>
      <c r="N1" s="1459"/>
      <c r="O1" s="1459"/>
      <c r="P1" s="1460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739" t="s">
        <v>143</v>
      </c>
      <c r="M2" s="1461">
        <v>13</v>
      </c>
      <c r="N2" s="1462"/>
      <c r="O2" s="1462"/>
      <c r="P2" s="1463"/>
    </row>
    <row r="3" spans="1:22" s="6" customFormat="1" ht="15.75" customHeight="1" x14ac:dyDescent="0.2">
      <c r="A3" s="927" t="s">
        <v>4</v>
      </c>
      <c r="B3" s="598" t="s">
        <v>682</v>
      </c>
      <c r="C3" s="84"/>
      <c r="D3" s="86">
        <v>6</v>
      </c>
      <c r="E3" s="86">
        <v>6</v>
      </c>
      <c r="F3" s="86">
        <v>7</v>
      </c>
      <c r="G3" s="86">
        <v>7</v>
      </c>
      <c r="H3" s="86">
        <v>7</v>
      </c>
      <c r="I3" s="229"/>
      <c r="J3" s="229"/>
      <c r="K3" s="229"/>
      <c r="L3" s="740">
        <f t="shared" ref="L3:L12" si="0">+D3+E3+F3+G3+H3+I3+J3+K3</f>
        <v>33</v>
      </c>
      <c r="M3" s="1461"/>
      <c r="N3" s="1462"/>
      <c r="O3" s="1462"/>
      <c r="P3" s="1463"/>
    </row>
    <row r="4" spans="1:22" s="6" customFormat="1" ht="15.75" customHeight="1" x14ac:dyDescent="0.2">
      <c r="A4" s="928" t="s">
        <v>5</v>
      </c>
      <c r="B4" s="599" t="s">
        <v>190</v>
      </c>
      <c r="C4" s="61"/>
      <c r="D4" s="87">
        <v>5</v>
      </c>
      <c r="E4" s="87">
        <v>5</v>
      </c>
      <c r="F4" s="87">
        <v>6</v>
      </c>
      <c r="G4" s="87">
        <v>6</v>
      </c>
      <c r="H4" s="87">
        <v>6</v>
      </c>
      <c r="I4" s="7"/>
      <c r="J4" s="7"/>
      <c r="K4" s="7"/>
      <c r="L4" s="741">
        <f t="shared" si="0"/>
        <v>28</v>
      </c>
      <c r="M4" s="1461"/>
      <c r="N4" s="1462"/>
      <c r="O4" s="1462"/>
      <c r="P4" s="1463"/>
    </row>
    <row r="5" spans="1:22" s="6" customFormat="1" ht="15.75" customHeight="1" x14ac:dyDescent="0.2">
      <c r="A5" s="929" t="s">
        <v>6</v>
      </c>
      <c r="B5" s="600" t="s">
        <v>187</v>
      </c>
      <c r="C5" s="62"/>
      <c r="D5" s="88">
        <v>4</v>
      </c>
      <c r="E5" s="88">
        <v>4</v>
      </c>
      <c r="F5" s="88">
        <v>5</v>
      </c>
      <c r="G5" s="88">
        <v>5</v>
      </c>
      <c r="H5" s="88">
        <v>5</v>
      </c>
      <c r="I5" s="7"/>
      <c r="J5" s="7"/>
      <c r="K5" s="7"/>
      <c r="L5" s="788">
        <f t="shared" si="0"/>
        <v>23</v>
      </c>
      <c r="M5" s="1461"/>
      <c r="N5" s="1462"/>
      <c r="O5" s="1462"/>
      <c r="P5" s="1463"/>
    </row>
    <row r="6" spans="1:22" s="6" customFormat="1" ht="15.75" customHeight="1" x14ac:dyDescent="0.2">
      <c r="A6" s="930" t="s">
        <v>55</v>
      </c>
      <c r="B6" s="600" t="s">
        <v>276</v>
      </c>
      <c r="C6" s="63"/>
      <c r="D6" s="89">
        <v>3</v>
      </c>
      <c r="E6" s="89">
        <v>2</v>
      </c>
      <c r="F6" s="89">
        <v>3</v>
      </c>
      <c r="G6" s="89">
        <v>2</v>
      </c>
      <c r="H6" s="89">
        <v>3</v>
      </c>
      <c r="I6" s="7"/>
      <c r="J6" s="7"/>
      <c r="K6" s="7"/>
      <c r="L6" s="741">
        <f t="shared" si="0"/>
        <v>13</v>
      </c>
      <c r="M6" s="1461"/>
      <c r="N6" s="1462"/>
      <c r="O6" s="1462"/>
      <c r="P6" s="1463"/>
    </row>
    <row r="7" spans="1:22" s="6" customFormat="1" ht="15.75" customHeight="1" x14ac:dyDescent="0.2">
      <c r="A7" s="930" t="s">
        <v>55</v>
      </c>
      <c r="B7" s="600" t="s">
        <v>98</v>
      </c>
      <c r="C7" s="63"/>
      <c r="D7" s="89">
        <v>2</v>
      </c>
      <c r="E7" s="89">
        <v>3</v>
      </c>
      <c r="F7" s="89">
        <v>2</v>
      </c>
      <c r="G7" s="89">
        <v>3</v>
      </c>
      <c r="H7" s="89">
        <v>2</v>
      </c>
      <c r="I7" s="7"/>
      <c r="J7" s="7"/>
      <c r="K7" s="7"/>
      <c r="L7" s="741">
        <f t="shared" si="0"/>
        <v>12</v>
      </c>
      <c r="M7" s="1455" t="s">
        <v>320</v>
      </c>
      <c r="N7" s="1455"/>
      <c r="O7" s="1455"/>
      <c r="P7" s="1456"/>
    </row>
    <row r="8" spans="1:22" ht="15.75" customHeight="1" x14ac:dyDescent="0.2">
      <c r="A8" s="930" t="s">
        <v>63</v>
      </c>
      <c r="B8" s="600" t="s">
        <v>264</v>
      </c>
      <c r="C8" s="523"/>
      <c r="D8" s="88">
        <v>1</v>
      </c>
      <c r="E8" s="88">
        <v>1</v>
      </c>
      <c r="F8" s="88">
        <v>1</v>
      </c>
      <c r="G8" s="88">
        <v>4</v>
      </c>
      <c r="H8" s="88">
        <v>4</v>
      </c>
      <c r="I8" s="17"/>
      <c r="J8" s="17"/>
      <c r="K8" s="17"/>
      <c r="L8" s="741">
        <f t="shared" si="0"/>
        <v>11</v>
      </c>
      <c r="M8" s="1452"/>
      <c r="N8" s="1453"/>
      <c r="O8" s="1453"/>
      <c r="P8" s="1454"/>
    </row>
    <row r="9" spans="1:22" ht="15.75" customHeight="1" thickBot="1" x14ac:dyDescent="0.25">
      <c r="A9" s="931" t="s">
        <v>70</v>
      </c>
      <c r="B9" s="600" t="s">
        <v>238</v>
      </c>
      <c r="C9" s="1464"/>
      <c r="D9" s="88">
        <v>0</v>
      </c>
      <c r="E9" s="88">
        <v>0</v>
      </c>
      <c r="F9" s="88">
        <v>4</v>
      </c>
      <c r="G9" s="88">
        <v>0</v>
      </c>
      <c r="H9" s="88">
        <v>0</v>
      </c>
      <c r="I9" s="7"/>
      <c r="J9" s="7"/>
      <c r="K9" s="7"/>
      <c r="L9" s="741">
        <f t="shared" si="0"/>
        <v>4</v>
      </c>
      <c r="M9" s="1452"/>
      <c r="N9" s="1453"/>
      <c r="O9" s="1453"/>
      <c r="P9" s="1454"/>
    </row>
    <row r="10" spans="1:22" ht="15.75" hidden="1" customHeight="1" x14ac:dyDescent="0.2">
      <c r="A10" s="41"/>
      <c r="B10" s="191"/>
      <c r="C10" s="1014"/>
      <c r="D10" s="17"/>
      <c r="E10" s="17"/>
      <c r="F10" s="17"/>
      <c r="G10" s="17"/>
      <c r="H10" s="17"/>
      <c r="I10" s="17"/>
      <c r="J10" s="17"/>
      <c r="K10" s="17"/>
      <c r="L10" s="1451">
        <f t="shared" si="0"/>
        <v>0</v>
      </c>
      <c r="M10" s="1452"/>
      <c r="N10" s="1453"/>
      <c r="O10" s="1453"/>
      <c r="P10" s="1454"/>
    </row>
    <row r="11" spans="1:22" ht="15.75" hidden="1" customHeight="1" x14ac:dyDescent="0.2">
      <c r="A11" s="41"/>
      <c r="B11" s="191"/>
      <c r="C11" s="34"/>
      <c r="D11" s="17"/>
      <c r="E11" s="17"/>
      <c r="F11" s="17"/>
      <c r="G11" s="17"/>
      <c r="H11" s="17"/>
      <c r="I11" s="17"/>
      <c r="J11" s="17"/>
      <c r="K11" s="17"/>
      <c r="L11" s="1451">
        <f t="shared" si="0"/>
        <v>0</v>
      </c>
      <c r="M11" s="1452"/>
      <c r="N11" s="1453"/>
      <c r="O11" s="1453"/>
      <c r="P11" s="1454"/>
    </row>
    <row r="12" spans="1:22" ht="15.75" hidden="1" customHeight="1" thickBot="1" x14ac:dyDescent="0.25">
      <c r="A12" s="233"/>
      <c r="B12" s="250"/>
      <c r="C12" s="268"/>
      <c r="D12" s="269"/>
      <c r="E12" s="269"/>
      <c r="F12" s="269"/>
      <c r="G12" s="269"/>
      <c r="H12" s="269"/>
      <c r="I12" s="269"/>
      <c r="J12" s="269"/>
      <c r="K12" s="269"/>
      <c r="L12" s="742">
        <f t="shared" si="0"/>
        <v>0</v>
      </c>
      <c r="M12" s="1457"/>
      <c r="N12" s="1453"/>
      <c r="O12" s="1453"/>
      <c r="P12" s="1454"/>
    </row>
    <row r="13" spans="1:22" ht="5.25" customHeight="1" x14ac:dyDescent="0.2">
      <c r="A13" s="208"/>
      <c r="B13" s="210"/>
      <c r="C13" s="210"/>
      <c r="D13" s="210"/>
      <c r="E13" s="210"/>
      <c r="F13" s="210"/>
      <c r="G13" s="210"/>
      <c r="H13" s="210"/>
      <c r="I13" s="210"/>
      <c r="J13" s="210"/>
      <c r="K13" s="210"/>
      <c r="L13" s="210"/>
      <c r="M13" s="1466"/>
      <c r="N13" s="1317"/>
      <c r="O13" s="1317"/>
      <c r="P13" s="1318"/>
    </row>
    <row r="14" spans="1:22" s="6" customFormat="1" ht="21.75" hidden="1" customHeight="1" thickBot="1" x14ac:dyDescent="0.25">
      <c r="A14" s="234"/>
      <c r="B14" s="852" t="s">
        <v>46</v>
      </c>
      <c r="C14" s="861" t="s">
        <v>318</v>
      </c>
      <c r="D14" s="844"/>
      <c r="E14" s="844"/>
      <c r="F14" s="844"/>
      <c r="G14" s="844"/>
      <c r="H14" s="844"/>
      <c r="I14" s="844"/>
      <c r="J14" s="844"/>
      <c r="K14" s="844"/>
      <c r="L14" s="844"/>
      <c r="M14" s="199"/>
      <c r="N14" s="196"/>
      <c r="O14" s="196"/>
      <c r="P14" s="204"/>
      <c r="Q14" s="2"/>
    </row>
    <row r="15" spans="1:22" s="113" customFormat="1" ht="21.75" hidden="1" customHeight="1" thickBot="1" x14ac:dyDescent="0.25">
      <c r="A15" s="234"/>
      <c r="B15" s="843" t="s">
        <v>110</v>
      </c>
      <c r="C15" s="850" t="s">
        <v>271</v>
      </c>
      <c r="D15" s="851" t="s">
        <v>191</v>
      </c>
      <c r="E15" s="851" t="s">
        <v>196</v>
      </c>
      <c r="F15" s="593" t="s">
        <v>16</v>
      </c>
      <c r="G15" s="1372" t="s">
        <v>111</v>
      </c>
      <c r="H15" s="1373"/>
      <c r="I15" s="853" t="s">
        <v>326</v>
      </c>
      <c r="J15" s="851" t="s">
        <v>58</v>
      </c>
      <c r="K15" s="854" t="s">
        <v>444</v>
      </c>
      <c r="L15" s="593" t="s">
        <v>16</v>
      </c>
      <c r="M15" s="199"/>
      <c r="N15" s="196"/>
      <c r="O15" s="196"/>
      <c r="P15" s="194"/>
      <c r="U15" s="150"/>
      <c r="V15" s="6"/>
    </row>
    <row r="16" spans="1:22" s="6" customFormat="1" ht="21.75" hidden="1" customHeight="1" x14ac:dyDescent="0.2">
      <c r="A16" s="234"/>
      <c r="B16" s="849" t="s">
        <v>98</v>
      </c>
      <c r="C16" s="188"/>
      <c r="D16" s="65" t="s">
        <v>451</v>
      </c>
      <c r="E16" s="65" t="s">
        <v>275</v>
      </c>
      <c r="F16" s="551" t="s">
        <v>6</v>
      </c>
      <c r="G16" s="855" t="s">
        <v>124</v>
      </c>
      <c r="H16" s="856"/>
      <c r="I16" s="188"/>
      <c r="J16" s="65" t="s">
        <v>447</v>
      </c>
      <c r="K16" s="31" t="s">
        <v>445</v>
      </c>
      <c r="L16" s="551" t="s">
        <v>4</v>
      </c>
      <c r="M16" s="199"/>
      <c r="N16" s="196"/>
      <c r="O16" s="196"/>
      <c r="P16" s="192"/>
      <c r="S16" s="151"/>
      <c r="T16" s="151"/>
      <c r="U16" s="151"/>
      <c r="V16" s="113"/>
    </row>
    <row r="17" spans="1:22" s="6" customFormat="1" ht="21.75" hidden="1" customHeight="1" x14ac:dyDescent="0.2">
      <c r="A17" s="234"/>
      <c r="B17" s="849" t="s">
        <v>442</v>
      </c>
      <c r="C17" s="64" t="s">
        <v>452</v>
      </c>
      <c r="D17" s="189"/>
      <c r="E17" s="70" t="s">
        <v>450</v>
      </c>
      <c r="F17" s="552" t="s">
        <v>5</v>
      </c>
      <c r="G17" s="857" t="s">
        <v>281</v>
      </c>
      <c r="H17" s="858"/>
      <c r="I17" s="64" t="s">
        <v>448</v>
      </c>
      <c r="J17" s="189"/>
      <c r="K17" s="30" t="s">
        <v>272</v>
      </c>
      <c r="L17" s="552" t="s">
        <v>5</v>
      </c>
      <c r="M17" s="199"/>
      <c r="N17" s="196"/>
      <c r="O17" s="196"/>
      <c r="P17" s="192"/>
      <c r="T17" s="151"/>
      <c r="U17" s="151"/>
      <c r="V17" s="113"/>
    </row>
    <row r="18" spans="1:22" s="6" customFormat="1" ht="21.75" hidden="1" customHeight="1" thickBot="1" x14ac:dyDescent="0.25">
      <c r="A18" s="234"/>
      <c r="B18" s="849" t="s">
        <v>190</v>
      </c>
      <c r="C18" s="64" t="s">
        <v>274</v>
      </c>
      <c r="D18" s="70" t="s">
        <v>449</v>
      </c>
      <c r="E18" s="189"/>
      <c r="F18" s="594" t="s">
        <v>4</v>
      </c>
      <c r="G18" s="859" t="s">
        <v>443</v>
      </c>
      <c r="H18" s="860"/>
      <c r="I18" s="66" t="s">
        <v>446</v>
      </c>
      <c r="J18" s="67" t="s">
        <v>273</v>
      </c>
      <c r="K18" s="184"/>
      <c r="L18" s="553" t="s">
        <v>6</v>
      </c>
      <c r="M18" s="199"/>
      <c r="N18" s="196"/>
      <c r="O18" s="196"/>
      <c r="P18" s="192"/>
      <c r="S18" s="151"/>
      <c r="U18" s="151"/>
    </row>
    <row r="19" spans="1:22" s="6" customFormat="1" ht="21.75" hidden="1" customHeight="1" thickBot="1" x14ac:dyDescent="0.25">
      <c r="A19" s="234"/>
      <c r="B19" s="845" t="s">
        <v>81</v>
      </c>
      <c r="C19" s="1339" t="s">
        <v>190</v>
      </c>
      <c r="D19" s="1340"/>
      <c r="E19" s="1341"/>
      <c r="F19" s="1339" t="s">
        <v>189</v>
      </c>
      <c r="G19" s="1340"/>
      <c r="H19" s="1341"/>
      <c r="I19" s="33" t="s">
        <v>282</v>
      </c>
      <c r="J19" s="75" t="s">
        <v>83</v>
      </c>
      <c r="K19" s="77">
        <v>17</v>
      </c>
      <c r="L19" s="230" t="s">
        <v>138</v>
      </c>
      <c r="M19" s="199"/>
      <c r="N19" s="196"/>
      <c r="O19" s="196"/>
      <c r="P19" s="192"/>
      <c r="S19" s="151"/>
    </row>
    <row r="20" spans="1:22" ht="21.75" hidden="1" customHeight="1" thickBot="1" x14ac:dyDescent="0.25">
      <c r="A20" s="234"/>
      <c r="B20" s="846" t="s">
        <v>82</v>
      </c>
      <c r="C20" s="1339" t="s">
        <v>187</v>
      </c>
      <c r="D20" s="1340"/>
      <c r="E20" s="1341"/>
      <c r="F20" s="1339" t="s">
        <v>147</v>
      </c>
      <c r="G20" s="1340"/>
      <c r="H20" s="1341"/>
      <c r="I20" s="33" t="s">
        <v>241</v>
      </c>
      <c r="J20" s="75" t="s">
        <v>83</v>
      </c>
      <c r="K20" s="77">
        <v>11</v>
      </c>
      <c r="L20" s="231" t="s">
        <v>137</v>
      </c>
      <c r="M20" s="199"/>
      <c r="N20" s="198"/>
      <c r="O20" s="198"/>
      <c r="P20" s="192"/>
      <c r="T20" s="6"/>
    </row>
    <row r="21" spans="1:22" s="6" customFormat="1" ht="21.75" hidden="1" customHeight="1" thickBot="1" x14ac:dyDescent="0.25">
      <c r="A21" s="234"/>
      <c r="B21" s="846" t="s">
        <v>297</v>
      </c>
      <c r="C21" s="1339" t="s">
        <v>98</v>
      </c>
      <c r="D21" s="1340"/>
      <c r="E21" s="1341"/>
      <c r="F21" s="1339" t="s">
        <v>453</v>
      </c>
      <c r="G21" s="1340"/>
      <c r="H21" s="1341"/>
      <c r="I21" s="33" t="s">
        <v>301</v>
      </c>
      <c r="J21" s="75" t="s">
        <v>83</v>
      </c>
      <c r="K21" s="77">
        <v>16</v>
      </c>
      <c r="L21" s="231" t="s">
        <v>265</v>
      </c>
      <c r="M21" s="199"/>
      <c r="N21" s="196"/>
      <c r="O21" s="196"/>
      <c r="P21" s="192"/>
      <c r="Q21" s="2"/>
      <c r="T21" s="151"/>
    </row>
    <row r="22" spans="1:22" s="113" customFormat="1" ht="21.75" hidden="1" customHeight="1" thickBot="1" x14ac:dyDescent="0.25">
      <c r="A22" s="234"/>
      <c r="B22" s="220"/>
      <c r="C22" s="220"/>
      <c r="D22" s="220"/>
      <c r="E22" s="220"/>
      <c r="F22" s="220"/>
      <c r="G22" s="220"/>
      <c r="H22" s="220"/>
      <c r="I22" s="220"/>
      <c r="J22" s="220"/>
      <c r="K22" s="220"/>
      <c r="L22" s="15"/>
      <c r="M22" s="199"/>
      <c r="N22" s="198"/>
      <c r="O22" s="198"/>
      <c r="P22" s="192"/>
      <c r="U22" s="150"/>
      <c r="V22" s="6"/>
    </row>
    <row r="23" spans="1:22" s="6" customFormat="1" ht="21.75" hidden="1" customHeight="1" thickBot="1" x14ac:dyDescent="0.25">
      <c r="A23" s="234"/>
      <c r="B23" s="994" t="s">
        <v>270</v>
      </c>
      <c r="C23" s="945" t="s">
        <v>321</v>
      </c>
      <c r="D23" s="945"/>
      <c r="E23" s="945"/>
      <c r="F23" s="945"/>
      <c r="G23" s="945"/>
      <c r="H23" s="945"/>
      <c r="I23" s="945"/>
      <c r="J23" s="945"/>
      <c r="K23" s="945"/>
      <c r="L23" s="945"/>
      <c r="M23" s="199"/>
      <c r="N23" s="196"/>
      <c r="O23" s="196"/>
      <c r="P23" s="192"/>
      <c r="S23" s="151"/>
      <c r="T23" s="151"/>
      <c r="U23" s="151"/>
      <c r="V23" s="113"/>
    </row>
    <row r="24" spans="1:22" s="6" customFormat="1" ht="21.75" hidden="1" customHeight="1" thickBot="1" x14ac:dyDescent="0.25">
      <c r="A24" s="234"/>
      <c r="B24" s="976" t="s">
        <v>110</v>
      </c>
      <c r="C24" s="979" t="s">
        <v>136</v>
      </c>
      <c r="D24" s="980" t="s">
        <v>492</v>
      </c>
      <c r="E24" s="980" t="s">
        <v>240</v>
      </c>
      <c r="F24" s="593" t="s">
        <v>16</v>
      </c>
      <c r="G24" s="990" t="s">
        <v>111</v>
      </c>
      <c r="H24" s="991"/>
      <c r="I24" s="992" t="s">
        <v>32</v>
      </c>
      <c r="J24" s="980" t="s">
        <v>58</v>
      </c>
      <c r="K24" s="993" t="s">
        <v>271</v>
      </c>
      <c r="L24" s="593" t="s">
        <v>16</v>
      </c>
      <c r="M24" s="199"/>
      <c r="N24" s="196"/>
      <c r="O24" s="196"/>
      <c r="P24" s="192"/>
      <c r="S24" s="151"/>
      <c r="U24" s="151"/>
    </row>
    <row r="25" spans="1:22" s="6" customFormat="1" ht="21.75" hidden="1" customHeight="1" x14ac:dyDescent="0.2">
      <c r="A25" s="234"/>
      <c r="B25" s="977" t="s">
        <v>196</v>
      </c>
      <c r="C25" s="188"/>
      <c r="D25" s="65" t="s">
        <v>583</v>
      </c>
      <c r="E25" s="65" t="s">
        <v>586</v>
      </c>
      <c r="F25" s="551" t="s">
        <v>4</v>
      </c>
      <c r="G25" s="995" t="s">
        <v>124</v>
      </c>
      <c r="H25" s="996"/>
      <c r="I25" s="188"/>
      <c r="J25" s="65" t="s">
        <v>592</v>
      </c>
      <c r="K25" s="31" t="s">
        <v>596</v>
      </c>
      <c r="L25" s="551" t="s">
        <v>4</v>
      </c>
      <c r="M25" s="199"/>
      <c r="N25" s="196"/>
      <c r="O25" s="196"/>
      <c r="P25" s="192"/>
      <c r="S25" s="151"/>
      <c r="U25" s="151"/>
    </row>
    <row r="26" spans="1:22" s="6" customFormat="1" ht="21.75" hidden="1" customHeight="1" x14ac:dyDescent="0.2">
      <c r="A26" s="234"/>
      <c r="B26" s="977" t="s">
        <v>109</v>
      </c>
      <c r="C26" s="64" t="s">
        <v>584</v>
      </c>
      <c r="D26" s="189"/>
      <c r="E26" s="70" t="s">
        <v>585</v>
      </c>
      <c r="F26" s="552" t="s">
        <v>5</v>
      </c>
      <c r="G26" s="997" t="s">
        <v>58</v>
      </c>
      <c r="H26" s="998"/>
      <c r="I26" s="64" t="s">
        <v>593</v>
      </c>
      <c r="J26" s="189"/>
      <c r="K26" s="30" t="s">
        <v>595</v>
      </c>
      <c r="L26" s="552" t="s">
        <v>6</v>
      </c>
      <c r="M26" s="199"/>
      <c r="N26" s="196"/>
      <c r="O26" s="196"/>
      <c r="P26" s="192"/>
      <c r="S26" s="151"/>
    </row>
    <row r="27" spans="1:22" ht="21.75" hidden="1" customHeight="1" thickBot="1" x14ac:dyDescent="0.25">
      <c r="A27" s="234"/>
      <c r="B27" s="977" t="s">
        <v>239</v>
      </c>
      <c r="C27" s="64" t="s">
        <v>587</v>
      </c>
      <c r="D27" s="70" t="s">
        <v>607</v>
      </c>
      <c r="E27" s="189"/>
      <c r="F27" s="594" t="s">
        <v>6</v>
      </c>
      <c r="G27" s="999" t="s">
        <v>98</v>
      </c>
      <c r="H27" s="1000"/>
      <c r="I27" s="66" t="s">
        <v>597</v>
      </c>
      <c r="J27" s="67" t="s">
        <v>594</v>
      </c>
      <c r="K27" s="184"/>
      <c r="L27" s="553" t="s">
        <v>5</v>
      </c>
      <c r="M27" s="199"/>
      <c r="N27" s="196"/>
      <c r="O27" s="196"/>
      <c r="P27" s="192"/>
      <c r="U27" s="6"/>
    </row>
    <row r="28" spans="1:22" s="6" customFormat="1" ht="21.75" hidden="1" customHeight="1" thickBot="1" x14ac:dyDescent="0.25">
      <c r="A28" s="234"/>
      <c r="B28" s="845" t="s">
        <v>81</v>
      </c>
      <c r="C28" s="1339" t="s">
        <v>190</v>
      </c>
      <c r="D28" s="1340"/>
      <c r="E28" s="1341"/>
      <c r="F28" s="1339" t="s">
        <v>189</v>
      </c>
      <c r="G28" s="1340"/>
      <c r="H28" s="1341"/>
      <c r="I28" s="33" t="s">
        <v>591</v>
      </c>
      <c r="J28" s="1001" t="s">
        <v>83</v>
      </c>
      <c r="K28" s="77">
        <v>21</v>
      </c>
      <c r="L28" s="230" t="s">
        <v>138</v>
      </c>
      <c r="M28" s="199"/>
      <c r="N28" s="196"/>
      <c r="O28" s="196"/>
      <c r="P28" s="192"/>
      <c r="Q28" s="2"/>
    </row>
    <row r="29" spans="1:22" s="113" customFormat="1" ht="21.75" hidden="1" customHeight="1" thickBot="1" x14ac:dyDescent="0.25">
      <c r="A29" s="234"/>
      <c r="B29" s="846" t="s">
        <v>82</v>
      </c>
      <c r="C29" s="1339" t="s">
        <v>187</v>
      </c>
      <c r="D29" s="1340"/>
      <c r="E29" s="1341"/>
      <c r="F29" s="1339" t="s">
        <v>98</v>
      </c>
      <c r="G29" s="1340"/>
      <c r="H29" s="1341"/>
      <c r="I29" s="33" t="s">
        <v>588</v>
      </c>
      <c r="J29" s="1001" t="s">
        <v>83</v>
      </c>
      <c r="K29" s="77">
        <v>17</v>
      </c>
      <c r="L29" s="231" t="s">
        <v>137</v>
      </c>
      <c r="M29" s="199"/>
      <c r="N29" s="198"/>
      <c r="O29" s="198"/>
      <c r="P29" s="192"/>
      <c r="U29" s="150"/>
      <c r="V29" s="6"/>
    </row>
    <row r="30" spans="1:22" s="6" customFormat="1" ht="21.75" hidden="1" customHeight="1" thickBot="1" x14ac:dyDescent="0.25">
      <c r="A30" s="234"/>
      <c r="B30" s="846" t="s">
        <v>297</v>
      </c>
      <c r="C30" s="1339" t="s">
        <v>264</v>
      </c>
      <c r="D30" s="1340"/>
      <c r="E30" s="1341"/>
      <c r="F30" s="1339" t="s">
        <v>589</v>
      </c>
      <c r="G30" s="1340"/>
      <c r="H30" s="1341"/>
      <c r="I30" s="33" t="s">
        <v>590</v>
      </c>
      <c r="J30" s="1001" t="s">
        <v>83</v>
      </c>
      <c r="K30" s="77">
        <v>20</v>
      </c>
      <c r="L30" s="231" t="s">
        <v>134</v>
      </c>
      <c r="M30" s="199"/>
      <c r="N30" s="196"/>
      <c r="O30" s="196"/>
      <c r="P30" s="192"/>
      <c r="S30" s="151"/>
      <c r="T30" s="151"/>
      <c r="U30" s="151"/>
      <c r="V30" s="113"/>
    </row>
    <row r="31" spans="1:22" s="6" customFormat="1" ht="21.75" hidden="1" customHeight="1" thickBot="1" x14ac:dyDescent="0.25">
      <c r="A31" s="234"/>
      <c r="B31" s="220"/>
      <c r="C31" s="220"/>
      <c r="D31" s="220"/>
      <c r="E31" s="220"/>
      <c r="F31" s="220"/>
      <c r="G31" s="220"/>
      <c r="H31" s="220"/>
      <c r="I31" s="220"/>
      <c r="J31" s="220"/>
      <c r="K31" s="220"/>
      <c r="L31" s="15"/>
      <c r="M31" s="199"/>
      <c r="N31" s="196"/>
      <c r="O31" s="196"/>
      <c r="P31" s="192"/>
      <c r="S31" s="151"/>
      <c r="U31" s="151"/>
    </row>
    <row r="32" spans="1:22" s="6" customFormat="1" ht="21.75" hidden="1" customHeight="1" thickBot="1" x14ac:dyDescent="0.25">
      <c r="A32" s="234"/>
      <c r="B32" s="1056" t="s">
        <v>277</v>
      </c>
      <c r="C32" s="628" t="s">
        <v>322</v>
      </c>
      <c r="D32" s="628"/>
      <c r="E32" s="628"/>
      <c r="F32" s="628"/>
      <c r="G32" s="628"/>
      <c r="H32" s="628"/>
      <c r="I32" s="628"/>
      <c r="J32" s="628"/>
      <c r="K32" s="628"/>
      <c r="L32" s="628"/>
      <c r="M32" s="199"/>
      <c r="N32" s="196"/>
      <c r="O32" s="196"/>
      <c r="P32" s="192"/>
      <c r="S32" s="151"/>
      <c r="U32" s="151"/>
    </row>
    <row r="33" spans="1:23" s="6" customFormat="1" ht="21.75" hidden="1" customHeight="1" thickBot="1" x14ac:dyDescent="0.25">
      <c r="A33" s="234"/>
      <c r="B33" s="1154" t="s">
        <v>110</v>
      </c>
      <c r="C33" s="1058" t="s">
        <v>128</v>
      </c>
      <c r="D33" s="622" t="s">
        <v>58</v>
      </c>
      <c r="E33" s="622" t="s">
        <v>666</v>
      </c>
      <c r="F33" s="1059" t="s">
        <v>665</v>
      </c>
      <c r="G33" s="593" t="s">
        <v>16</v>
      </c>
      <c r="H33" s="1362" t="s">
        <v>111</v>
      </c>
      <c r="I33" s="1363"/>
      <c r="J33" s="621" t="s">
        <v>136</v>
      </c>
      <c r="K33" s="622" t="s">
        <v>492</v>
      </c>
      <c r="L33" s="624" t="s">
        <v>240</v>
      </c>
      <c r="M33" s="199"/>
      <c r="N33" s="196"/>
      <c r="O33" s="196"/>
      <c r="P33" s="192"/>
      <c r="S33" s="151"/>
    </row>
    <row r="34" spans="1:23" ht="21.75" hidden="1" customHeight="1" x14ac:dyDescent="0.2">
      <c r="A34" s="591"/>
      <c r="B34" s="1015" t="s">
        <v>97</v>
      </c>
      <c r="C34" s="188"/>
      <c r="D34" s="65" t="s">
        <v>668</v>
      </c>
      <c r="E34" s="65" t="s">
        <v>669</v>
      </c>
      <c r="F34" s="71" t="s">
        <v>670</v>
      </c>
      <c r="G34" s="551" t="s">
        <v>4</v>
      </c>
      <c r="H34" s="1364" t="s">
        <v>196</v>
      </c>
      <c r="I34" s="1365"/>
      <c r="J34" s="188"/>
      <c r="K34" s="65" t="s">
        <v>449</v>
      </c>
      <c r="L34" s="71" t="s">
        <v>678</v>
      </c>
      <c r="M34" s="199"/>
      <c r="N34" s="198"/>
      <c r="O34" s="198"/>
      <c r="P34" s="192"/>
    </row>
    <row r="35" spans="1:23" s="6" customFormat="1" ht="21.75" hidden="1" customHeight="1" x14ac:dyDescent="0.2">
      <c r="A35" s="592"/>
      <c r="B35" s="1057" t="s">
        <v>58</v>
      </c>
      <c r="C35" s="64" t="s">
        <v>673</v>
      </c>
      <c r="D35" s="189"/>
      <c r="E35" s="70" t="s">
        <v>671</v>
      </c>
      <c r="F35" s="72" t="s">
        <v>672</v>
      </c>
      <c r="G35" s="552" t="s">
        <v>6</v>
      </c>
      <c r="H35" s="1366" t="s">
        <v>667</v>
      </c>
      <c r="I35" s="1367"/>
      <c r="J35" s="64" t="s">
        <v>450</v>
      </c>
      <c r="K35" s="189"/>
      <c r="L35" s="72" t="s">
        <v>680</v>
      </c>
      <c r="M35" s="199"/>
      <c r="N35" s="198"/>
      <c r="O35" s="198"/>
      <c r="P35" s="192"/>
      <c r="Q35" s="2"/>
    </row>
    <row r="36" spans="1:23" ht="21.75" hidden="1" customHeight="1" thickBot="1" x14ac:dyDescent="0.25">
      <c r="A36" s="592"/>
      <c r="B36" s="1057" t="s">
        <v>98</v>
      </c>
      <c r="C36" s="64" t="s">
        <v>674</v>
      </c>
      <c r="D36" s="70" t="s">
        <v>676</v>
      </c>
      <c r="E36" s="189"/>
      <c r="F36" s="72" t="s">
        <v>587</v>
      </c>
      <c r="G36" s="594" t="s">
        <v>55</v>
      </c>
      <c r="H36" s="1368" t="s">
        <v>239</v>
      </c>
      <c r="I36" s="1369"/>
      <c r="J36" s="66" t="s">
        <v>679</v>
      </c>
      <c r="K36" s="67" t="s">
        <v>681</v>
      </c>
      <c r="L36" s="232"/>
      <c r="M36" s="199"/>
      <c r="N36" s="198"/>
      <c r="O36" s="198"/>
      <c r="P36" s="192"/>
    </row>
    <row r="37" spans="1:23" ht="21.75" hidden="1" customHeight="1" thickBot="1" x14ac:dyDescent="0.25">
      <c r="A37" s="592"/>
      <c r="B37" s="1057" t="s">
        <v>99</v>
      </c>
      <c r="C37" s="66" t="s">
        <v>675</v>
      </c>
      <c r="D37" s="67" t="s">
        <v>677</v>
      </c>
      <c r="E37" s="67" t="s">
        <v>586</v>
      </c>
      <c r="F37" s="232"/>
      <c r="G37" s="553" t="s">
        <v>5</v>
      </c>
      <c r="H37" s="1370" t="s">
        <v>102</v>
      </c>
      <c r="I37" s="1371"/>
      <c r="J37" s="1053" t="s">
        <v>64</v>
      </c>
      <c r="K37" s="1054" t="s">
        <v>64</v>
      </c>
      <c r="L37" s="1055" t="s">
        <v>64</v>
      </c>
      <c r="M37" s="199"/>
      <c r="N37" s="198"/>
      <c r="O37" s="198"/>
      <c r="P37" s="192"/>
    </row>
    <row r="38" spans="1:23" ht="21.75" hidden="1" customHeight="1" thickBot="1" x14ac:dyDescent="0.25">
      <c r="A38" s="592"/>
      <c r="B38" s="845" t="s">
        <v>81</v>
      </c>
      <c r="C38" s="1193" t="s">
        <v>682</v>
      </c>
      <c r="D38" s="1194"/>
      <c r="E38" s="1195"/>
      <c r="F38" s="1193" t="s">
        <v>190</v>
      </c>
      <c r="G38" s="1194"/>
      <c r="H38" s="1195"/>
      <c r="I38" s="32" t="s">
        <v>684</v>
      </c>
      <c r="J38" s="74" t="s">
        <v>83</v>
      </c>
      <c r="K38" s="76">
        <v>12</v>
      </c>
      <c r="L38" s="230" t="s">
        <v>685</v>
      </c>
      <c r="M38" s="199"/>
      <c r="N38" s="198"/>
      <c r="O38" s="198"/>
      <c r="P38" s="192"/>
    </row>
    <row r="39" spans="1:23" ht="21.75" hidden="1" customHeight="1" thickBot="1" x14ac:dyDescent="0.25">
      <c r="A39" s="592"/>
      <c r="B39" s="846" t="s">
        <v>82</v>
      </c>
      <c r="C39" s="1193" t="s">
        <v>238</v>
      </c>
      <c r="D39" s="1194"/>
      <c r="E39" s="1195"/>
      <c r="F39" s="1193" t="s">
        <v>187</v>
      </c>
      <c r="G39" s="1194"/>
      <c r="H39" s="1195"/>
      <c r="I39" s="33" t="s">
        <v>683</v>
      </c>
      <c r="J39" s="75" t="s">
        <v>83</v>
      </c>
      <c r="K39" s="77">
        <v>26</v>
      </c>
      <c r="L39" s="231" t="s">
        <v>686</v>
      </c>
      <c r="M39" s="1220"/>
      <c r="N39" s="1221"/>
      <c r="O39" s="1221"/>
      <c r="P39" s="1222"/>
    </row>
    <row r="40" spans="1:23" ht="21.75" hidden="1" customHeight="1" thickBot="1" x14ac:dyDescent="0.25">
      <c r="A40" s="592"/>
      <c r="B40" s="846" t="s">
        <v>87</v>
      </c>
      <c r="C40" s="1193" t="s">
        <v>281</v>
      </c>
      <c r="D40" s="1194"/>
      <c r="E40" s="1195"/>
      <c r="F40" s="1193" t="s">
        <v>264</v>
      </c>
      <c r="G40" s="1194"/>
      <c r="H40" s="1195"/>
      <c r="I40" s="32" t="s">
        <v>301</v>
      </c>
      <c r="J40" s="74" t="s">
        <v>83</v>
      </c>
      <c r="K40" s="76">
        <v>8</v>
      </c>
      <c r="L40" s="230" t="s">
        <v>688</v>
      </c>
      <c r="M40" s="1234"/>
      <c r="N40" s="1235"/>
      <c r="O40" s="1235"/>
      <c r="P40" s="1236"/>
    </row>
    <row r="41" spans="1:23" ht="21.75" hidden="1" customHeight="1" thickBot="1" x14ac:dyDescent="0.25">
      <c r="A41" s="592"/>
      <c r="B41" s="846" t="s">
        <v>104</v>
      </c>
      <c r="C41" s="1193" t="s">
        <v>264</v>
      </c>
      <c r="D41" s="1194"/>
      <c r="E41" s="1195"/>
      <c r="F41" s="1193" t="s">
        <v>98</v>
      </c>
      <c r="G41" s="1194"/>
      <c r="H41" s="1195"/>
      <c r="I41" s="33" t="s">
        <v>687</v>
      </c>
      <c r="J41" s="75" t="s">
        <v>83</v>
      </c>
      <c r="K41" s="77">
        <v>28</v>
      </c>
      <c r="L41" s="231" t="s">
        <v>689</v>
      </c>
      <c r="M41" s="639"/>
      <c r="N41" s="640"/>
      <c r="O41" s="640"/>
      <c r="P41" s="641"/>
    </row>
    <row r="42" spans="1:23" ht="21.75" hidden="1" customHeight="1" thickBot="1" x14ac:dyDescent="0.25">
      <c r="A42" s="234"/>
      <c r="B42" s="220"/>
      <c r="C42" s="220"/>
      <c r="D42" s="220"/>
      <c r="E42" s="220"/>
      <c r="F42" s="220"/>
      <c r="G42" s="220"/>
      <c r="H42" s="220"/>
      <c r="I42" s="220"/>
      <c r="J42" s="220"/>
      <c r="K42" s="220"/>
      <c r="L42" s="15"/>
      <c r="M42" s="202"/>
      <c r="N42" s="203"/>
      <c r="O42" s="203"/>
      <c r="P42" s="204"/>
    </row>
    <row r="43" spans="1:23" s="6" customFormat="1" ht="21.75" hidden="1" customHeight="1" thickBot="1" x14ac:dyDescent="0.25">
      <c r="A43" s="234"/>
      <c r="B43" s="802" t="s">
        <v>285</v>
      </c>
      <c r="C43" s="800" t="s">
        <v>323</v>
      </c>
      <c r="D43" s="801"/>
      <c r="E43" s="801"/>
      <c r="F43" s="801"/>
      <c r="G43" s="801"/>
      <c r="H43" s="801"/>
      <c r="I43" s="801"/>
      <c r="J43" s="801"/>
      <c r="K43" s="801"/>
      <c r="L43" s="801"/>
      <c r="M43" s="202"/>
      <c r="N43" s="203"/>
      <c r="O43" s="203"/>
      <c r="P43" s="204"/>
      <c r="Q43" s="2"/>
    </row>
    <row r="44" spans="1:23" ht="21.75" hidden="1" customHeight="1" thickBot="1" x14ac:dyDescent="0.25">
      <c r="A44" s="234"/>
      <c r="B44" s="1105" t="s">
        <v>110</v>
      </c>
      <c r="C44" s="1116" t="s">
        <v>128</v>
      </c>
      <c r="D44" s="1114" t="s">
        <v>58</v>
      </c>
      <c r="E44" s="1114" t="s">
        <v>239</v>
      </c>
      <c r="F44" s="593" t="s">
        <v>16</v>
      </c>
      <c r="G44" s="1360" t="s">
        <v>111</v>
      </c>
      <c r="H44" s="1361"/>
      <c r="I44" s="1113" t="s">
        <v>136</v>
      </c>
      <c r="J44" s="1114" t="s">
        <v>492</v>
      </c>
      <c r="K44" s="1115" t="s">
        <v>739</v>
      </c>
      <c r="L44" s="593" t="s">
        <v>16</v>
      </c>
      <c r="M44" s="199"/>
      <c r="N44" s="198"/>
      <c r="O44" s="198"/>
      <c r="P44" s="192"/>
      <c r="W44" s="6"/>
    </row>
    <row r="45" spans="1:23" ht="21.75" hidden="1" customHeight="1" x14ac:dyDescent="0.2">
      <c r="A45" s="591"/>
      <c r="B45" s="1068" t="s">
        <v>97</v>
      </c>
      <c r="C45" s="188"/>
      <c r="D45" s="65" t="s">
        <v>740</v>
      </c>
      <c r="E45" s="65" t="s">
        <v>741</v>
      </c>
      <c r="F45" s="551" t="s">
        <v>4</v>
      </c>
      <c r="G45" s="1107" t="s">
        <v>196</v>
      </c>
      <c r="H45" s="1110"/>
      <c r="I45" s="188"/>
      <c r="J45" s="65" t="s">
        <v>746</v>
      </c>
      <c r="K45" s="71" t="s">
        <v>747</v>
      </c>
      <c r="L45" s="551" t="s">
        <v>4</v>
      </c>
      <c r="M45" s="199"/>
      <c r="N45" s="198"/>
      <c r="O45" s="198"/>
      <c r="P45" s="192"/>
    </row>
    <row r="46" spans="1:23" ht="21.75" hidden="1" customHeight="1" x14ac:dyDescent="0.2">
      <c r="A46" s="592"/>
      <c r="B46" s="1106" t="s">
        <v>58</v>
      </c>
      <c r="C46" s="64" t="s">
        <v>744</v>
      </c>
      <c r="D46" s="189"/>
      <c r="E46" s="70" t="s">
        <v>742</v>
      </c>
      <c r="F46" s="552" t="s">
        <v>6</v>
      </c>
      <c r="G46" s="1108" t="s">
        <v>667</v>
      </c>
      <c r="H46" s="1111"/>
      <c r="I46" s="64" t="s">
        <v>751</v>
      </c>
      <c r="J46" s="189"/>
      <c r="K46" s="72" t="s">
        <v>748</v>
      </c>
      <c r="L46" s="552" t="s">
        <v>5</v>
      </c>
      <c r="M46" s="199"/>
      <c r="N46" s="198"/>
      <c r="O46" s="198"/>
      <c r="P46" s="192"/>
    </row>
    <row r="47" spans="1:23" ht="21.75" hidden="1" customHeight="1" thickBot="1" x14ac:dyDescent="0.25">
      <c r="A47" s="592"/>
      <c r="B47" s="1106" t="s">
        <v>239</v>
      </c>
      <c r="C47" s="64" t="s">
        <v>745</v>
      </c>
      <c r="D47" s="70" t="s">
        <v>743</v>
      </c>
      <c r="E47" s="189"/>
      <c r="F47" s="594" t="s">
        <v>5</v>
      </c>
      <c r="G47" s="1109" t="s">
        <v>98</v>
      </c>
      <c r="H47" s="1112"/>
      <c r="I47" s="66" t="s">
        <v>750</v>
      </c>
      <c r="J47" s="67" t="s">
        <v>749</v>
      </c>
      <c r="K47" s="232"/>
      <c r="L47" s="594" t="s">
        <v>6</v>
      </c>
      <c r="M47" s="1220"/>
      <c r="N47" s="1221"/>
      <c r="O47" s="1221"/>
      <c r="P47" s="1222"/>
    </row>
    <row r="48" spans="1:23" ht="21.75" hidden="1" customHeight="1" thickBot="1" x14ac:dyDescent="0.25">
      <c r="A48" s="592"/>
      <c r="B48" s="845" t="s">
        <v>81</v>
      </c>
      <c r="C48" s="1193" t="s">
        <v>682</v>
      </c>
      <c r="D48" s="1194"/>
      <c r="E48" s="1195"/>
      <c r="F48" s="1193" t="s">
        <v>190</v>
      </c>
      <c r="G48" s="1194"/>
      <c r="H48" s="1195"/>
      <c r="I48" s="32" t="s">
        <v>753</v>
      </c>
      <c r="J48" s="74" t="s">
        <v>83</v>
      </c>
      <c r="K48" s="76">
        <v>21</v>
      </c>
      <c r="L48" s="230" t="s">
        <v>133</v>
      </c>
      <c r="M48" s="1234"/>
      <c r="N48" s="1235"/>
      <c r="O48" s="1235"/>
      <c r="P48" s="1236"/>
    </row>
    <row r="49" spans="1:22" ht="21.75" hidden="1" customHeight="1" thickBot="1" x14ac:dyDescent="0.25">
      <c r="A49" s="592"/>
      <c r="B49" s="846" t="s">
        <v>82</v>
      </c>
      <c r="C49" s="1193" t="s">
        <v>264</v>
      </c>
      <c r="D49" s="1194"/>
      <c r="E49" s="1195"/>
      <c r="F49" s="1193" t="s">
        <v>187</v>
      </c>
      <c r="G49" s="1194"/>
      <c r="H49" s="1195"/>
      <c r="I49" s="33" t="s">
        <v>684</v>
      </c>
      <c r="J49" s="75" t="s">
        <v>83</v>
      </c>
      <c r="K49" s="77">
        <v>29</v>
      </c>
      <c r="L49" s="231" t="s">
        <v>135</v>
      </c>
      <c r="M49" s="639"/>
      <c r="N49" s="640"/>
      <c r="O49" s="640"/>
      <c r="P49" s="641"/>
    </row>
    <row r="50" spans="1:22" ht="23.25" hidden="1" customHeight="1" thickBot="1" x14ac:dyDescent="0.25">
      <c r="A50" s="592"/>
      <c r="B50" s="846" t="s">
        <v>87</v>
      </c>
      <c r="C50" s="1193" t="s">
        <v>752</v>
      </c>
      <c r="D50" s="1194"/>
      <c r="E50" s="1195"/>
      <c r="F50" s="1193" t="s">
        <v>98</v>
      </c>
      <c r="G50" s="1194"/>
      <c r="H50" s="1195"/>
      <c r="I50" s="33" t="s">
        <v>165</v>
      </c>
      <c r="J50" s="75" t="s">
        <v>83</v>
      </c>
      <c r="K50" s="77">
        <v>25</v>
      </c>
      <c r="L50" s="231" t="s">
        <v>134</v>
      </c>
      <c r="M50" s="202"/>
      <c r="N50" s="203"/>
      <c r="O50" s="203"/>
      <c r="P50" s="204"/>
    </row>
    <row r="51" spans="1:22" s="6" customFormat="1" ht="6" customHeight="1" thickBot="1" x14ac:dyDescent="0.25">
      <c r="A51" s="234"/>
      <c r="B51" s="220"/>
      <c r="C51" s="220"/>
      <c r="D51" s="220"/>
      <c r="E51" s="220"/>
      <c r="F51" s="220"/>
      <c r="G51" s="220"/>
      <c r="H51" s="220"/>
      <c r="I51" s="220"/>
      <c r="J51" s="220"/>
      <c r="K51" s="220"/>
      <c r="L51" s="15"/>
      <c r="M51" s="202"/>
      <c r="N51" s="203"/>
      <c r="O51" s="203"/>
      <c r="P51" s="204"/>
      <c r="Q51" s="2"/>
    </row>
    <row r="52" spans="1:22" s="113" customFormat="1" ht="16.5" customHeight="1" thickBot="1" x14ac:dyDescent="0.25">
      <c r="A52" s="234"/>
      <c r="B52" s="1117" t="s">
        <v>288</v>
      </c>
      <c r="C52" s="1118" t="s">
        <v>324</v>
      </c>
      <c r="D52" s="1119"/>
      <c r="E52" s="1119"/>
      <c r="F52" s="1119"/>
      <c r="G52" s="1119"/>
      <c r="H52" s="1119"/>
      <c r="I52" s="1119"/>
      <c r="J52" s="1119"/>
      <c r="K52" s="1119"/>
      <c r="L52" s="1139"/>
      <c r="M52" s="202"/>
      <c r="N52" s="203"/>
      <c r="O52" s="203"/>
      <c r="P52" s="204"/>
      <c r="U52" s="150"/>
      <c r="V52" s="6"/>
    </row>
    <row r="53" spans="1:22" s="6" customFormat="1" ht="15" customHeight="1" thickBot="1" x14ac:dyDescent="0.25">
      <c r="A53" s="234"/>
      <c r="B53" s="1136" t="s">
        <v>110</v>
      </c>
      <c r="C53" s="1140" t="s">
        <v>128</v>
      </c>
      <c r="D53" s="1141" t="s">
        <v>191</v>
      </c>
      <c r="E53" s="1141" t="s">
        <v>58</v>
      </c>
      <c r="F53" s="593" t="s">
        <v>16</v>
      </c>
      <c r="G53" s="1380" t="s">
        <v>111</v>
      </c>
      <c r="H53" s="1381"/>
      <c r="I53" s="1148" t="s">
        <v>196</v>
      </c>
      <c r="J53" s="1141" t="s">
        <v>239</v>
      </c>
      <c r="K53" s="1149" t="s">
        <v>739</v>
      </c>
      <c r="L53" s="593" t="s">
        <v>16</v>
      </c>
      <c r="M53" s="1342"/>
      <c r="N53" s="1343"/>
      <c r="O53" s="1343"/>
      <c r="P53" s="1344"/>
      <c r="R53" s="151"/>
      <c r="S53" s="151"/>
      <c r="T53" s="151"/>
      <c r="U53" s="151"/>
      <c r="V53" s="113"/>
    </row>
    <row r="54" spans="1:22" s="6" customFormat="1" ht="15" customHeight="1" x14ac:dyDescent="0.2">
      <c r="A54" s="591"/>
      <c r="B54" s="1137" t="s">
        <v>97</v>
      </c>
      <c r="C54" s="188"/>
      <c r="D54" s="65" t="s">
        <v>804</v>
      </c>
      <c r="E54" s="65" t="s">
        <v>647</v>
      </c>
      <c r="F54" s="551" t="s">
        <v>4</v>
      </c>
      <c r="G54" s="1142" t="s">
        <v>196</v>
      </c>
      <c r="H54" s="1143"/>
      <c r="I54" s="188"/>
      <c r="J54" s="65"/>
      <c r="K54" s="71"/>
      <c r="L54" s="551" t="s">
        <v>4</v>
      </c>
      <c r="M54" s="202"/>
      <c r="N54" s="203"/>
      <c r="O54" s="203"/>
      <c r="P54" s="204"/>
      <c r="R54" s="151"/>
      <c r="S54" s="151"/>
      <c r="T54" s="151"/>
      <c r="U54" s="151"/>
      <c r="V54" s="113"/>
    </row>
    <row r="55" spans="1:22" s="6" customFormat="1" ht="15" customHeight="1" x14ac:dyDescent="0.2">
      <c r="A55" s="592"/>
      <c r="B55" s="1138" t="s">
        <v>109</v>
      </c>
      <c r="C55" s="64" t="s">
        <v>805</v>
      </c>
      <c r="D55" s="189"/>
      <c r="E55" s="70" t="s">
        <v>645</v>
      </c>
      <c r="F55" s="552" t="s">
        <v>5</v>
      </c>
      <c r="G55" s="1144" t="s">
        <v>239</v>
      </c>
      <c r="H55" s="1145"/>
      <c r="I55" s="64"/>
      <c r="J55" s="189"/>
      <c r="K55" s="72" t="s">
        <v>806</v>
      </c>
      <c r="L55" s="552" t="s">
        <v>5</v>
      </c>
      <c r="M55" s="202"/>
      <c r="N55" s="203"/>
      <c r="O55" s="203"/>
      <c r="P55" s="204"/>
      <c r="S55" s="151"/>
      <c r="T55" s="151"/>
      <c r="U55" s="151"/>
    </row>
    <row r="56" spans="1:22" s="6" customFormat="1" ht="15" customHeight="1" thickBot="1" x14ac:dyDescent="0.25">
      <c r="A56" s="592"/>
      <c r="B56" s="1138" t="s">
        <v>58</v>
      </c>
      <c r="C56" s="64" t="s">
        <v>648</v>
      </c>
      <c r="D56" s="70" t="s">
        <v>649</v>
      </c>
      <c r="E56" s="189"/>
      <c r="F56" s="594" t="s">
        <v>6</v>
      </c>
      <c r="G56" s="1146" t="s">
        <v>98</v>
      </c>
      <c r="H56" s="1147"/>
      <c r="I56" s="66"/>
      <c r="J56" s="67" t="s">
        <v>807</v>
      </c>
      <c r="K56" s="232"/>
      <c r="L56" s="594" t="s">
        <v>6</v>
      </c>
      <c r="M56" s="1342"/>
      <c r="N56" s="1343"/>
      <c r="O56" s="1343"/>
      <c r="P56" s="1344"/>
    </row>
    <row r="57" spans="1:22" s="6" customFormat="1" ht="15" customHeight="1" thickBot="1" x14ac:dyDescent="0.25">
      <c r="A57" s="592"/>
      <c r="B57" s="845" t="s">
        <v>81</v>
      </c>
      <c r="C57" s="1193" t="s">
        <v>682</v>
      </c>
      <c r="D57" s="1194"/>
      <c r="E57" s="1195"/>
      <c r="F57" s="1193" t="s">
        <v>190</v>
      </c>
      <c r="G57" s="1194"/>
      <c r="H57" s="1195"/>
      <c r="I57" s="32" t="s">
        <v>808</v>
      </c>
      <c r="J57" s="74" t="s">
        <v>83</v>
      </c>
      <c r="K57" s="76">
        <v>22</v>
      </c>
      <c r="L57" s="230" t="s">
        <v>810</v>
      </c>
      <c r="M57" s="1151"/>
      <c r="N57" s="1152"/>
      <c r="O57" s="1152"/>
      <c r="P57" s="1153"/>
    </row>
    <row r="58" spans="1:22" s="6" customFormat="1" ht="15" customHeight="1" thickBot="1" x14ac:dyDescent="0.25">
      <c r="A58" s="592"/>
      <c r="B58" s="846" t="s">
        <v>82</v>
      </c>
      <c r="C58" s="1193" t="s">
        <v>264</v>
      </c>
      <c r="D58" s="1194"/>
      <c r="E58" s="1195"/>
      <c r="F58" s="1193" t="s">
        <v>187</v>
      </c>
      <c r="G58" s="1194"/>
      <c r="H58" s="1195"/>
      <c r="I58" s="33" t="s">
        <v>809</v>
      </c>
      <c r="J58" s="75" t="s">
        <v>83</v>
      </c>
      <c r="K58" s="77">
        <v>24</v>
      </c>
      <c r="L58" s="231" t="s">
        <v>811</v>
      </c>
      <c r="M58" s="1151"/>
      <c r="N58" s="1152"/>
      <c r="O58" s="1152"/>
      <c r="P58" s="1153"/>
    </row>
    <row r="59" spans="1:22" ht="15" customHeight="1" thickBot="1" x14ac:dyDescent="0.25">
      <c r="A59" s="592"/>
      <c r="B59" s="846" t="s">
        <v>87</v>
      </c>
      <c r="C59" s="1193" t="s">
        <v>752</v>
      </c>
      <c r="D59" s="1194"/>
      <c r="E59" s="1195"/>
      <c r="F59" s="1193" t="s">
        <v>98</v>
      </c>
      <c r="G59" s="1194"/>
      <c r="H59" s="1195"/>
      <c r="I59" s="33" t="s">
        <v>588</v>
      </c>
      <c r="J59" s="75" t="s">
        <v>83</v>
      </c>
      <c r="K59" s="77">
        <v>14</v>
      </c>
      <c r="L59" s="231" t="s">
        <v>265</v>
      </c>
      <c r="M59" s="1151"/>
      <c r="N59" s="1152"/>
      <c r="O59" s="1152"/>
      <c r="P59" s="1153"/>
    </row>
    <row r="60" spans="1:22" s="6" customFormat="1" ht="7.5" customHeight="1" thickBot="1" x14ac:dyDescent="0.25">
      <c r="A60" s="592"/>
      <c r="B60" s="220"/>
      <c r="C60" s="220"/>
      <c r="D60" s="220"/>
      <c r="E60" s="220"/>
      <c r="F60" s="220"/>
      <c r="G60" s="220"/>
      <c r="H60" s="220"/>
      <c r="I60" s="220"/>
      <c r="J60" s="220"/>
      <c r="K60" s="220"/>
      <c r="L60" s="15"/>
      <c r="M60" s="1151"/>
      <c r="N60" s="1152"/>
      <c r="O60" s="1152"/>
      <c r="P60" s="1153"/>
      <c r="Q60" s="2"/>
    </row>
    <row r="61" spans="1:22" ht="15.75" hidden="1" thickBot="1" x14ac:dyDescent="0.25">
      <c r="A61" s="592"/>
      <c r="B61" s="699" t="s">
        <v>294</v>
      </c>
      <c r="C61" s="700" t="s">
        <v>325</v>
      </c>
      <c r="D61" s="701"/>
      <c r="E61" s="701"/>
      <c r="F61" s="701"/>
      <c r="G61" s="701"/>
      <c r="H61" s="701"/>
      <c r="I61" s="701"/>
      <c r="J61" s="701"/>
      <c r="K61" s="701"/>
      <c r="L61" s="701"/>
      <c r="M61" s="1151"/>
      <c r="N61" s="1152"/>
      <c r="O61" s="1152"/>
      <c r="P61" s="1153"/>
    </row>
    <row r="62" spans="1:22" ht="15" hidden="1" x14ac:dyDescent="0.2">
      <c r="A62" s="234"/>
      <c r="B62" s="220"/>
      <c r="C62" s="220"/>
      <c r="D62" s="220"/>
      <c r="E62" s="220"/>
      <c r="F62" s="220"/>
      <c r="G62" s="220"/>
      <c r="H62" s="220"/>
      <c r="I62" s="220"/>
      <c r="J62" s="220"/>
      <c r="K62" s="220"/>
      <c r="L62" s="15"/>
      <c r="M62" s="1151"/>
      <c r="N62" s="1152"/>
      <c r="O62" s="1152"/>
      <c r="P62" s="1153"/>
    </row>
    <row r="63" spans="1:22" ht="15" hidden="1" x14ac:dyDescent="0.2">
      <c r="A63" s="234"/>
      <c r="B63" s="220"/>
      <c r="C63" s="220"/>
      <c r="D63" s="220"/>
      <c r="E63" s="220"/>
      <c r="F63" s="220"/>
      <c r="G63" s="220"/>
      <c r="H63" s="220"/>
      <c r="I63" s="220"/>
      <c r="J63" s="220"/>
      <c r="K63" s="220"/>
      <c r="L63" s="15"/>
      <c r="M63" s="1151"/>
      <c r="N63" s="1152"/>
      <c r="O63" s="1152"/>
      <c r="P63" s="1153"/>
    </row>
    <row r="64" spans="1:22" ht="15" hidden="1" x14ac:dyDescent="0.2">
      <c r="A64" s="234"/>
      <c r="B64" s="220"/>
      <c r="C64" s="220"/>
      <c r="D64" s="220"/>
      <c r="E64" s="220"/>
      <c r="F64" s="220"/>
      <c r="G64" s="220"/>
      <c r="H64" s="220"/>
      <c r="I64" s="220"/>
      <c r="J64" s="220"/>
      <c r="K64" s="220"/>
      <c r="L64" s="15"/>
      <c r="M64" s="1151"/>
      <c r="N64" s="1152"/>
      <c r="O64" s="1152"/>
      <c r="P64" s="1153"/>
    </row>
    <row r="65" spans="1:16" ht="15" hidden="1" x14ac:dyDescent="0.2">
      <c r="A65" s="592"/>
      <c r="B65" s="220"/>
      <c r="C65" s="220"/>
      <c r="D65" s="220"/>
      <c r="E65" s="220"/>
      <c r="F65" s="220"/>
      <c r="G65" s="220"/>
      <c r="H65" s="220"/>
      <c r="I65" s="220"/>
      <c r="J65" s="220"/>
      <c r="K65" s="220"/>
      <c r="L65" s="15"/>
      <c r="M65" s="1151"/>
      <c r="N65" s="1152"/>
      <c r="O65" s="1152"/>
      <c r="P65" s="1153"/>
    </row>
    <row r="66" spans="1:16" ht="15" hidden="1" x14ac:dyDescent="0.2">
      <c r="A66" s="234"/>
      <c r="B66" s="220"/>
      <c r="C66" s="220"/>
      <c r="D66" s="220"/>
      <c r="E66" s="220"/>
      <c r="F66" s="220"/>
      <c r="G66" s="220"/>
      <c r="H66" s="220"/>
      <c r="I66" s="220"/>
      <c r="J66" s="220"/>
      <c r="K66" s="220"/>
      <c r="L66" s="15"/>
      <c r="M66" s="1151"/>
      <c r="N66" s="1152"/>
      <c r="O66" s="1152"/>
      <c r="P66" s="1153"/>
    </row>
    <row r="67" spans="1:16" ht="15" hidden="1" x14ac:dyDescent="0.2">
      <c r="A67" s="234"/>
      <c r="B67" s="220"/>
      <c r="C67" s="220"/>
      <c r="D67" s="220"/>
      <c r="E67" s="220"/>
      <c r="F67" s="220"/>
      <c r="G67" s="220"/>
      <c r="H67" s="220"/>
      <c r="I67" s="220"/>
      <c r="J67" s="220"/>
      <c r="K67" s="220"/>
      <c r="L67" s="15"/>
      <c r="M67" s="1151"/>
      <c r="N67" s="1152"/>
      <c r="O67" s="1152"/>
      <c r="P67" s="1153"/>
    </row>
    <row r="68" spans="1:16" ht="15" hidden="1" x14ac:dyDescent="0.2">
      <c r="A68" s="234"/>
      <c r="B68" s="220"/>
      <c r="C68" s="220"/>
      <c r="D68" s="220"/>
      <c r="E68" s="220"/>
      <c r="F68" s="220"/>
      <c r="G68" s="220"/>
      <c r="H68" s="220"/>
      <c r="I68" s="220"/>
      <c r="J68" s="220"/>
      <c r="K68" s="220"/>
      <c r="L68" s="15"/>
      <c r="M68" s="1151"/>
      <c r="N68" s="1152"/>
      <c r="O68" s="1152"/>
      <c r="P68" s="1153"/>
    </row>
    <row r="69" spans="1:16" ht="15" hidden="1" x14ac:dyDescent="0.2">
      <c r="A69" s="234"/>
      <c r="B69" s="220"/>
      <c r="C69" s="220"/>
      <c r="D69" s="220"/>
      <c r="E69" s="220"/>
      <c r="F69" s="220"/>
      <c r="G69" s="220"/>
      <c r="H69" s="220"/>
      <c r="I69" s="220"/>
      <c r="J69" s="220"/>
      <c r="K69" s="220"/>
      <c r="L69" s="15"/>
      <c r="M69" s="1151"/>
      <c r="N69" s="1152"/>
      <c r="O69" s="1152"/>
      <c r="P69" s="1153"/>
    </row>
    <row r="70" spans="1:16" ht="15" hidden="1" x14ac:dyDescent="0.2">
      <c r="A70" s="592"/>
      <c r="B70" s="220"/>
      <c r="C70" s="220"/>
      <c r="D70" s="220"/>
      <c r="E70" s="220"/>
      <c r="F70" s="220"/>
      <c r="G70" s="220"/>
      <c r="H70" s="220"/>
      <c r="I70" s="220"/>
      <c r="J70" s="220"/>
      <c r="K70" s="220"/>
      <c r="L70" s="15"/>
      <c r="M70" s="1151"/>
      <c r="N70" s="1152"/>
      <c r="O70" s="1152"/>
      <c r="P70" s="1153"/>
    </row>
    <row r="71" spans="1:16" ht="15" hidden="1" x14ac:dyDescent="0.2">
      <c r="A71" s="234"/>
      <c r="B71" s="220"/>
      <c r="C71" s="220"/>
      <c r="D71" s="220"/>
      <c r="E71" s="220"/>
      <c r="F71" s="220"/>
      <c r="G71" s="220"/>
      <c r="H71" s="220"/>
      <c r="I71" s="220"/>
      <c r="J71" s="220"/>
      <c r="K71" s="220"/>
      <c r="L71" s="15"/>
      <c r="M71" s="1151"/>
      <c r="N71" s="1152"/>
      <c r="O71" s="1152"/>
      <c r="P71" s="1153"/>
    </row>
    <row r="72" spans="1:16" ht="15" hidden="1" x14ac:dyDescent="0.2">
      <c r="A72" s="234"/>
      <c r="B72" s="220"/>
      <c r="C72" s="220"/>
      <c r="D72" s="220"/>
      <c r="E72" s="220"/>
      <c r="F72" s="220"/>
      <c r="G72" s="220"/>
      <c r="H72" s="220"/>
      <c r="I72" s="220"/>
      <c r="J72" s="220"/>
      <c r="K72" s="220"/>
      <c r="L72" s="15"/>
      <c r="M72" s="1151"/>
      <c r="N72" s="1152"/>
      <c r="O72" s="1152"/>
      <c r="P72" s="1153"/>
    </row>
    <row r="73" spans="1:16" ht="15" hidden="1" x14ac:dyDescent="0.2">
      <c r="A73" s="234"/>
      <c r="B73" s="220"/>
      <c r="C73" s="220"/>
      <c r="D73" s="220"/>
      <c r="E73" s="220"/>
      <c r="F73" s="220"/>
      <c r="G73" s="220"/>
      <c r="H73" s="220"/>
      <c r="I73" s="220"/>
      <c r="J73" s="220"/>
      <c r="K73" s="220"/>
      <c r="L73" s="15"/>
      <c r="M73" s="1151"/>
      <c r="N73" s="1152"/>
      <c r="O73" s="1152"/>
      <c r="P73" s="1153"/>
    </row>
    <row r="74" spans="1:16" ht="15" hidden="1" x14ac:dyDescent="0.2">
      <c r="A74" s="234"/>
      <c r="B74" s="220"/>
      <c r="C74" s="220"/>
      <c r="D74" s="220"/>
      <c r="E74" s="220"/>
      <c r="F74" s="220"/>
      <c r="G74" s="220"/>
      <c r="H74" s="220"/>
      <c r="I74" s="220"/>
      <c r="J74" s="220"/>
      <c r="K74" s="220"/>
      <c r="L74" s="15"/>
      <c r="M74" s="1151"/>
      <c r="N74" s="1152"/>
      <c r="O74" s="1152"/>
      <c r="P74" s="1153"/>
    </row>
    <row r="75" spans="1:16" ht="15" hidden="1" x14ac:dyDescent="0.2">
      <c r="A75" s="234"/>
      <c r="B75" s="220"/>
      <c r="C75" s="220"/>
      <c r="D75" s="220"/>
      <c r="E75" s="220"/>
      <c r="F75" s="220"/>
      <c r="G75" s="220"/>
      <c r="H75" s="220"/>
      <c r="I75" s="220"/>
      <c r="J75" s="220"/>
      <c r="K75" s="220"/>
      <c r="L75" s="15"/>
      <c r="M75" s="1151"/>
      <c r="N75" s="1152"/>
      <c r="O75" s="1152"/>
      <c r="P75" s="1153"/>
    </row>
    <row r="76" spans="1:16" ht="15" hidden="1" x14ac:dyDescent="0.2">
      <c r="A76" s="234"/>
      <c r="B76" s="220"/>
      <c r="C76" s="220"/>
      <c r="D76" s="220"/>
      <c r="E76" s="220"/>
      <c r="F76" s="220"/>
      <c r="G76" s="220"/>
      <c r="H76" s="220"/>
      <c r="I76" s="220"/>
      <c r="J76" s="220"/>
      <c r="K76" s="220"/>
      <c r="L76" s="15"/>
      <c r="M76" s="1151"/>
      <c r="N76" s="1152"/>
      <c r="O76" s="1152"/>
      <c r="P76" s="1153"/>
    </row>
    <row r="77" spans="1:16" ht="15" hidden="1" x14ac:dyDescent="0.2">
      <c r="A77" s="234"/>
      <c r="B77" s="220"/>
      <c r="C77" s="220"/>
      <c r="D77" s="220"/>
      <c r="E77" s="220"/>
      <c r="F77" s="220"/>
      <c r="G77" s="220"/>
      <c r="H77" s="220"/>
      <c r="I77" s="220"/>
      <c r="J77" s="220"/>
      <c r="K77" s="220"/>
      <c r="L77" s="15"/>
      <c r="M77" s="1151"/>
      <c r="N77" s="1152"/>
      <c r="O77" s="1152"/>
      <c r="P77" s="1153"/>
    </row>
    <row r="78" spans="1:16" ht="15" hidden="1" x14ac:dyDescent="0.2">
      <c r="A78" s="234"/>
      <c r="B78" s="220"/>
      <c r="C78" s="220"/>
      <c r="D78" s="220"/>
      <c r="E78" s="220"/>
      <c r="F78" s="220"/>
      <c r="G78" s="220"/>
      <c r="H78" s="220"/>
      <c r="I78" s="220"/>
      <c r="J78" s="220"/>
      <c r="K78" s="220"/>
      <c r="L78" s="15"/>
      <c r="M78" s="1151"/>
      <c r="N78" s="1152"/>
      <c r="O78" s="1152"/>
      <c r="P78" s="1153"/>
    </row>
    <row r="79" spans="1:16" ht="15" hidden="1" x14ac:dyDescent="0.2">
      <c r="A79" s="234"/>
      <c r="B79" s="220"/>
      <c r="C79" s="220"/>
      <c r="D79" s="220"/>
      <c r="E79" s="220"/>
      <c r="F79" s="220"/>
      <c r="G79" s="220"/>
      <c r="H79" s="220"/>
      <c r="I79" s="220"/>
      <c r="J79" s="220"/>
      <c r="K79" s="220"/>
      <c r="L79" s="15"/>
      <c r="M79" s="1151"/>
      <c r="N79" s="1152"/>
      <c r="O79" s="1152"/>
      <c r="P79" s="1153"/>
    </row>
    <row r="80" spans="1:16" ht="15" hidden="1" x14ac:dyDescent="0.2">
      <c r="A80" s="234"/>
      <c r="B80" s="220"/>
      <c r="C80" s="220"/>
      <c r="D80" s="220"/>
      <c r="E80" s="220"/>
      <c r="F80" s="220"/>
      <c r="G80" s="220"/>
      <c r="H80" s="220"/>
      <c r="I80" s="220"/>
      <c r="J80" s="220"/>
      <c r="K80" s="220"/>
      <c r="L80" s="15"/>
      <c r="M80" s="1151"/>
      <c r="N80" s="1152"/>
      <c r="O80" s="1152"/>
      <c r="P80" s="1153"/>
    </row>
    <row r="81" spans="1:16" ht="15" hidden="1" x14ac:dyDescent="0.2">
      <c r="A81" s="234"/>
      <c r="B81" s="220"/>
      <c r="C81" s="220"/>
      <c r="D81" s="220"/>
      <c r="E81" s="220"/>
      <c r="F81" s="220"/>
      <c r="G81" s="220"/>
      <c r="H81" s="220"/>
      <c r="I81" s="220"/>
      <c r="J81" s="220"/>
      <c r="K81" s="220"/>
      <c r="L81" s="15"/>
      <c r="M81" s="1151"/>
      <c r="N81" s="1152"/>
      <c r="O81" s="1152"/>
      <c r="P81" s="1153"/>
    </row>
    <row r="82" spans="1:16" ht="15" hidden="1" x14ac:dyDescent="0.2">
      <c r="A82" s="234"/>
      <c r="B82" s="220"/>
      <c r="C82" s="220"/>
      <c r="D82" s="220"/>
      <c r="E82" s="220"/>
      <c r="F82" s="220"/>
      <c r="G82" s="220"/>
      <c r="H82" s="220"/>
      <c r="I82" s="220"/>
      <c r="J82" s="220"/>
      <c r="K82" s="220"/>
      <c r="L82" s="15"/>
      <c r="M82" s="1151"/>
      <c r="N82" s="1152"/>
      <c r="O82" s="1152"/>
      <c r="P82" s="1153"/>
    </row>
    <row r="83" spans="1:16" ht="15" hidden="1" x14ac:dyDescent="0.2">
      <c r="A83" s="234"/>
      <c r="B83" s="220"/>
      <c r="C83" s="220"/>
      <c r="D83" s="220"/>
      <c r="E83" s="220"/>
      <c r="F83" s="220"/>
      <c r="G83" s="220"/>
      <c r="H83" s="220"/>
      <c r="I83" s="220"/>
      <c r="J83" s="220"/>
      <c r="K83" s="220"/>
      <c r="L83" s="15"/>
      <c r="M83" s="1151"/>
      <c r="N83" s="1152"/>
      <c r="O83" s="1152"/>
      <c r="P83" s="1153"/>
    </row>
    <row r="84" spans="1:16" ht="15" hidden="1" x14ac:dyDescent="0.2">
      <c r="A84" s="234"/>
      <c r="B84" s="220"/>
      <c r="C84" s="220"/>
      <c r="D84" s="220"/>
      <c r="E84" s="220"/>
      <c r="F84" s="220"/>
      <c r="G84" s="220"/>
      <c r="H84" s="220"/>
      <c r="I84" s="220"/>
      <c r="J84" s="220"/>
      <c r="K84" s="220"/>
      <c r="L84" s="15"/>
      <c r="M84" s="1151"/>
      <c r="N84" s="1152"/>
      <c r="O84" s="1152"/>
      <c r="P84" s="1153"/>
    </row>
    <row r="85" spans="1:16" ht="15" hidden="1" x14ac:dyDescent="0.2">
      <c r="A85" s="234"/>
      <c r="B85" s="220"/>
      <c r="C85" s="220"/>
      <c r="D85" s="220"/>
      <c r="E85" s="220"/>
      <c r="F85" s="220"/>
      <c r="G85" s="220"/>
      <c r="H85" s="220"/>
      <c r="I85" s="220"/>
      <c r="J85" s="220"/>
      <c r="K85" s="220"/>
      <c r="L85" s="15"/>
      <c r="M85" s="1151"/>
      <c r="N85" s="1152"/>
      <c r="O85" s="1152"/>
      <c r="P85" s="1153"/>
    </row>
    <row r="86" spans="1:16" ht="15" hidden="1" x14ac:dyDescent="0.2">
      <c r="A86" s="234"/>
      <c r="B86" s="220"/>
      <c r="C86" s="220"/>
      <c r="D86" s="220"/>
      <c r="E86" s="220"/>
      <c r="F86" s="220"/>
      <c r="G86" s="220"/>
      <c r="H86" s="220"/>
      <c r="I86" s="220"/>
      <c r="J86" s="220"/>
      <c r="K86" s="220"/>
      <c r="L86" s="15"/>
      <c r="M86" s="1151"/>
      <c r="N86" s="1152"/>
      <c r="O86" s="1152"/>
      <c r="P86" s="1153"/>
    </row>
    <row r="87" spans="1:16" ht="15" hidden="1" x14ac:dyDescent="0.2">
      <c r="A87" s="234"/>
      <c r="B87" s="220"/>
      <c r="C87" s="220"/>
      <c r="D87" s="220"/>
      <c r="E87" s="220"/>
      <c r="F87" s="220"/>
      <c r="G87" s="220"/>
      <c r="H87" s="220"/>
      <c r="I87" s="220"/>
      <c r="J87" s="220"/>
      <c r="K87" s="220"/>
      <c r="L87" s="15"/>
      <c r="M87" s="1151"/>
      <c r="N87" s="1152"/>
      <c r="O87" s="1152"/>
      <c r="P87" s="1153"/>
    </row>
    <row r="88" spans="1:16" ht="15.75" hidden="1" thickBot="1" x14ac:dyDescent="0.25">
      <c r="A88" s="234"/>
      <c r="B88" s="220"/>
      <c r="C88" s="220"/>
      <c r="D88" s="220"/>
      <c r="E88" s="220"/>
      <c r="F88" s="220"/>
      <c r="G88" s="220"/>
      <c r="H88" s="220"/>
      <c r="I88" s="220"/>
      <c r="J88" s="220"/>
      <c r="K88" s="220"/>
      <c r="L88" s="15"/>
      <c r="M88" s="1151"/>
      <c r="N88" s="1152"/>
      <c r="O88" s="1152"/>
      <c r="P88" s="1153"/>
    </row>
    <row r="89" spans="1:16" ht="15.75" hidden="1" thickBot="1" x14ac:dyDescent="0.25">
      <c r="A89" s="592"/>
      <c r="B89" s="614" t="s">
        <v>820</v>
      </c>
      <c r="C89" s="629" t="s">
        <v>821</v>
      </c>
      <c r="D89" s="628"/>
      <c r="E89" s="628"/>
      <c r="F89" s="628"/>
      <c r="G89" s="628"/>
      <c r="H89" s="628"/>
      <c r="I89" s="628"/>
      <c r="J89" s="628"/>
      <c r="K89" s="628"/>
      <c r="L89" s="628"/>
      <c r="M89" s="1151"/>
      <c r="N89" s="1152"/>
      <c r="O89" s="1152"/>
      <c r="P89" s="1153"/>
    </row>
    <row r="90" spans="1:16" ht="15" hidden="1" x14ac:dyDescent="0.2">
      <c r="A90" s="234"/>
      <c r="B90" s="220"/>
      <c r="C90" s="220"/>
      <c r="D90" s="220"/>
      <c r="E90" s="220"/>
      <c r="F90" s="220"/>
      <c r="G90" s="220"/>
      <c r="H90" s="220"/>
      <c r="I90" s="220"/>
      <c r="J90" s="220"/>
      <c r="K90" s="220"/>
      <c r="L90" s="15"/>
      <c r="M90" s="1151"/>
      <c r="N90" s="1152"/>
      <c r="O90" s="1152"/>
      <c r="P90" s="1153"/>
    </row>
    <row r="91" spans="1:16" ht="15" hidden="1" x14ac:dyDescent="0.2">
      <c r="A91" s="234"/>
      <c r="B91" s="220"/>
      <c r="C91" s="220"/>
      <c r="D91" s="220"/>
      <c r="E91" s="220"/>
      <c r="F91" s="220"/>
      <c r="G91" s="220"/>
      <c r="H91" s="220"/>
      <c r="I91" s="220"/>
      <c r="J91" s="220"/>
      <c r="K91" s="220"/>
      <c r="L91" s="15"/>
      <c r="M91" s="1151"/>
      <c r="N91" s="1152"/>
      <c r="O91" s="1152"/>
      <c r="P91" s="1153"/>
    </row>
    <row r="92" spans="1:16" ht="15" hidden="1" x14ac:dyDescent="0.2">
      <c r="A92" s="234"/>
      <c r="B92" s="220"/>
      <c r="C92" s="220"/>
      <c r="D92" s="220"/>
      <c r="E92" s="220"/>
      <c r="F92" s="220"/>
      <c r="G92" s="220"/>
      <c r="H92" s="220"/>
      <c r="I92" s="220"/>
      <c r="J92" s="220"/>
      <c r="K92" s="220"/>
      <c r="L92" s="15"/>
      <c r="M92" s="1151"/>
      <c r="N92" s="1152"/>
      <c r="O92" s="1152"/>
      <c r="P92" s="1153"/>
    </row>
    <row r="93" spans="1:16" ht="15.75" hidden="1" thickBot="1" x14ac:dyDescent="0.25">
      <c r="A93" s="234"/>
      <c r="B93" s="220"/>
      <c r="C93" s="220"/>
      <c r="D93" s="220"/>
      <c r="E93" s="220"/>
      <c r="F93" s="220"/>
      <c r="G93" s="220"/>
      <c r="H93" s="220"/>
      <c r="I93" s="220"/>
      <c r="J93" s="220"/>
      <c r="K93" s="220"/>
      <c r="L93" s="15"/>
      <c r="M93" s="1151"/>
      <c r="N93" s="1152"/>
      <c r="O93" s="1152"/>
      <c r="P93" s="1153"/>
    </row>
    <row r="94" spans="1:16" ht="15.75" hidden="1" thickBot="1" x14ac:dyDescent="0.25">
      <c r="A94" s="592"/>
      <c r="B94" s="943" t="s">
        <v>822</v>
      </c>
      <c r="C94" s="944" t="s">
        <v>823</v>
      </c>
      <c r="D94" s="945"/>
      <c r="E94" s="945"/>
      <c r="F94" s="945"/>
      <c r="G94" s="945"/>
      <c r="H94" s="945"/>
      <c r="I94" s="945"/>
      <c r="J94" s="945"/>
      <c r="K94" s="945"/>
      <c r="L94" s="945"/>
      <c r="M94" s="1151"/>
      <c r="N94" s="1152"/>
      <c r="O94" s="1152"/>
      <c r="P94" s="1153"/>
    </row>
    <row r="95" spans="1:16" ht="15" hidden="1" x14ac:dyDescent="0.2">
      <c r="A95" s="234"/>
      <c r="B95" s="220"/>
      <c r="C95" s="220"/>
      <c r="D95" s="220"/>
      <c r="E95" s="220"/>
      <c r="F95" s="220"/>
      <c r="G95" s="220"/>
      <c r="H95" s="220"/>
      <c r="I95" s="220"/>
      <c r="J95" s="220"/>
      <c r="K95" s="220"/>
      <c r="L95" s="15"/>
      <c r="M95" s="1151"/>
      <c r="N95" s="1152"/>
      <c r="O95" s="1152"/>
      <c r="P95" s="1153"/>
    </row>
    <row r="96" spans="1:16" ht="15" hidden="1" x14ac:dyDescent="0.2">
      <c r="A96" s="234"/>
      <c r="B96" s="220"/>
      <c r="C96" s="220"/>
      <c r="D96" s="220"/>
      <c r="E96" s="220"/>
      <c r="F96" s="220"/>
      <c r="G96" s="220"/>
      <c r="H96" s="220"/>
      <c r="I96" s="220"/>
      <c r="J96" s="220"/>
      <c r="K96" s="220"/>
      <c r="L96" s="15"/>
      <c r="M96" s="1151"/>
      <c r="N96" s="1152"/>
      <c r="O96" s="1152"/>
      <c r="P96" s="1153"/>
    </row>
    <row r="97" spans="1:16" ht="15" hidden="1" x14ac:dyDescent="0.2">
      <c r="A97" s="234"/>
      <c r="B97" s="220"/>
      <c r="C97" s="220"/>
      <c r="D97" s="220"/>
      <c r="E97" s="220"/>
      <c r="F97" s="220"/>
      <c r="G97" s="220"/>
      <c r="H97" s="220"/>
      <c r="I97" s="220"/>
      <c r="J97" s="220"/>
      <c r="K97" s="220"/>
      <c r="L97" s="15"/>
      <c r="M97" s="1151"/>
      <c r="N97" s="1152"/>
      <c r="O97" s="1152"/>
      <c r="P97" s="1153"/>
    </row>
    <row r="98" spans="1:16" ht="15" hidden="1" x14ac:dyDescent="0.2">
      <c r="A98" s="234"/>
      <c r="B98" s="220"/>
      <c r="C98" s="220"/>
      <c r="D98" s="220"/>
      <c r="E98" s="220"/>
      <c r="F98" s="220"/>
      <c r="G98" s="220"/>
      <c r="H98" s="220"/>
      <c r="I98" s="220"/>
      <c r="J98" s="220"/>
      <c r="K98" s="220"/>
      <c r="L98" s="15"/>
      <c r="M98" s="1151"/>
      <c r="N98" s="1152"/>
      <c r="O98" s="1152"/>
      <c r="P98" s="1153"/>
    </row>
    <row r="99" spans="1:16" ht="15" hidden="1" x14ac:dyDescent="0.2">
      <c r="A99" s="234"/>
      <c r="B99" s="220"/>
      <c r="C99" s="220"/>
      <c r="D99" s="220"/>
      <c r="E99" s="220"/>
      <c r="F99" s="220"/>
      <c r="G99" s="220"/>
      <c r="H99" s="220"/>
      <c r="I99" s="220"/>
      <c r="J99" s="220"/>
      <c r="K99" s="220"/>
      <c r="L99" s="15"/>
      <c r="M99" s="1151"/>
      <c r="N99" s="1152"/>
      <c r="O99" s="1152"/>
      <c r="P99" s="1153"/>
    </row>
    <row r="100" spans="1:16" ht="15" hidden="1" x14ac:dyDescent="0.2">
      <c r="A100" s="234"/>
      <c r="B100" s="220"/>
      <c r="C100" s="220"/>
      <c r="D100" s="220"/>
      <c r="E100" s="220"/>
      <c r="F100" s="220"/>
      <c r="G100" s="220"/>
      <c r="H100" s="220"/>
      <c r="I100" s="220"/>
      <c r="J100" s="220"/>
      <c r="K100" s="220"/>
      <c r="L100" s="15"/>
      <c r="M100" s="1151"/>
      <c r="N100" s="1152"/>
      <c r="O100" s="1152"/>
      <c r="P100" s="1153"/>
    </row>
    <row r="101" spans="1:16" ht="15" hidden="1" x14ac:dyDescent="0.2">
      <c r="A101" s="234"/>
      <c r="B101" s="220"/>
      <c r="C101" s="220"/>
      <c r="D101" s="220"/>
      <c r="E101" s="220"/>
      <c r="F101" s="220"/>
      <c r="G101" s="220"/>
      <c r="H101" s="220"/>
      <c r="I101" s="220"/>
      <c r="J101" s="220"/>
      <c r="K101" s="220"/>
      <c r="L101" s="15"/>
      <c r="M101" s="1151"/>
      <c r="N101" s="1152"/>
      <c r="O101" s="1152"/>
      <c r="P101" s="1153"/>
    </row>
    <row r="102" spans="1:16" ht="15.75" hidden="1" thickBot="1" x14ac:dyDescent="0.25">
      <c r="A102" s="234"/>
      <c r="B102" s="220"/>
      <c r="C102" s="220"/>
      <c r="D102" s="220"/>
      <c r="E102" s="220"/>
      <c r="F102" s="220"/>
      <c r="G102" s="220"/>
      <c r="H102" s="220"/>
      <c r="I102" s="220"/>
      <c r="J102" s="220"/>
      <c r="K102" s="220"/>
      <c r="L102" s="15"/>
      <c r="M102" s="1151"/>
      <c r="N102" s="1152"/>
      <c r="O102" s="1152"/>
      <c r="P102" s="1153"/>
    </row>
    <row r="103" spans="1:16" ht="23.25" customHeight="1" x14ac:dyDescent="0.2">
      <c r="A103" s="80" t="s">
        <v>65</v>
      </c>
      <c r="B103" s="81"/>
      <c r="C103" s="82"/>
      <c r="D103" s="1290" t="s">
        <v>611</v>
      </c>
      <c r="E103" s="1290"/>
      <c r="F103" s="1290"/>
      <c r="G103" s="1290"/>
      <c r="H103" s="1290"/>
      <c r="I103" s="1290"/>
      <c r="J103" s="1290"/>
      <c r="K103" s="1290"/>
      <c r="L103" s="1290"/>
      <c r="M103" s="1290"/>
      <c r="N103" s="1290"/>
      <c r="O103" s="1290"/>
      <c r="P103" s="1291"/>
    </row>
    <row r="104" spans="1:16" ht="16.5" customHeight="1" thickBot="1" x14ac:dyDescent="0.3">
      <c r="A104" s="270" t="s">
        <v>819</v>
      </c>
      <c r="B104" s="271"/>
      <c r="C104" s="271"/>
      <c r="D104" s="272"/>
      <c r="E104" s="712"/>
      <c r="F104" s="712" t="s">
        <v>295</v>
      </c>
      <c r="G104" s="1150"/>
      <c r="H104" s="272"/>
      <c r="I104" s="79"/>
      <c r="J104" s="79"/>
      <c r="K104" s="79" t="s">
        <v>754</v>
      </c>
      <c r="L104" s="79"/>
      <c r="M104" s="79"/>
      <c r="N104" s="79"/>
      <c r="O104" s="79"/>
      <c r="P104" s="1465"/>
    </row>
    <row r="105" spans="1:16" ht="5.25" hidden="1" customHeight="1" x14ac:dyDescent="0.2">
      <c r="A105" s="208"/>
      <c r="B105" s="209"/>
      <c r="C105" s="209"/>
      <c r="D105" s="209"/>
      <c r="E105" s="209"/>
      <c r="F105" s="209"/>
      <c r="G105" s="209"/>
      <c r="H105" s="209"/>
      <c r="I105" s="209"/>
      <c r="J105" s="209"/>
      <c r="K105" s="209"/>
      <c r="L105" s="210"/>
      <c r="M105" s="1292"/>
      <c r="N105" s="1293"/>
      <c r="O105" s="1293"/>
      <c r="P105" s="1294"/>
    </row>
    <row r="106" spans="1:16" s="200" customFormat="1" ht="11.25" thickBot="1" x14ac:dyDescent="0.2">
      <c r="A106" s="654"/>
      <c r="B106" s="655"/>
      <c r="C106" s="655"/>
      <c r="D106" s="655" t="s">
        <v>148</v>
      </c>
      <c r="E106" s="655"/>
      <c r="F106" s="655"/>
      <c r="G106" s="655"/>
      <c r="H106" s="655"/>
      <c r="I106" s="655"/>
      <c r="J106" s="655"/>
      <c r="K106" s="655"/>
      <c r="L106" s="655"/>
      <c r="M106" s="656"/>
      <c r="N106" s="657"/>
      <c r="O106" s="657"/>
      <c r="P106" s="658"/>
    </row>
    <row r="107" spans="1:16" s="201" customFormat="1" ht="11.25" hidden="1" thickBot="1" x14ac:dyDescent="0.2">
      <c r="A107" s="216"/>
      <c r="B107" s="217"/>
      <c r="C107" s="223" t="s">
        <v>149</v>
      </c>
      <c r="D107" s="1242" t="s">
        <v>150</v>
      </c>
      <c r="E107" s="1242"/>
      <c r="F107" s="217"/>
      <c r="G107" s="223" t="s">
        <v>151</v>
      </c>
      <c r="H107" s="1242" t="s">
        <v>150</v>
      </c>
      <c r="I107" s="1242"/>
      <c r="J107" s="217"/>
      <c r="K107" s="217"/>
      <c r="L107" s="217"/>
      <c r="M107" s="205"/>
      <c r="N107" s="206"/>
      <c r="O107" s="206"/>
      <c r="P107" s="207"/>
    </row>
    <row r="108" spans="1:16" s="28" customFormat="1" ht="11.25" hidden="1" thickBot="1" x14ac:dyDescent="0.2">
      <c r="A108" s="218"/>
      <c r="B108" s="219"/>
      <c r="C108" s="224" t="s">
        <v>4</v>
      </c>
      <c r="D108" s="1282"/>
      <c r="E108" s="1283"/>
      <c r="F108" s="217"/>
      <c r="G108" s="226" t="s">
        <v>5</v>
      </c>
      <c r="H108" s="1288"/>
      <c r="I108" s="1289"/>
      <c r="J108" s="219"/>
      <c r="K108" s="219"/>
      <c r="L108" s="219"/>
      <c r="M108" s="205"/>
      <c r="N108" s="206"/>
      <c r="O108" s="206"/>
      <c r="P108" s="207"/>
    </row>
    <row r="109" spans="1:16" s="28" customFormat="1" ht="13.5" hidden="1" thickBot="1" x14ac:dyDescent="0.25">
      <c r="A109" s="218"/>
      <c r="B109" s="219"/>
      <c r="C109" s="225" t="s">
        <v>55</v>
      </c>
      <c r="D109" s="1284"/>
      <c r="E109" s="1285"/>
      <c r="F109" s="217"/>
      <c r="G109" s="227" t="s">
        <v>6</v>
      </c>
      <c r="H109" s="1286"/>
      <c r="I109" s="1287"/>
      <c r="J109" s="219"/>
      <c r="K109" s="219"/>
      <c r="L109" s="219"/>
      <c r="M109" s="197"/>
      <c r="N109" s="193"/>
      <c r="O109" s="193"/>
      <c r="P109" s="194"/>
    </row>
    <row r="110" spans="1:16" s="28" customFormat="1" ht="13.5" hidden="1" thickBot="1" x14ac:dyDescent="0.25">
      <c r="A110" s="218"/>
      <c r="B110" s="219"/>
      <c r="C110" s="225" t="s">
        <v>56</v>
      </c>
      <c r="D110" s="1284"/>
      <c r="E110" s="1285"/>
      <c r="F110" s="217"/>
      <c r="G110" s="227" t="s">
        <v>63</v>
      </c>
      <c r="H110" s="1286"/>
      <c r="I110" s="1287"/>
      <c r="J110" s="219"/>
      <c r="K110" s="219"/>
      <c r="L110" s="219"/>
      <c r="M110" s="197"/>
      <c r="N110" s="193"/>
      <c r="O110" s="193"/>
      <c r="P110" s="192"/>
    </row>
    <row r="111" spans="1:16" s="28" customFormat="1" ht="13.5" hidden="1" thickBot="1" x14ac:dyDescent="0.25">
      <c r="A111" s="218"/>
      <c r="B111" s="219"/>
      <c r="C111" s="733" t="s">
        <v>71</v>
      </c>
      <c r="D111" s="734"/>
      <c r="E111" s="735"/>
      <c r="F111" s="217"/>
      <c r="G111" s="1504" t="s">
        <v>70</v>
      </c>
      <c r="H111" s="1505"/>
      <c r="I111" s="1506"/>
      <c r="J111" s="219"/>
      <c r="K111" s="219"/>
      <c r="L111" s="219"/>
      <c r="M111" s="197"/>
      <c r="N111" s="193"/>
      <c r="O111" s="193"/>
      <c r="P111" s="192"/>
    </row>
    <row r="112" spans="1:16" ht="6" customHeight="1" x14ac:dyDescent="0.2">
      <c r="A112" s="1266" t="s">
        <v>162</v>
      </c>
      <c r="B112" s="1267"/>
      <c r="C112" s="1270" t="s">
        <v>830</v>
      </c>
      <c r="D112" s="1271"/>
      <c r="E112" s="1272"/>
      <c r="F112" s="266"/>
      <c r="G112" s="1276" t="s">
        <v>831</v>
      </c>
      <c r="H112" s="1277"/>
      <c r="I112" s="1277"/>
      <c r="J112" s="1278"/>
      <c r="K112" s="220"/>
      <c r="L112" s="220"/>
      <c r="M112" s="197"/>
      <c r="N112" s="195"/>
      <c r="O112" s="195"/>
      <c r="P112" s="192"/>
    </row>
    <row r="113" spans="1:16" ht="6" customHeight="1" thickBot="1" x14ac:dyDescent="0.25">
      <c r="A113" s="1268"/>
      <c r="B113" s="1269"/>
      <c r="C113" s="1273"/>
      <c r="D113" s="1274"/>
      <c r="E113" s="1275"/>
      <c r="F113" s="659"/>
      <c r="G113" s="1279"/>
      <c r="H113" s="1280"/>
      <c r="I113" s="1280"/>
      <c r="J113" s="1281"/>
      <c r="K113" s="222"/>
      <c r="L113" s="222"/>
      <c r="M113" s="660"/>
      <c r="N113" s="661"/>
      <c r="O113" s="661"/>
      <c r="P113" s="662"/>
    </row>
  </sheetData>
  <mergeCells count="63">
    <mergeCell ref="C50:E50"/>
    <mergeCell ref="F50:H50"/>
    <mergeCell ref="C59:E59"/>
    <mergeCell ref="F59:H59"/>
    <mergeCell ref="G112:J113"/>
    <mergeCell ref="C41:E41"/>
    <mergeCell ref="F41:H41"/>
    <mergeCell ref="G44:H44"/>
    <mergeCell ref="C48:E48"/>
    <mergeCell ref="F48:H48"/>
    <mergeCell ref="C49:E49"/>
    <mergeCell ref="F49:H49"/>
    <mergeCell ref="C38:E38"/>
    <mergeCell ref="F38:H38"/>
    <mergeCell ref="C39:E39"/>
    <mergeCell ref="F39:H39"/>
    <mergeCell ref="C40:E40"/>
    <mergeCell ref="F40:H40"/>
    <mergeCell ref="C29:E29"/>
    <mergeCell ref="F29:H29"/>
    <mergeCell ref="C30:E30"/>
    <mergeCell ref="F30:H30"/>
    <mergeCell ref="H34:I34"/>
    <mergeCell ref="H35:I35"/>
    <mergeCell ref="C20:E20"/>
    <mergeCell ref="F20:H20"/>
    <mergeCell ref="C21:E21"/>
    <mergeCell ref="F21:H21"/>
    <mergeCell ref="C28:E28"/>
    <mergeCell ref="F28:H28"/>
    <mergeCell ref="D110:E110"/>
    <mergeCell ref="H110:I110"/>
    <mergeCell ref="H111:I111"/>
    <mergeCell ref="A112:B113"/>
    <mergeCell ref="C112:E113"/>
    <mergeCell ref="M105:P105"/>
    <mergeCell ref="D107:E107"/>
    <mergeCell ref="H107:I107"/>
    <mergeCell ref="D108:E108"/>
    <mergeCell ref="H108:I108"/>
    <mergeCell ref="D109:E109"/>
    <mergeCell ref="H109:I109"/>
    <mergeCell ref="C57:E57"/>
    <mergeCell ref="F57:H57"/>
    <mergeCell ref="C58:E58"/>
    <mergeCell ref="F58:H58"/>
    <mergeCell ref="D103:P103"/>
    <mergeCell ref="G15:H15"/>
    <mergeCell ref="C19:E19"/>
    <mergeCell ref="F19:H19"/>
    <mergeCell ref="G53:H53"/>
    <mergeCell ref="M53:P53"/>
    <mergeCell ref="M56:P56"/>
    <mergeCell ref="H33:I33"/>
    <mergeCell ref="M39:P39"/>
    <mergeCell ref="M40:P40"/>
    <mergeCell ref="M47:P47"/>
    <mergeCell ref="M48:P48"/>
    <mergeCell ref="H36:I36"/>
    <mergeCell ref="H37:I37"/>
    <mergeCell ref="M7:P7"/>
    <mergeCell ref="M13:P13"/>
    <mergeCell ref="M2:P6"/>
  </mergeCells>
  <pageMargins left="0.27559055118110237" right="0.11811023622047245" top="0.19685039370078741" bottom="0.78740157480314965" header="0.31496062992125984" footer="0.3149606299212598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1"/>
  <sheetViews>
    <sheetView zoomScale="130" zoomScaleNormal="130" workbookViewId="0">
      <selection activeCell="AT21" sqref="AT21:AT22"/>
    </sheetView>
  </sheetViews>
  <sheetFormatPr defaultColWidth="9.140625" defaultRowHeight="16.5" x14ac:dyDescent="0.2"/>
  <cols>
    <col min="1" max="1" width="2.85546875" style="338" customWidth="1"/>
    <col min="2" max="2" width="9.140625" style="446" customWidth="1"/>
    <col min="3" max="3" width="6" style="446" customWidth="1"/>
    <col min="4" max="4" width="5.42578125" style="445" customWidth="1"/>
    <col min="5" max="12" width="7" style="445" hidden="1" customWidth="1"/>
    <col min="13" max="13" width="5.28515625" style="445" customWidth="1"/>
    <col min="14" max="14" width="2" style="445" customWidth="1"/>
    <col min="15" max="15" width="2.85546875" style="503" customWidth="1"/>
    <col min="16" max="16" width="9.140625" style="503" customWidth="1"/>
    <col min="17" max="17" width="5.7109375" style="503" customWidth="1"/>
    <col min="18" max="18" width="5.42578125" style="504" customWidth="1"/>
    <col min="19" max="26" width="5.85546875" style="503" hidden="1" customWidth="1"/>
    <col min="27" max="27" width="5.28515625" style="503" customWidth="1"/>
    <col min="28" max="28" width="6" style="445" customWidth="1"/>
    <col min="29" max="29" width="2" style="445" customWidth="1"/>
    <col min="30" max="30" width="2.85546875" style="445" customWidth="1"/>
    <col min="31" max="31" width="9.140625" style="445" customWidth="1"/>
    <col min="32" max="32" width="6" style="445" customWidth="1"/>
    <col min="33" max="33" width="5.42578125" style="338" customWidth="1"/>
    <col min="34" max="40" width="3.28515625" style="445" hidden="1" customWidth="1"/>
    <col min="41" max="41" width="5.85546875" style="445" hidden="1" customWidth="1"/>
    <col min="42" max="42" width="5.28515625" style="459" customWidth="1"/>
    <col min="43" max="16384" width="9.140625" style="445"/>
  </cols>
  <sheetData>
    <row r="1" spans="1:46" s="443" customFormat="1" ht="21" customHeight="1" x14ac:dyDescent="0.2">
      <c r="A1" s="442" t="s">
        <v>95</v>
      </c>
      <c r="B1" s="442"/>
      <c r="C1" s="442"/>
      <c r="D1" s="440"/>
      <c r="E1" s="442"/>
      <c r="F1" s="442"/>
      <c r="G1" s="442"/>
      <c r="H1" s="442"/>
      <c r="I1" s="442"/>
      <c r="J1" s="442"/>
      <c r="K1" s="442"/>
      <c r="L1" s="442"/>
      <c r="M1" s="441"/>
      <c r="O1" s="511"/>
      <c r="P1" s="511"/>
      <c r="Q1" s="441" t="s">
        <v>122</v>
      </c>
      <c r="R1" s="511"/>
      <c r="S1" s="511"/>
      <c r="T1" s="511"/>
      <c r="U1" s="511"/>
      <c r="V1" s="511"/>
      <c r="W1" s="511"/>
      <c r="X1" s="511"/>
      <c r="Y1" s="511"/>
      <c r="Z1" s="511"/>
      <c r="AA1" s="512"/>
      <c r="AB1" s="445"/>
      <c r="AC1" s="513"/>
      <c r="AD1" s="447"/>
      <c r="AF1" s="1384" t="s">
        <v>337</v>
      </c>
      <c r="AG1" s="1384"/>
      <c r="AH1" s="1384"/>
      <c r="AI1" s="1384"/>
      <c r="AJ1" s="1384"/>
      <c r="AK1" s="1384"/>
      <c r="AL1" s="1384"/>
      <c r="AM1" s="1384"/>
      <c r="AN1" s="1384"/>
      <c r="AO1" s="1384"/>
      <c r="AP1" s="1384"/>
    </row>
    <row r="2" spans="1:46" s="491" customFormat="1" ht="13.5" customHeight="1" x14ac:dyDescent="0.2">
      <c r="A2" s="491" t="s">
        <v>139</v>
      </c>
      <c r="D2" s="492"/>
      <c r="M2" s="492"/>
      <c r="O2" s="493" t="s">
        <v>20</v>
      </c>
      <c r="P2" s="493"/>
      <c r="Q2" s="493"/>
      <c r="R2" s="493"/>
      <c r="S2" s="493"/>
      <c r="T2" s="493"/>
      <c r="U2" s="493"/>
      <c r="V2" s="493"/>
      <c r="W2" s="493"/>
      <c r="X2" s="493"/>
      <c r="Y2" s="493"/>
      <c r="Z2" s="493"/>
      <c r="AA2" s="493"/>
      <c r="AB2" s="444"/>
      <c r="AD2" s="514"/>
      <c r="AE2" s="514"/>
      <c r="AF2" s="514"/>
      <c r="AG2" s="514"/>
      <c r="AH2" s="515"/>
      <c r="AI2" s="515"/>
      <c r="AJ2" s="515"/>
      <c r="AK2" s="515"/>
      <c r="AL2" s="515"/>
      <c r="AM2" s="515"/>
      <c r="AN2" s="515"/>
      <c r="AO2" s="515"/>
      <c r="AP2" s="516" t="s">
        <v>26</v>
      </c>
    </row>
    <row r="3" spans="1:46" s="343" customFormat="1" ht="6" customHeight="1" x14ac:dyDescent="0.2">
      <c r="A3" s="1350" t="s">
        <v>144</v>
      </c>
      <c r="B3" s="1350" t="s">
        <v>23</v>
      </c>
      <c r="C3" s="1350" t="s">
        <v>24</v>
      </c>
      <c r="D3" s="1350" t="s">
        <v>3</v>
      </c>
      <c r="E3" s="517" t="s">
        <v>19</v>
      </c>
      <c r="F3" s="518"/>
      <c r="G3" s="518"/>
      <c r="H3" s="518"/>
      <c r="I3" s="518"/>
      <c r="J3" s="518"/>
      <c r="K3" s="518"/>
      <c r="L3" s="518"/>
      <c r="M3" s="1348" t="s">
        <v>19</v>
      </c>
      <c r="O3" s="1350" t="s">
        <v>144</v>
      </c>
      <c r="P3" s="1350" t="s">
        <v>23</v>
      </c>
      <c r="Q3" s="1350" t="s">
        <v>24</v>
      </c>
      <c r="R3" s="1350" t="s">
        <v>3</v>
      </c>
      <c r="S3" s="517" t="s">
        <v>19</v>
      </c>
      <c r="T3" s="518"/>
      <c r="U3" s="518"/>
      <c r="V3" s="518"/>
      <c r="W3" s="518"/>
      <c r="X3" s="518"/>
      <c r="Y3" s="518"/>
      <c r="Z3" s="518"/>
      <c r="AA3" s="1385" t="s">
        <v>19</v>
      </c>
      <c r="AB3" s="1305" t="s">
        <v>172</v>
      </c>
      <c r="AD3" s="1350" t="s">
        <v>144</v>
      </c>
      <c r="AE3" s="1350" t="s">
        <v>23</v>
      </c>
      <c r="AF3" s="1350" t="s">
        <v>24</v>
      </c>
      <c r="AG3" s="1350" t="s">
        <v>3</v>
      </c>
      <c r="AH3" s="517" t="s">
        <v>19</v>
      </c>
      <c r="AI3" s="518"/>
      <c r="AJ3" s="518"/>
      <c r="AK3" s="518"/>
      <c r="AL3" s="518"/>
      <c r="AM3" s="518"/>
      <c r="AN3" s="518"/>
      <c r="AO3" s="518"/>
      <c r="AP3" s="1348" t="s">
        <v>19</v>
      </c>
    </row>
    <row r="4" spans="1:46" s="343" customFormat="1" ht="6" customHeight="1" thickBot="1" x14ac:dyDescent="0.25">
      <c r="A4" s="1350"/>
      <c r="B4" s="1350"/>
      <c r="C4" s="1350"/>
      <c r="D4" s="1350"/>
      <c r="E4" s="519" t="s">
        <v>29</v>
      </c>
      <c r="F4" s="520" t="s">
        <v>30</v>
      </c>
      <c r="G4" s="519" t="s">
        <v>1</v>
      </c>
      <c r="H4" s="519" t="s">
        <v>2</v>
      </c>
      <c r="I4" s="519" t="s">
        <v>15</v>
      </c>
      <c r="J4" s="519" t="s">
        <v>22</v>
      </c>
      <c r="K4" s="519" t="s">
        <v>52</v>
      </c>
      <c r="L4" s="519" t="s">
        <v>53</v>
      </c>
      <c r="M4" s="1348"/>
      <c r="O4" s="1350"/>
      <c r="P4" s="1350"/>
      <c r="Q4" s="1350"/>
      <c r="R4" s="1350"/>
      <c r="S4" s="519" t="s">
        <v>29</v>
      </c>
      <c r="T4" s="520" t="s">
        <v>30</v>
      </c>
      <c r="U4" s="519" t="s">
        <v>1</v>
      </c>
      <c r="V4" s="519" t="s">
        <v>2</v>
      </c>
      <c r="W4" s="519" t="s">
        <v>15</v>
      </c>
      <c r="X4" s="519" t="s">
        <v>22</v>
      </c>
      <c r="Y4" s="519" t="s">
        <v>52</v>
      </c>
      <c r="Z4" s="519" t="s">
        <v>53</v>
      </c>
      <c r="AA4" s="1385"/>
      <c r="AB4" s="1306"/>
      <c r="AD4" s="1350"/>
      <c r="AE4" s="1350"/>
      <c r="AF4" s="1350"/>
      <c r="AG4" s="1350"/>
      <c r="AH4" s="608" t="s">
        <v>29</v>
      </c>
      <c r="AI4" s="520" t="s">
        <v>30</v>
      </c>
      <c r="AJ4" s="608" t="s">
        <v>1</v>
      </c>
      <c r="AK4" s="608" t="s">
        <v>2</v>
      </c>
      <c r="AL4" s="608" t="s">
        <v>15</v>
      </c>
      <c r="AM4" s="608" t="s">
        <v>22</v>
      </c>
      <c r="AN4" s="608" t="s">
        <v>52</v>
      </c>
      <c r="AO4" s="608" t="s">
        <v>53</v>
      </c>
      <c r="AP4" s="1348"/>
    </row>
    <row r="5" spans="1:46" s="388" customFormat="1" ht="9" customHeight="1" x14ac:dyDescent="0.2">
      <c r="A5" s="499">
        <v>1</v>
      </c>
      <c r="B5" s="872" t="s">
        <v>242</v>
      </c>
      <c r="C5" s="890" t="s">
        <v>152</v>
      </c>
      <c r="D5" s="891" t="s">
        <v>32</v>
      </c>
      <c r="E5" s="891">
        <v>23</v>
      </c>
      <c r="F5" s="891">
        <v>24</v>
      </c>
      <c r="G5" s="891">
        <v>31</v>
      </c>
      <c r="H5" s="891">
        <v>28</v>
      </c>
      <c r="I5" s="891">
        <v>22</v>
      </c>
      <c r="J5" s="892"/>
      <c r="K5" s="891"/>
      <c r="L5" s="892"/>
      <c r="M5" s="889">
        <f>SUM(E5:L5)</f>
        <v>128</v>
      </c>
      <c r="O5" s="499">
        <v>1</v>
      </c>
      <c r="P5" s="865" t="s">
        <v>454</v>
      </c>
      <c r="Q5" s="890" t="s">
        <v>48</v>
      </c>
      <c r="R5" s="891" t="s">
        <v>32</v>
      </c>
      <c r="S5" s="897">
        <v>32.5</v>
      </c>
      <c r="T5" s="897">
        <v>29.5</v>
      </c>
      <c r="U5" s="891">
        <v>32.5</v>
      </c>
      <c r="V5" s="897">
        <v>28.5</v>
      </c>
      <c r="W5" s="891">
        <v>29.5</v>
      </c>
      <c r="X5" s="892"/>
      <c r="Y5" s="403"/>
      <c r="Z5" s="403"/>
      <c r="AA5" s="533">
        <f>SUM(S5:Z5)</f>
        <v>152.5</v>
      </c>
      <c r="AB5" s="510">
        <v>19.0625</v>
      </c>
      <c r="AD5" s="499">
        <v>1</v>
      </c>
      <c r="AE5" s="866" t="s">
        <v>502</v>
      </c>
      <c r="AF5" s="866" t="s">
        <v>39</v>
      </c>
      <c r="AG5" s="908" t="s">
        <v>58</v>
      </c>
      <c r="AH5" s="891">
        <v>18.5</v>
      </c>
      <c r="AI5" s="403">
        <v>8.5</v>
      </c>
      <c r="AJ5" s="402">
        <v>17.5</v>
      </c>
      <c r="AK5" s="402">
        <v>11.5</v>
      </c>
      <c r="AL5" s="402">
        <v>17.5</v>
      </c>
      <c r="AM5" s="402"/>
      <c r="AN5" s="402"/>
      <c r="AO5" s="402"/>
      <c r="AP5" s="533">
        <f>SUM(AG5:AO5)</f>
        <v>73.5</v>
      </c>
    </row>
    <row r="6" spans="1:46" s="388" customFormat="1" ht="9" customHeight="1" x14ac:dyDescent="0.2">
      <c r="A6" s="501">
        <v>2</v>
      </c>
      <c r="B6" s="869" t="s">
        <v>359</v>
      </c>
      <c r="C6" s="869" t="s">
        <v>54</v>
      </c>
      <c r="D6" s="891" t="s">
        <v>136</v>
      </c>
      <c r="E6" s="891">
        <v>19</v>
      </c>
      <c r="F6" s="891">
        <v>25</v>
      </c>
      <c r="G6" s="891">
        <v>15</v>
      </c>
      <c r="H6" s="891">
        <v>26</v>
      </c>
      <c r="I6" s="891">
        <v>26</v>
      </c>
      <c r="J6" s="891"/>
      <c r="K6" s="891"/>
      <c r="L6" s="891"/>
      <c r="M6" s="889">
        <f>SUM(E6:L6)</f>
        <v>111</v>
      </c>
      <c r="O6" s="501">
        <v>2</v>
      </c>
      <c r="P6" s="1488" t="s">
        <v>244</v>
      </c>
      <c r="Q6" s="1490" t="s">
        <v>45</v>
      </c>
      <c r="R6" s="891" t="s">
        <v>240</v>
      </c>
      <c r="S6" s="891">
        <v>0</v>
      </c>
      <c r="T6" s="891">
        <v>23</v>
      </c>
      <c r="U6" s="891">
        <v>23.5</v>
      </c>
      <c r="V6" s="891">
        <v>22</v>
      </c>
      <c r="W6" s="891">
        <v>24.5</v>
      </c>
      <c r="X6" s="892"/>
      <c r="Y6" s="403"/>
      <c r="Z6" s="403"/>
      <c r="AA6" s="533">
        <f>SUM(S6:Z6)</f>
        <v>93</v>
      </c>
      <c r="AB6" s="510">
        <v>13.285714285714286</v>
      </c>
      <c r="AD6" s="501">
        <v>2</v>
      </c>
      <c r="AE6" s="904" t="s">
        <v>247</v>
      </c>
      <c r="AF6" s="904" t="s">
        <v>155</v>
      </c>
      <c r="AG6" s="891" t="s">
        <v>44</v>
      </c>
      <c r="AH6" s="891">
        <v>27.5</v>
      </c>
      <c r="AI6" s="403">
        <v>8</v>
      </c>
      <c r="AJ6" s="402">
        <v>20.5</v>
      </c>
      <c r="AK6" s="402">
        <v>0</v>
      </c>
      <c r="AL6" s="402">
        <v>14.5</v>
      </c>
      <c r="AM6" s="402"/>
      <c r="AN6" s="402"/>
      <c r="AO6" s="402"/>
      <c r="AP6" s="533">
        <f>SUM(AG6:AO6)</f>
        <v>70.5</v>
      </c>
    </row>
    <row r="7" spans="1:46" s="388" customFormat="1" ht="9" customHeight="1" x14ac:dyDescent="0.2">
      <c r="A7" s="501">
        <v>2</v>
      </c>
      <c r="B7" s="903" t="s">
        <v>435</v>
      </c>
      <c r="C7" s="903" t="s">
        <v>86</v>
      </c>
      <c r="D7" s="891" t="s">
        <v>240</v>
      </c>
      <c r="E7" s="891">
        <v>15</v>
      </c>
      <c r="F7" s="891">
        <v>20</v>
      </c>
      <c r="G7" s="891">
        <v>16</v>
      </c>
      <c r="H7" s="891">
        <v>26</v>
      </c>
      <c r="I7" s="891">
        <v>34</v>
      </c>
      <c r="J7" s="891"/>
      <c r="K7" s="891"/>
      <c r="L7" s="899"/>
      <c r="M7" s="889">
        <f>SUM(D7:L7)</f>
        <v>111</v>
      </c>
      <c r="O7" s="502">
        <v>3</v>
      </c>
      <c r="P7" s="1002" t="s">
        <v>598</v>
      </c>
      <c r="Q7" s="1002" t="s">
        <v>45</v>
      </c>
      <c r="R7" s="891" t="s">
        <v>492</v>
      </c>
      <c r="S7" s="892">
        <v>0</v>
      </c>
      <c r="T7" s="892">
        <v>19.5</v>
      </c>
      <c r="U7" s="891">
        <v>31</v>
      </c>
      <c r="V7" s="891">
        <v>27.5</v>
      </c>
      <c r="W7" s="1003">
        <v>0</v>
      </c>
      <c r="X7" s="892"/>
      <c r="Y7" s="403"/>
      <c r="Z7" s="403"/>
      <c r="AA7" s="533">
        <f>SUM(S7:Z7)</f>
        <v>78</v>
      </c>
      <c r="AB7" s="510">
        <v>11.142857142857142</v>
      </c>
      <c r="AD7" s="502">
        <v>3</v>
      </c>
      <c r="AE7" s="870" t="s">
        <v>485</v>
      </c>
      <c r="AF7" s="870" t="s">
        <v>27</v>
      </c>
      <c r="AG7" s="891" t="s">
        <v>136</v>
      </c>
      <c r="AH7" s="891">
        <v>23</v>
      </c>
      <c r="AI7" s="403">
        <v>0</v>
      </c>
      <c r="AJ7" s="402">
        <v>9.5</v>
      </c>
      <c r="AK7" s="402">
        <v>14.5</v>
      </c>
      <c r="AL7" s="402">
        <v>9</v>
      </c>
      <c r="AM7" s="402"/>
      <c r="AN7" s="402"/>
      <c r="AO7" s="402"/>
      <c r="AP7" s="533">
        <f>SUM(AG7:AO7)</f>
        <v>56</v>
      </c>
    </row>
    <row r="8" spans="1:46" s="388" customFormat="1" ht="9" customHeight="1" x14ac:dyDescent="0.2">
      <c r="A8" s="457">
        <v>4</v>
      </c>
      <c r="B8" s="870" t="s">
        <v>467</v>
      </c>
      <c r="C8" s="870" t="s">
        <v>468</v>
      </c>
      <c r="D8" s="891" t="s">
        <v>492</v>
      </c>
      <c r="E8" s="891">
        <v>21</v>
      </c>
      <c r="F8" s="891">
        <v>0</v>
      </c>
      <c r="G8" s="891">
        <v>25</v>
      </c>
      <c r="H8" s="891">
        <v>36</v>
      </c>
      <c r="I8" s="892">
        <v>27</v>
      </c>
      <c r="J8" s="892"/>
      <c r="K8" s="891"/>
      <c r="L8" s="892"/>
      <c r="M8" s="889">
        <f>SUM(E8:L8)</f>
        <v>109</v>
      </c>
      <c r="O8" s="417">
        <v>4</v>
      </c>
      <c r="P8" s="904" t="s">
        <v>508</v>
      </c>
      <c r="Q8" s="904" t="s">
        <v>511</v>
      </c>
      <c r="R8" s="891" t="s">
        <v>44</v>
      </c>
      <c r="S8" s="891">
        <v>25.5</v>
      </c>
      <c r="T8" s="891">
        <v>26</v>
      </c>
      <c r="U8" s="891">
        <v>23</v>
      </c>
      <c r="V8" s="891">
        <v>0</v>
      </c>
      <c r="W8" s="894">
        <v>0</v>
      </c>
      <c r="X8" s="894"/>
      <c r="Y8" s="403"/>
      <c r="Z8" s="418"/>
      <c r="AA8" s="533">
        <f>SUM(S8:Z8)</f>
        <v>74.5</v>
      </c>
      <c r="AB8" s="510">
        <v>10.642857142857142</v>
      </c>
      <c r="AD8" s="417">
        <v>4</v>
      </c>
      <c r="AE8" s="865" t="s">
        <v>473</v>
      </c>
      <c r="AF8" s="865" t="s">
        <v>474</v>
      </c>
      <c r="AG8" s="891" t="s">
        <v>492</v>
      </c>
      <c r="AH8" s="891">
        <v>22.5</v>
      </c>
      <c r="AI8" s="403">
        <v>0</v>
      </c>
      <c r="AJ8" s="402">
        <v>18.5</v>
      </c>
      <c r="AK8" s="402">
        <v>8.5</v>
      </c>
      <c r="AL8" s="402">
        <v>5</v>
      </c>
      <c r="AM8" s="403"/>
      <c r="AN8" s="402"/>
      <c r="AO8" s="403"/>
      <c r="AP8" s="533">
        <f>SUM(AH8:AO8)</f>
        <v>54.5</v>
      </c>
    </row>
    <row r="9" spans="1:46" s="388" customFormat="1" ht="9" customHeight="1" x14ac:dyDescent="0.2">
      <c r="A9" s="457">
        <v>5</v>
      </c>
      <c r="B9" s="865" t="s">
        <v>245</v>
      </c>
      <c r="C9" s="890" t="s">
        <v>67</v>
      </c>
      <c r="D9" s="891" t="s">
        <v>32</v>
      </c>
      <c r="E9" s="891">
        <v>16</v>
      </c>
      <c r="F9" s="891">
        <v>18</v>
      </c>
      <c r="G9" s="891">
        <v>17</v>
      </c>
      <c r="H9" s="891">
        <v>28</v>
      </c>
      <c r="I9" s="892">
        <v>12</v>
      </c>
      <c r="J9" s="892"/>
      <c r="K9" s="891"/>
      <c r="L9" s="892"/>
      <c r="M9" s="889">
        <f>SUM(E9:L9)</f>
        <v>91</v>
      </c>
      <c r="O9" s="417">
        <v>5</v>
      </c>
      <c r="P9" s="866" t="s">
        <v>210</v>
      </c>
      <c r="Q9" s="866" t="s">
        <v>157</v>
      </c>
      <c r="R9" s="911" t="s">
        <v>58</v>
      </c>
      <c r="S9" s="897">
        <v>26.5</v>
      </c>
      <c r="T9" s="897">
        <v>25.5</v>
      </c>
      <c r="U9" s="897">
        <v>0</v>
      </c>
      <c r="V9" s="891">
        <v>20.5</v>
      </c>
      <c r="W9" s="897">
        <v>0</v>
      </c>
      <c r="X9" s="892"/>
      <c r="Y9" s="403"/>
      <c r="Z9" s="403"/>
      <c r="AA9" s="533">
        <f>SUM(S9:Z9)</f>
        <v>72.5</v>
      </c>
      <c r="AB9" s="510">
        <v>10.357142857142858</v>
      </c>
      <c r="AD9" s="417">
        <v>5</v>
      </c>
      <c r="AE9" s="869" t="s">
        <v>359</v>
      </c>
      <c r="AF9" s="869" t="s">
        <v>54</v>
      </c>
      <c r="AG9" s="891" t="s">
        <v>136</v>
      </c>
      <c r="AH9" s="891">
        <v>0</v>
      </c>
      <c r="AI9" s="403">
        <v>23.5</v>
      </c>
      <c r="AJ9" s="402">
        <v>4</v>
      </c>
      <c r="AK9" s="402">
        <v>12.5</v>
      </c>
      <c r="AL9" s="402">
        <v>13.5</v>
      </c>
      <c r="AM9" s="402"/>
      <c r="AN9" s="402"/>
      <c r="AO9" s="402"/>
      <c r="AP9" s="533">
        <f>SUM(AH9:AO9)</f>
        <v>53.5</v>
      </c>
    </row>
    <row r="10" spans="1:46" s="388" customFormat="1" ht="9" customHeight="1" x14ac:dyDescent="0.2">
      <c r="A10" s="457">
        <v>6</v>
      </c>
      <c r="B10" s="904" t="s">
        <v>247</v>
      </c>
      <c r="C10" s="904" t="s">
        <v>155</v>
      </c>
      <c r="D10" s="891" t="s">
        <v>44</v>
      </c>
      <c r="E10" s="891">
        <v>24</v>
      </c>
      <c r="F10" s="891">
        <v>10</v>
      </c>
      <c r="G10" s="891">
        <v>34</v>
      </c>
      <c r="H10" s="891">
        <v>0</v>
      </c>
      <c r="I10" s="891">
        <v>22</v>
      </c>
      <c r="J10" s="891"/>
      <c r="K10" s="891"/>
      <c r="L10" s="891"/>
      <c r="M10" s="889">
        <f>SUM(D10:L10)</f>
        <v>90</v>
      </c>
      <c r="O10" s="417">
        <v>6</v>
      </c>
      <c r="P10" s="865" t="s">
        <v>513</v>
      </c>
      <c r="Q10" s="865" t="s">
        <v>481</v>
      </c>
      <c r="R10" s="909" t="s">
        <v>136</v>
      </c>
      <c r="S10" s="891">
        <v>29</v>
      </c>
      <c r="T10" s="891">
        <v>0</v>
      </c>
      <c r="U10" s="891">
        <v>30.5</v>
      </c>
      <c r="V10" s="891">
        <v>0</v>
      </c>
      <c r="W10" s="891">
        <v>0</v>
      </c>
      <c r="X10" s="892"/>
      <c r="Y10" s="403"/>
      <c r="Z10" s="403"/>
      <c r="AA10" s="533">
        <f>SUM(S10:Z10)</f>
        <v>59.5</v>
      </c>
      <c r="AB10" s="510">
        <v>9.9166666666666661</v>
      </c>
      <c r="AD10" s="417">
        <v>6</v>
      </c>
      <c r="AE10" s="903" t="s">
        <v>505</v>
      </c>
      <c r="AF10" s="903" t="s">
        <v>506</v>
      </c>
      <c r="AG10" s="891" t="s">
        <v>240</v>
      </c>
      <c r="AH10" s="891">
        <v>0</v>
      </c>
      <c r="AI10" s="403">
        <v>12</v>
      </c>
      <c r="AJ10" s="402">
        <v>7.5</v>
      </c>
      <c r="AK10" s="402">
        <v>12.5</v>
      </c>
      <c r="AL10" s="402">
        <v>21</v>
      </c>
      <c r="AM10" s="402"/>
      <c r="AN10" s="402"/>
      <c r="AO10" s="473"/>
      <c r="AP10" s="533">
        <f>SUM(AG10:AO10)</f>
        <v>53</v>
      </c>
      <c r="AT10" s="521"/>
    </row>
    <row r="11" spans="1:46" s="388" customFormat="1" ht="9" customHeight="1" x14ac:dyDescent="0.2">
      <c r="A11" s="457">
        <v>7</v>
      </c>
      <c r="B11" s="903" t="s">
        <v>505</v>
      </c>
      <c r="C11" s="903" t="s">
        <v>506</v>
      </c>
      <c r="D11" s="891" t="s">
        <v>240</v>
      </c>
      <c r="E11" s="891">
        <v>3</v>
      </c>
      <c r="F11" s="891">
        <v>17</v>
      </c>
      <c r="G11" s="891">
        <v>21</v>
      </c>
      <c r="H11" s="891">
        <v>18</v>
      </c>
      <c r="I11" s="891">
        <v>29</v>
      </c>
      <c r="J11" s="891"/>
      <c r="K11" s="891"/>
      <c r="L11" s="897"/>
      <c r="M11" s="889">
        <f>SUM(D11:L11)</f>
        <v>88</v>
      </c>
      <c r="O11" s="417">
        <v>7</v>
      </c>
      <c r="P11" s="925" t="s">
        <v>249</v>
      </c>
      <c r="Q11" s="925" t="s">
        <v>153</v>
      </c>
      <c r="R11" s="891" t="s">
        <v>492</v>
      </c>
      <c r="S11" s="897">
        <v>28.5</v>
      </c>
      <c r="T11" s="897">
        <v>0</v>
      </c>
      <c r="U11" s="891">
        <v>0</v>
      </c>
      <c r="V11" s="897">
        <v>0</v>
      </c>
      <c r="W11" s="891">
        <v>27</v>
      </c>
      <c r="X11" s="892"/>
      <c r="Y11" s="403"/>
      <c r="Z11" s="403"/>
      <c r="AA11" s="533">
        <f>SUM(S11:Z11)</f>
        <v>55.5</v>
      </c>
      <c r="AB11" s="510">
        <v>9.25</v>
      </c>
      <c r="AD11" s="417">
        <v>7</v>
      </c>
      <c r="AE11" s="872" t="s">
        <v>244</v>
      </c>
      <c r="AF11" s="890" t="s">
        <v>45</v>
      </c>
      <c r="AG11" s="891" t="s">
        <v>32</v>
      </c>
      <c r="AH11" s="891">
        <v>5</v>
      </c>
      <c r="AI11" s="403">
        <v>10</v>
      </c>
      <c r="AJ11" s="402">
        <v>28.5</v>
      </c>
      <c r="AK11" s="402">
        <v>0</v>
      </c>
      <c r="AL11" s="402">
        <v>9</v>
      </c>
      <c r="AM11" s="403"/>
      <c r="AN11" s="402"/>
      <c r="AO11" s="403"/>
      <c r="AP11" s="533">
        <f>SUM(AH11:AO11)</f>
        <v>52.5</v>
      </c>
    </row>
    <row r="12" spans="1:46" s="388" customFormat="1" ht="9" customHeight="1" x14ac:dyDescent="0.2">
      <c r="A12" s="457">
        <v>8</v>
      </c>
      <c r="B12" s="866" t="s">
        <v>204</v>
      </c>
      <c r="C12" s="866" t="s">
        <v>54</v>
      </c>
      <c r="D12" s="908" t="s">
        <v>136</v>
      </c>
      <c r="E12" s="891">
        <v>10</v>
      </c>
      <c r="F12" s="891">
        <v>0</v>
      </c>
      <c r="G12" s="891">
        <v>9</v>
      </c>
      <c r="H12" s="891">
        <v>41</v>
      </c>
      <c r="I12" s="891">
        <v>13</v>
      </c>
      <c r="J12" s="891"/>
      <c r="K12" s="891"/>
      <c r="L12" s="899"/>
      <c r="M12" s="889">
        <f>SUM(D12:L12)</f>
        <v>73</v>
      </c>
      <c r="O12" s="417">
        <v>8</v>
      </c>
      <c r="P12" s="1491" t="s">
        <v>236</v>
      </c>
      <c r="Q12" s="1492" t="s">
        <v>86</v>
      </c>
      <c r="R12" s="891" t="s">
        <v>44</v>
      </c>
      <c r="S12" s="897">
        <v>0</v>
      </c>
      <c r="T12" s="897">
        <v>0</v>
      </c>
      <c r="U12" s="891">
        <v>0</v>
      </c>
      <c r="V12" s="891">
        <v>27.5</v>
      </c>
      <c r="W12" s="897">
        <v>25</v>
      </c>
      <c r="X12" s="892"/>
      <c r="Y12" s="403"/>
      <c r="Z12" s="403"/>
      <c r="AA12" s="533">
        <f>SUM(S12:Z12)</f>
        <v>52.5</v>
      </c>
      <c r="AB12" s="510">
        <v>8.75</v>
      </c>
      <c r="AD12" s="417">
        <v>8</v>
      </c>
      <c r="AE12" s="904" t="s">
        <v>600</v>
      </c>
      <c r="AF12" s="904" t="s">
        <v>601</v>
      </c>
      <c r="AG12" s="908" t="s">
        <v>44</v>
      </c>
      <c r="AH12" s="891">
        <v>0</v>
      </c>
      <c r="AI12" s="403">
        <v>9</v>
      </c>
      <c r="AJ12" s="402">
        <v>16</v>
      </c>
      <c r="AK12" s="402">
        <v>22.5</v>
      </c>
      <c r="AL12" s="402">
        <v>4.5</v>
      </c>
      <c r="AM12" s="402"/>
      <c r="AN12" s="472"/>
      <c r="AO12" s="472"/>
      <c r="AP12" s="533">
        <f>SUM(AG12:AO12)</f>
        <v>52</v>
      </c>
    </row>
    <row r="13" spans="1:46" s="388" customFormat="1" ht="9" customHeight="1" x14ac:dyDescent="0.2">
      <c r="A13" s="457">
        <v>9</v>
      </c>
      <c r="B13" s="870" t="s">
        <v>485</v>
      </c>
      <c r="C13" s="870" t="s">
        <v>27</v>
      </c>
      <c r="D13" s="891" t="s">
        <v>136</v>
      </c>
      <c r="E13" s="891">
        <v>9</v>
      </c>
      <c r="F13" s="891">
        <v>0</v>
      </c>
      <c r="G13" s="891">
        <v>18</v>
      </c>
      <c r="H13" s="891">
        <v>19</v>
      </c>
      <c r="I13" s="891">
        <v>22</v>
      </c>
      <c r="J13" s="891"/>
      <c r="K13" s="891"/>
      <c r="L13" s="891"/>
      <c r="M13" s="889">
        <f>SUM(D13:L13)</f>
        <v>68</v>
      </c>
      <c r="N13" s="445"/>
      <c r="O13" s="417">
        <v>9</v>
      </c>
      <c r="P13" s="1005" t="s">
        <v>717</v>
      </c>
      <c r="Q13" s="1006" t="s">
        <v>45</v>
      </c>
      <c r="R13" s="891" t="s">
        <v>136</v>
      </c>
      <c r="S13" s="891">
        <v>0</v>
      </c>
      <c r="T13" s="892">
        <v>0</v>
      </c>
      <c r="U13" s="892">
        <v>0</v>
      </c>
      <c r="V13" s="891">
        <v>29</v>
      </c>
      <c r="W13" s="891">
        <v>0</v>
      </c>
      <c r="X13" s="891"/>
      <c r="Y13" s="403"/>
      <c r="Z13" s="403"/>
      <c r="AA13" s="533">
        <f>SUM(S13:Z13)</f>
        <v>29</v>
      </c>
      <c r="AB13" s="510">
        <v>4.833333333333333</v>
      </c>
      <c r="AC13" s="445"/>
      <c r="AD13" s="417">
        <v>9</v>
      </c>
      <c r="AE13" s="903" t="s">
        <v>435</v>
      </c>
      <c r="AF13" s="903" t="s">
        <v>86</v>
      </c>
      <c r="AG13" s="891" t="s">
        <v>240</v>
      </c>
      <c r="AH13" s="891">
        <v>5</v>
      </c>
      <c r="AI13" s="403">
        <v>8</v>
      </c>
      <c r="AJ13" s="402">
        <v>16</v>
      </c>
      <c r="AK13" s="402">
        <v>13</v>
      </c>
      <c r="AL13" s="402">
        <v>5</v>
      </c>
      <c r="AM13" s="402"/>
      <c r="AN13" s="402"/>
      <c r="AO13" s="472"/>
      <c r="AP13" s="533">
        <f>SUM(AG13:AO13)</f>
        <v>47</v>
      </c>
    </row>
    <row r="14" spans="1:46" s="388" customFormat="1" ht="9" customHeight="1" x14ac:dyDescent="0.2">
      <c r="A14" s="457">
        <v>10</v>
      </c>
      <c r="B14" s="872" t="s">
        <v>244</v>
      </c>
      <c r="C14" s="890" t="s">
        <v>45</v>
      </c>
      <c r="D14" s="891" t="s">
        <v>32</v>
      </c>
      <c r="E14" s="891">
        <v>14</v>
      </c>
      <c r="F14" s="891">
        <v>15</v>
      </c>
      <c r="G14" s="891">
        <v>21</v>
      </c>
      <c r="H14" s="891">
        <v>0</v>
      </c>
      <c r="I14" s="891">
        <v>9</v>
      </c>
      <c r="J14" s="892"/>
      <c r="K14" s="891"/>
      <c r="L14" s="892"/>
      <c r="M14" s="889">
        <f>SUM(E14:L14)</f>
        <v>59</v>
      </c>
      <c r="N14" s="445"/>
      <c r="O14" s="417">
        <v>10</v>
      </c>
      <c r="P14" s="865" t="s">
        <v>828</v>
      </c>
      <c r="Q14" s="890" t="s">
        <v>487</v>
      </c>
      <c r="R14" s="891" t="s">
        <v>136</v>
      </c>
      <c r="S14" s="891">
        <v>0</v>
      </c>
      <c r="T14" s="892">
        <v>0</v>
      </c>
      <c r="U14" s="892">
        <v>0</v>
      </c>
      <c r="V14" s="891">
        <v>0</v>
      </c>
      <c r="W14" s="1493">
        <v>29</v>
      </c>
      <c r="X14" s="892"/>
      <c r="Y14" s="403"/>
      <c r="Z14" s="403"/>
      <c r="AA14" s="533">
        <f>SUM(S14:Z14)</f>
        <v>29</v>
      </c>
      <c r="AB14" s="510">
        <v>4.833333333333333</v>
      </c>
      <c r="AC14" s="445"/>
      <c r="AD14" s="417">
        <v>10</v>
      </c>
      <c r="AE14" s="870" t="s">
        <v>467</v>
      </c>
      <c r="AF14" s="870" t="s">
        <v>468</v>
      </c>
      <c r="AG14" s="891" t="s">
        <v>492</v>
      </c>
      <c r="AH14" s="891">
        <v>4</v>
      </c>
      <c r="AI14" s="403">
        <v>0</v>
      </c>
      <c r="AJ14" s="402">
        <v>10</v>
      </c>
      <c r="AK14" s="402">
        <v>8</v>
      </c>
      <c r="AL14" s="402">
        <v>23.5</v>
      </c>
      <c r="AM14" s="403"/>
      <c r="AN14" s="402"/>
      <c r="AO14" s="403"/>
      <c r="AP14" s="533">
        <f>SUM(AH14:AO14)</f>
        <v>45.5</v>
      </c>
    </row>
    <row r="15" spans="1:46" s="388" customFormat="1" ht="9" customHeight="1" x14ac:dyDescent="0.2">
      <c r="A15" s="457">
        <v>11</v>
      </c>
      <c r="B15" s="868" t="s">
        <v>359</v>
      </c>
      <c r="C15" s="868" t="s">
        <v>27</v>
      </c>
      <c r="D15" s="891" t="s">
        <v>136</v>
      </c>
      <c r="E15" s="891">
        <v>11</v>
      </c>
      <c r="F15" s="891">
        <v>23</v>
      </c>
      <c r="G15" s="891">
        <v>0</v>
      </c>
      <c r="H15" s="891">
        <v>15</v>
      </c>
      <c r="I15" s="891">
        <v>3</v>
      </c>
      <c r="J15" s="891"/>
      <c r="K15" s="891"/>
      <c r="L15" s="891"/>
      <c r="M15" s="889">
        <f>SUM(E15:L15)</f>
        <v>52</v>
      </c>
      <c r="N15" s="445"/>
      <c r="O15" s="417">
        <v>11</v>
      </c>
      <c r="P15" s="903" t="s">
        <v>200</v>
      </c>
      <c r="Q15" s="903" t="s">
        <v>202</v>
      </c>
      <c r="R15" s="891" t="s">
        <v>32</v>
      </c>
      <c r="S15" s="891">
        <v>0</v>
      </c>
      <c r="T15" s="891">
        <v>0</v>
      </c>
      <c r="U15" s="891">
        <v>28.5</v>
      </c>
      <c r="V15" s="891">
        <v>0</v>
      </c>
      <c r="W15" s="891">
        <v>0</v>
      </c>
      <c r="X15" s="892"/>
      <c r="Y15" s="403"/>
      <c r="Z15" s="403"/>
      <c r="AA15" s="533">
        <f>SUM(S15:Z15)</f>
        <v>28.5</v>
      </c>
      <c r="AB15" s="510">
        <v>4.75</v>
      </c>
      <c r="AC15" s="445"/>
      <c r="AD15" s="417">
        <v>11</v>
      </c>
      <c r="AE15" s="865" t="s">
        <v>230</v>
      </c>
      <c r="AF15" s="890" t="s">
        <v>86</v>
      </c>
      <c r="AG15" s="891" t="s">
        <v>32</v>
      </c>
      <c r="AH15" s="891">
        <v>0</v>
      </c>
      <c r="AI15" s="403">
        <v>5</v>
      </c>
      <c r="AJ15" s="402">
        <v>22.5</v>
      </c>
      <c r="AK15" s="402">
        <v>8</v>
      </c>
      <c r="AL15" s="402">
        <v>8.5</v>
      </c>
      <c r="AM15" s="403"/>
      <c r="AN15" s="402"/>
      <c r="AO15" s="403"/>
      <c r="AP15" s="533">
        <f>SUM(AH15:AO15)</f>
        <v>44</v>
      </c>
    </row>
    <row r="16" spans="1:46" s="388" customFormat="1" ht="9" customHeight="1" x14ac:dyDescent="0.2">
      <c r="A16" s="457">
        <v>11</v>
      </c>
      <c r="B16" s="866" t="s">
        <v>502</v>
      </c>
      <c r="C16" s="866" t="s">
        <v>39</v>
      </c>
      <c r="D16" s="908" t="s">
        <v>58</v>
      </c>
      <c r="E16" s="891">
        <v>5</v>
      </c>
      <c r="F16" s="891">
        <v>11</v>
      </c>
      <c r="G16" s="891">
        <v>10</v>
      </c>
      <c r="H16" s="891">
        <v>10</v>
      </c>
      <c r="I16" s="891">
        <v>16</v>
      </c>
      <c r="J16" s="891"/>
      <c r="K16" s="891"/>
      <c r="L16" s="891"/>
      <c r="M16" s="889">
        <f>SUM(D16:L16)</f>
        <v>52</v>
      </c>
      <c r="N16" s="445"/>
      <c r="O16" s="417">
        <v>12</v>
      </c>
      <c r="P16" s="872" t="s">
        <v>575</v>
      </c>
      <c r="Q16" s="1004" t="s">
        <v>404</v>
      </c>
      <c r="R16" s="891" t="s">
        <v>136</v>
      </c>
      <c r="S16" s="891">
        <v>0</v>
      </c>
      <c r="T16" s="891">
        <v>27.5</v>
      </c>
      <c r="U16" s="891">
        <v>0</v>
      </c>
      <c r="V16" s="891">
        <v>0</v>
      </c>
      <c r="W16" s="891">
        <v>0</v>
      </c>
      <c r="X16" s="892"/>
      <c r="Y16" s="403"/>
      <c r="Z16" s="403"/>
      <c r="AA16" s="533">
        <f>SUM(S16:Z16)</f>
        <v>27.5</v>
      </c>
      <c r="AB16" s="510">
        <v>4.583333333333333</v>
      </c>
      <c r="AC16" s="445"/>
      <c r="AD16" s="417">
        <v>12</v>
      </c>
      <c r="AE16" s="866" t="s">
        <v>204</v>
      </c>
      <c r="AF16" s="866" t="s">
        <v>54</v>
      </c>
      <c r="AG16" s="908" t="s">
        <v>136</v>
      </c>
      <c r="AH16" s="891">
        <v>4</v>
      </c>
      <c r="AI16" s="403">
        <v>0</v>
      </c>
      <c r="AJ16" s="402">
        <v>9.5</v>
      </c>
      <c r="AK16" s="402">
        <v>14.5</v>
      </c>
      <c r="AL16" s="402">
        <v>5</v>
      </c>
      <c r="AM16" s="402"/>
      <c r="AN16" s="402"/>
      <c r="AO16" s="472"/>
      <c r="AP16" s="533">
        <f>SUM(AG16:AO16)</f>
        <v>33</v>
      </c>
    </row>
    <row r="17" spans="1:42" s="388" customFormat="1" ht="9" customHeight="1" x14ac:dyDescent="0.2">
      <c r="A17" s="457">
        <v>14</v>
      </c>
      <c r="B17" s="865" t="s">
        <v>473</v>
      </c>
      <c r="C17" s="865" t="s">
        <v>474</v>
      </c>
      <c r="D17" s="891" t="s">
        <v>492</v>
      </c>
      <c r="E17" s="891">
        <v>18</v>
      </c>
      <c r="F17" s="891">
        <v>0</v>
      </c>
      <c r="G17" s="891">
        <v>7</v>
      </c>
      <c r="H17" s="891">
        <v>12</v>
      </c>
      <c r="I17" s="891">
        <v>11</v>
      </c>
      <c r="J17" s="892"/>
      <c r="K17" s="891"/>
      <c r="L17" s="892"/>
      <c r="M17" s="889">
        <f>SUM(E17:L17)</f>
        <v>48</v>
      </c>
      <c r="O17" s="417">
        <v>13</v>
      </c>
      <c r="P17" s="865" t="s">
        <v>814</v>
      </c>
      <c r="Q17" s="865" t="s">
        <v>829</v>
      </c>
      <c r="R17" s="872" t="s">
        <v>58</v>
      </c>
      <c r="S17" s="891">
        <v>0</v>
      </c>
      <c r="T17" s="892">
        <v>0</v>
      </c>
      <c r="U17" s="892">
        <v>0</v>
      </c>
      <c r="V17" s="891">
        <v>0</v>
      </c>
      <c r="W17" s="892">
        <v>27.5</v>
      </c>
      <c r="X17" s="892"/>
      <c r="Y17" s="403"/>
      <c r="Z17" s="403"/>
      <c r="AA17" s="533">
        <f>SUM(S17:Z17)</f>
        <v>27.5</v>
      </c>
      <c r="AB17" s="510">
        <v>4.583333333333333</v>
      </c>
      <c r="AC17" s="445"/>
      <c r="AD17" s="417">
        <v>13</v>
      </c>
      <c r="AE17" s="872" t="s">
        <v>242</v>
      </c>
      <c r="AF17" s="890" t="s">
        <v>152</v>
      </c>
      <c r="AG17" s="891" t="s">
        <v>32</v>
      </c>
      <c r="AH17" s="891">
        <v>15</v>
      </c>
      <c r="AI17" s="403">
        <v>4.5</v>
      </c>
      <c r="AJ17" s="402">
        <v>4</v>
      </c>
      <c r="AK17" s="402">
        <v>0</v>
      </c>
      <c r="AL17" s="402">
        <v>9</v>
      </c>
      <c r="AM17" s="403"/>
      <c r="AN17" s="402"/>
      <c r="AO17" s="403"/>
      <c r="AP17" s="533">
        <f>SUM(AH17:AO17)</f>
        <v>32.5</v>
      </c>
    </row>
    <row r="18" spans="1:42" s="388" customFormat="1" ht="9" customHeight="1" x14ac:dyDescent="0.2">
      <c r="A18" s="457">
        <v>15</v>
      </c>
      <c r="B18" s="872" t="s">
        <v>495</v>
      </c>
      <c r="C18" s="872" t="s">
        <v>57</v>
      </c>
      <c r="D18" s="908" t="s">
        <v>58</v>
      </c>
      <c r="E18" s="891">
        <v>8</v>
      </c>
      <c r="F18" s="891">
        <v>16</v>
      </c>
      <c r="G18" s="891">
        <v>9</v>
      </c>
      <c r="H18" s="891">
        <v>7</v>
      </c>
      <c r="I18" s="891">
        <v>6</v>
      </c>
      <c r="J18" s="891"/>
      <c r="K18" s="891"/>
      <c r="L18" s="891"/>
      <c r="M18" s="889">
        <f>SUM(E18:L18)</f>
        <v>46</v>
      </c>
      <c r="O18" s="417">
        <v>14</v>
      </c>
      <c r="P18" s="904" t="s">
        <v>514</v>
      </c>
      <c r="Q18" s="904" t="s">
        <v>407</v>
      </c>
      <c r="R18" s="891" t="s">
        <v>240</v>
      </c>
      <c r="S18" s="891">
        <v>27</v>
      </c>
      <c r="T18" s="891">
        <v>0</v>
      </c>
      <c r="U18" s="891">
        <v>0</v>
      </c>
      <c r="V18" s="891">
        <v>0</v>
      </c>
      <c r="W18" s="891">
        <v>0</v>
      </c>
      <c r="X18" s="891"/>
      <c r="Y18" s="403"/>
      <c r="Z18" s="403"/>
      <c r="AA18" s="533">
        <f>SUM(S18:Z18)</f>
        <v>27</v>
      </c>
      <c r="AB18" s="510">
        <v>4.5</v>
      </c>
      <c r="AC18" s="445"/>
      <c r="AD18" s="417">
        <v>13</v>
      </c>
      <c r="AE18" s="865" t="s">
        <v>245</v>
      </c>
      <c r="AF18" s="890" t="s">
        <v>67</v>
      </c>
      <c r="AG18" s="891" t="s">
        <v>32</v>
      </c>
      <c r="AH18" s="891">
        <v>5</v>
      </c>
      <c r="AI18" s="403">
        <v>8</v>
      </c>
      <c r="AJ18" s="402">
        <v>5</v>
      </c>
      <c r="AK18" s="402">
        <v>14.5</v>
      </c>
      <c r="AL18" s="402">
        <v>0</v>
      </c>
      <c r="AM18" s="403"/>
      <c r="AN18" s="402"/>
      <c r="AO18" s="403"/>
      <c r="AP18" s="533">
        <f>SUM(AH18:AO18)</f>
        <v>32.5</v>
      </c>
    </row>
    <row r="19" spans="1:42" s="388" customFormat="1" ht="9" customHeight="1" x14ac:dyDescent="0.2">
      <c r="A19" s="457">
        <v>16</v>
      </c>
      <c r="B19" s="865" t="s">
        <v>230</v>
      </c>
      <c r="C19" s="890" t="s">
        <v>603</v>
      </c>
      <c r="D19" s="891" t="s">
        <v>32</v>
      </c>
      <c r="E19" s="891">
        <v>0</v>
      </c>
      <c r="F19" s="891">
        <v>10</v>
      </c>
      <c r="G19" s="891">
        <v>13</v>
      </c>
      <c r="H19" s="891">
        <v>11</v>
      </c>
      <c r="I19" s="891">
        <v>8</v>
      </c>
      <c r="J19" s="892"/>
      <c r="K19" s="891"/>
      <c r="L19" s="892"/>
      <c r="M19" s="889">
        <f>SUM(E19:L19)</f>
        <v>42</v>
      </c>
      <c r="O19" s="417">
        <v>15</v>
      </c>
      <c r="P19" s="1005" t="s">
        <v>516</v>
      </c>
      <c r="Q19" s="890" t="s">
        <v>141</v>
      </c>
      <c r="R19" s="891" t="s">
        <v>58</v>
      </c>
      <c r="S19" s="891">
        <v>0</v>
      </c>
      <c r="T19" s="891">
        <v>0</v>
      </c>
      <c r="U19" s="891">
        <v>25.5</v>
      </c>
      <c r="V19" s="891">
        <v>0</v>
      </c>
      <c r="W19" s="891">
        <v>0</v>
      </c>
      <c r="X19" s="892"/>
      <c r="Y19" s="403"/>
      <c r="Z19" s="403"/>
      <c r="AA19" s="533">
        <f>SUM(S19:Z19)</f>
        <v>25.5</v>
      </c>
      <c r="AB19" s="510">
        <v>4.25</v>
      </c>
      <c r="AC19" s="445"/>
      <c r="AD19" s="417">
        <v>15</v>
      </c>
      <c r="AE19" s="866" t="s">
        <v>503</v>
      </c>
      <c r="AF19" s="866" t="s">
        <v>154</v>
      </c>
      <c r="AG19" s="908" t="s">
        <v>58</v>
      </c>
      <c r="AH19" s="891">
        <v>0</v>
      </c>
      <c r="AI19" s="403">
        <v>5</v>
      </c>
      <c r="AJ19" s="402">
        <v>4.5</v>
      </c>
      <c r="AK19" s="402">
        <v>12.5</v>
      </c>
      <c r="AL19" s="402">
        <v>4.5</v>
      </c>
      <c r="AM19" s="402"/>
      <c r="AN19" s="402"/>
      <c r="AO19" s="472"/>
      <c r="AP19" s="533">
        <f>SUM(AG19:AO19)</f>
        <v>26.5</v>
      </c>
    </row>
    <row r="20" spans="1:42" s="388" customFormat="1" ht="9" customHeight="1" x14ac:dyDescent="0.2">
      <c r="A20" s="457">
        <v>17</v>
      </c>
      <c r="B20" s="872" t="s">
        <v>243</v>
      </c>
      <c r="C20" s="890" t="s">
        <v>112</v>
      </c>
      <c r="D20" s="891" t="s">
        <v>32</v>
      </c>
      <c r="E20" s="891">
        <v>12</v>
      </c>
      <c r="F20" s="891">
        <v>14</v>
      </c>
      <c r="G20" s="891">
        <v>14</v>
      </c>
      <c r="H20" s="891">
        <v>0</v>
      </c>
      <c r="I20" s="891">
        <v>0</v>
      </c>
      <c r="J20" s="891"/>
      <c r="K20" s="891"/>
      <c r="L20" s="892"/>
      <c r="M20" s="889">
        <f>SUM(E20:L20)</f>
        <v>40</v>
      </c>
      <c r="O20" s="417">
        <v>16</v>
      </c>
      <c r="P20" s="870" t="s">
        <v>599</v>
      </c>
      <c r="Q20" s="870" t="s">
        <v>468</v>
      </c>
      <c r="R20" s="891" t="s">
        <v>492</v>
      </c>
      <c r="S20" s="891">
        <v>0</v>
      </c>
      <c r="T20" s="891">
        <v>9</v>
      </c>
      <c r="U20" s="891">
        <v>0</v>
      </c>
      <c r="V20" s="891">
        <v>0</v>
      </c>
      <c r="W20" s="891">
        <v>0</v>
      </c>
      <c r="X20" s="892"/>
      <c r="Y20" s="403"/>
      <c r="Z20" s="403"/>
      <c r="AA20" s="533">
        <f>SUM(S20:Z20)</f>
        <v>9</v>
      </c>
      <c r="AB20" s="510">
        <v>1.5</v>
      </c>
      <c r="AC20" s="445"/>
      <c r="AD20" s="417">
        <v>16</v>
      </c>
      <c r="AE20" s="903" t="s">
        <v>435</v>
      </c>
      <c r="AF20" s="903" t="s">
        <v>54</v>
      </c>
      <c r="AG20" s="891" t="s">
        <v>240</v>
      </c>
      <c r="AH20" s="891">
        <v>9.5</v>
      </c>
      <c r="AI20" s="403">
        <v>4</v>
      </c>
      <c r="AJ20" s="402">
        <v>8</v>
      </c>
      <c r="AK20" s="402">
        <v>4</v>
      </c>
      <c r="AL20" s="402">
        <v>0</v>
      </c>
      <c r="AM20" s="402"/>
      <c r="AN20" s="402"/>
      <c r="AO20" s="472"/>
      <c r="AP20" s="533">
        <f>SUM(AG20:AO20)</f>
        <v>25.5</v>
      </c>
    </row>
    <row r="21" spans="1:42" s="388" customFormat="1" ht="9" customHeight="1" x14ac:dyDescent="0.2">
      <c r="A21" s="457">
        <v>17</v>
      </c>
      <c r="B21" s="872" t="s">
        <v>197</v>
      </c>
      <c r="C21" s="890" t="s">
        <v>86</v>
      </c>
      <c r="D21" s="891" t="s">
        <v>32</v>
      </c>
      <c r="E21" s="891">
        <v>0</v>
      </c>
      <c r="F21" s="891">
        <v>6</v>
      </c>
      <c r="G21" s="891">
        <v>13</v>
      </c>
      <c r="H21" s="891">
        <v>6</v>
      </c>
      <c r="I21" s="891">
        <v>15</v>
      </c>
      <c r="J21" s="892"/>
      <c r="K21" s="891"/>
      <c r="L21" s="892"/>
      <c r="M21" s="889">
        <f>SUM(E21:L21)</f>
        <v>40</v>
      </c>
      <c r="AC21" s="445"/>
      <c r="AD21" s="417">
        <v>17</v>
      </c>
      <c r="AE21" s="870" t="s">
        <v>478</v>
      </c>
      <c r="AF21" s="870" t="s">
        <v>479</v>
      </c>
      <c r="AG21" s="891" t="s">
        <v>492</v>
      </c>
      <c r="AH21" s="891">
        <v>0</v>
      </c>
      <c r="AI21" s="403">
        <v>9</v>
      </c>
      <c r="AJ21" s="402">
        <v>0</v>
      </c>
      <c r="AK21" s="402">
        <v>13</v>
      </c>
      <c r="AL21" s="402">
        <v>0</v>
      </c>
      <c r="AM21" s="403"/>
      <c r="AN21" s="402"/>
      <c r="AO21" s="403"/>
      <c r="AP21" s="533">
        <f>SUM(AH21:AO21)</f>
        <v>22</v>
      </c>
    </row>
    <row r="22" spans="1:42" s="388" customFormat="1" ht="9" customHeight="1" x14ac:dyDescent="0.2">
      <c r="A22" s="457">
        <v>17</v>
      </c>
      <c r="B22" s="870" t="s">
        <v>476</v>
      </c>
      <c r="C22" s="870" t="s">
        <v>156</v>
      </c>
      <c r="D22" s="891" t="s">
        <v>492</v>
      </c>
      <c r="E22" s="891">
        <v>7</v>
      </c>
      <c r="F22" s="891">
        <v>13</v>
      </c>
      <c r="G22" s="891">
        <v>12</v>
      </c>
      <c r="H22" s="891">
        <v>0</v>
      </c>
      <c r="I22" s="892">
        <v>8</v>
      </c>
      <c r="J22" s="892"/>
      <c r="K22" s="891"/>
      <c r="L22" s="892"/>
      <c r="M22" s="889">
        <f>SUM(E22:L22)</f>
        <v>40</v>
      </c>
      <c r="N22" s="1012"/>
      <c r="O22" s="1382" t="s">
        <v>608</v>
      </c>
      <c r="P22" s="1382"/>
      <c r="Q22" s="1382"/>
      <c r="R22" s="1382"/>
      <c r="S22" s="1013"/>
      <c r="AA22" s="1012"/>
      <c r="AC22" s="445"/>
      <c r="AD22" s="417">
        <v>18</v>
      </c>
      <c r="AE22" s="872" t="s">
        <v>495</v>
      </c>
      <c r="AF22" s="872" t="s">
        <v>57</v>
      </c>
      <c r="AG22" s="908" t="s">
        <v>58</v>
      </c>
      <c r="AH22" s="891">
        <v>4.5</v>
      </c>
      <c r="AI22" s="403">
        <v>4</v>
      </c>
      <c r="AJ22" s="402">
        <v>4</v>
      </c>
      <c r="AK22" s="402">
        <v>0</v>
      </c>
      <c r="AL22" s="402">
        <v>4.5</v>
      </c>
      <c r="AM22" s="402"/>
      <c r="AN22" s="402"/>
      <c r="AO22" s="473"/>
      <c r="AP22" s="533">
        <f>SUM(AG22:AO22)</f>
        <v>17</v>
      </c>
    </row>
    <row r="23" spans="1:42" s="388" customFormat="1" ht="9" customHeight="1" x14ac:dyDescent="0.2">
      <c r="A23" s="457">
        <v>20</v>
      </c>
      <c r="B23" s="865" t="s">
        <v>458</v>
      </c>
      <c r="C23" s="893" t="s">
        <v>463</v>
      </c>
      <c r="D23" s="891" t="s">
        <v>32</v>
      </c>
      <c r="E23" s="891">
        <v>8</v>
      </c>
      <c r="F23" s="891">
        <v>5</v>
      </c>
      <c r="G23" s="891">
        <v>3</v>
      </c>
      <c r="H23" s="891">
        <v>13</v>
      </c>
      <c r="I23" s="891">
        <v>8</v>
      </c>
      <c r="J23" s="892"/>
      <c r="K23" s="891"/>
      <c r="L23" s="892"/>
      <c r="M23" s="889">
        <f>SUM(E23:L23)</f>
        <v>37</v>
      </c>
      <c r="N23" s="1012"/>
      <c r="O23" s="1383"/>
      <c r="P23" s="1383"/>
      <c r="Q23" s="1383"/>
      <c r="R23" s="1383"/>
      <c r="S23" s="1013"/>
      <c r="AA23" s="1012"/>
      <c r="AB23" s="445"/>
      <c r="AC23" s="445"/>
      <c r="AD23" s="417">
        <v>19</v>
      </c>
      <c r="AE23" s="865" t="s">
        <v>500</v>
      </c>
      <c r="AF23" s="865" t="s">
        <v>27</v>
      </c>
      <c r="AG23" s="908" t="s">
        <v>58</v>
      </c>
      <c r="AH23" s="891">
        <v>0</v>
      </c>
      <c r="AI23" s="403">
        <v>0</v>
      </c>
      <c r="AJ23" s="402">
        <v>14.5</v>
      </c>
      <c r="AK23" s="402">
        <v>0</v>
      </c>
      <c r="AL23" s="402">
        <v>0</v>
      </c>
      <c r="AM23" s="402"/>
      <c r="AN23" s="402"/>
      <c r="AO23" s="418"/>
      <c r="AP23" s="533">
        <f>SUM(AH23:AO23)</f>
        <v>14.5</v>
      </c>
    </row>
    <row r="24" spans="1:42" s="388" customFormat="1" ht="9" customHeight="1" x14ac:dyDescent="0.2">
      <c r="A24" s="457">
        <v>21</v>
      </c>
      <c r="B24" s="1063" t="s">
        <v>600</v>
      </c>
      <c r="C24" s="1064" t="s">
        <v>601</v>
      </c>
      <c r="D24" s="908" t="s">
        <v>44</v>
      </c>
      <c r="E24" s="891">
        <v>0</v>
      </c>
      <c r="F24" s="891">
        <v>5</v>
      </c>
      <c r="G24" s="891">
        <v>8</v>
      </c>
      <c r="H24" s="891">
        <v>8</v>
      </c>
      <c r="I24" s="891">
        <v>11</v>
      </c>
      <c r="J24" s="891"/>
      <c r="K24" s="899"/>
      <c r="L24" s="899"/>
      <c r="M24" s="889">
        <f>SUM(D24:L24)</f>
        <v>32</v>
      </c>
      <c r="O24" s="457">
        <v>40</v>
      </c>
      <c r="P24" s="870" t="s">
        <v>470</v>
      </c>
      <c r="Q24" s="870" t="s">
        <v>471</v>
      </c>
      <c r="R24" s="891" t="s">
        <v>492</v>
      </c>
      <c r="S24" s="891">
        <v>2</v>
      </c>
      <c r="T24" s="891">
        <v>2</v>
      </c>
      <c r="U24" s="891">
        <v>4</v>
      </c>
      <c r="V24" s="891">
        <v>0</v>
      </c>
      <c r="W24" s="891">
        <v>1</v>
      </c>
      <c r="X24" s="892"/>
      <c r="Y24" s="891"/>
      <c r="Z24" s="892"/>
      <c r="AA24" s="889">
        <f>SUM(S24:Z24)</f>
        <v>9</v>
      </c>
      <c r="AB24" s="445"/>
      <c r="AC24" s="445"/>
      <c r="AD24" s="417">
        <v>20</v>
      </c>
      <c r="AE24" s="872" t="s">
        <v>459</v>
      </c>
      <c r="AF24" s="890" t="s">
        <v>464</v>
      </c>
      <c r="AG24" s="891" t="s">
        <v>32</v>
      </c>
      <c r="AH24" s="891">
        <v>0</v>
      </c>
      <c r="AI24" s="403">
        <v>0</v>
      </c>
      <c r="AJ24" s="402">
        <v>14</v>
      </c>
      <c r="AK24" s="402">
        <v>0</v>
      </c>
      <c r="AL24" s="402">
        <v>0</v>
      </c>
      <c r="AM24" s="403"/>
      <c r="AN24" s="402"/>
      <c r="AO24" s="403"/>
      <c r="AP24" s="533">
        <f>SUM(AH24:AO24)</f>
        <v>14</v>
      </c>
    </row>
    <row r="25" spans="1:42" s="388" customFormat="1" ht="9" customHeight="1" x14ac:dyDescent="0.2">
      <c r="A25" s="457">
        <v>22</v>
      </c>
      <c r="B25" s="1488" t="s">
        <v>217</v>
      </c>
      <c r="C25" s="1490" t="s">
        <v>96</v>
      </c>
      <c r="D25" s="891" t="s">
        <v>44</v>
      </c>
      <c r="E25" s="891">
        <v>5</v>
      </c>
      <c r="F25" s="891">
        <v>5</v>
      </c>
      <c r="G25" s="891">
        <v>12</v>
      </c>
      <c r="H25" s="891">
        <v>0</v>
      </c>
      <c r="I25" s="891">
        <v>9</v>
      </c>
      <c r="J25" s="891"/>
      <c r="K25" s="897"/>
      <c r="L25" s="897"/>
      <c r="M25" s="889">
        <f>SUM(D25:L25)</f>
        <v>31</v>
      </c>
      <c r="O25" s="457">
        <v>41</v>
      </c>
      <c r="P25" s="865" t="s">
        <v>399</v>
      </c>
      <c r="Q25" s="865" t="s">
        <v>42</v>
      </c>
      <c r="R25" s="891" t="s">
        <v>492</v>
      </c>
      <c r="S25" s="891">
        <v>0</v>
      </c>
      <c r="T25" s="891">
        <v>3</v>
      </c>
      <c r="U25" s="891">
        <v>1</v>
      </c>
      <c r="V25" s="891">
        <v>3</v>
      </c>
      <c r="W25" s="891">
        <v>1</v>
      </c>
      <c r="X25" s="892"/>
      <c r="Y25" s="891"/>
      <c r="Z25" s="892"/>
      <c r="AA25" s="889">
        <f>SUM(S25:Z25)</f>
        <v>8</v>
      </c>
      <c r="AB25" s="445"/>
      <c r="AC25" s="445"/>
      <c r="AD25" s="417">
        <v>21</v>
      </c>
      <c r="AE25" s="876" t="s">
        <v>455</v>
      </c>
      <c r="AF25" s="1008" t="s">
        <v>461</v>
      </c>
      <c r="AG25" s="891" t="s">
        <v>32</v>
      </c>
      <c r="AH25" s="891">
        <v>4.5</v>
      </c>
      <c r="AI25" s="403">
        <v>5</v>
      </c>
      <c r="AJ25" s="402">
        <v>4</v>
      </c>
      <c r="AK25" s="402">
        <v>0</v>
      </c>
      <c r="AL25" s="402">
        <v>0</v>
      </c>
      <c r="AM25" s="418"/>
      <c r="AN25" s="402"/>
      <c r="AO25" s="418"/>
      <c r="AP25" s="533">
        <f>SUM(AH25:AO25)</f>
        <v>13.5</v>
      </c>
    </row>
    <row r="26" spans="1:42" s="388" customFormat="1" ht="9" customHeight="1" x14ac:dyDescent="0.2">
      <c r="A26" s="457">
        <v>23</v>
      </c>
      <c r="B26" s="862" t="s">
        <v>478</v>
      </c>
      <c r="C26" s="863" t="s">
        <v>479</v>
      </c>
      <c r="D26" s="891" t="s">
        <v>492</v>
      </c>
      <c r="E26" s="891">
        <v>7</v>
      </c>
      <c r="F26" s="891">
        <v>8</v>
      </c>
      <c r="G26" s="891">
        <v>4</v>
      </c>
      <c r="H26" s="891">
        <v>11</v>
      </c>
      <c r="I26" s="891">
        <v>0</v>
      </c>
      <c r="J26" s="892"/>
      <c r="K26" s="891"/>
      <c r="L26" s="892"/>
      <c r="M26" s="889">
        <f>SUM(E26:L26)</f>
        <v>30</v>
      </c>
      <c r="O26" s="457">
        <v>42</v>
      </c>
      <c r="P26" s="872" t="s">
        <v>441</v>
      </c>
      <c r="Q26" s="872" t="s">
        <v>141</v>
      </c>
      <c r="R26" s="908" t="s">
        <v>58</v>
      </c>
      <c r="S26" s="891">
        <v>2</v>
      </c>
      <c r="T26" s="891">
        <v>0</v>
      </c>
      <c r="U26" s="891">
        <v>0</v>
      </c>
      <c r="V26" s="891">
        <v>5</v>
      </c>
      <c r="W26" s="891">
        <v>0</v>
      </c>
      <c r="X26" s="891"/>
      <c r="Y26" s="891"/>
      <c r="Z26" s="891"/>
      <c r="AA26" s="889">
        <f>SUM(R26:Z26)</f>
        <v>7</v>
      </c>
      <c r="AB26" s="445"/>
      <c r="AC26" s="445"/>
      <c r="AD26" s="417">
        <v>21</v>
      </c>
      <c r="AE26" s="1009" t="s">
        <v>438</v>
      </c>
      <c r="AF26" s="1010" t="s">
        <v>60</v>
      </c>
      <c r="AG26" s="891" t="s">
        <v>240</v>
      </c>
      <c r="AH26" s="891">
        <v>13.5</v>
      </c>
      <c r="AI26" s="403">
        <v>0</v>
      </c>
      <c r="AJ26" s="402">
        <v>0</v>
      </c>
      <c r="AK26" s="402">
        <v>0</v>
      </c>
      <c r="AL26" s="402">
        <v>0</v>
      </c>
      <c r="AM26" s="402"/>
      <c r="AN26" s="402"/>
      <c r="AO26" s="472"/>
      <c r="AP26" s="533">
        <f>SUM(AG26:AO26)</f>
        <v>13.5</v>
      </c>
    </row>
    <row r="27" spans="1:42" s="388" customFormat="1" ht="9" customHeight="1" x14ac:dyDescent="0.2">
      <c r="A27" s="457">
        <v>23</v>
      </c>
      <c r="B27" s="866" t="s">
        <v>503</v>
      </c>
      <c r="C27" s="866" t="s">
        <v>154</v>
      </c>
      <c r="D27" s="908" t="s">
        <v>58</v>
      </c>
      <c r="E27" s="891">
        <v>4</v>
      </c>
      <c r="F27" s="891">
        <v>2</v>
      </c>
      <c r="G27" s="891">
        <v>9</v>
      </c>
      <c r="H27" s="891">
        <v>8</v>
      </c>
      <c r="I27" s="891">
        <v>7</v>
      </c>
      <c r="J27" s="891"/>
      <c r="K27" s="891"/>
      <c r="L27" s="891"/>
      <c r="M27" s="889">
        <f>SUM(D27:L27)</f>
        <v>30</v>
      </c>
      <c r="O27" s="457">
        <v>42</v>
      </c>
      <c r="P27" s="871" t="s">
        <v>436</v>
      </c>
      <c r="Q27" s="871" t="s">
        <v>60</v>
      </c>
      <c r="R27" s="891" t="s">
        <v>240</v>
      </c>
      <c r="S27" s="891">
        <v>0</v>
      </c>
      <c r="T27" s="891">
        <v>5</v>
      </c>
      <c r="U27" s="891">
        <v>1</v>
      </c>
      <c r="V27" s="891">
        <v>0</v>
      </c>
      <c r="W27" s="891">
        <v>1</v>
      </c>
      <c r="X27" s="891"/>
      <c r="Y27" s="891"/>
      <c r="Z27" s="899"/>
      <c r="AA27" s="889">
        <f>SUM(R27:Z27)</f>
        <v>7</v>
      </c>
      <c r="AB27" s="445"/>
      <c r="AC27" s="445"/>
      <c r="AD27" s="417">
        <v>23</v>
      </c>
      <c r="AE27" s="1011" t="s">
        <v>243</v>
      </c>
      <c r="AF27" s="1008" t="s">
        <v>112</v>
      </c>
      <c r="AG27" s="891" t="s">
        <v>32</v>
      </c>
      <c r="AH27" s="891">
        <v>0</v>
      </c>
      <c r="AI27" s="403">
        <v>4</v>
      </c>
      <c r="AJ27" s="402">
        <v>9</v>
      </c>
      <c r="AK27" s="402">
        <v>0</v>
      </c>
      <c r="AL27" s="402">
        <v>0</v>
      </c>
      <c r="AM27" s="402"/>
      <c r="AN27" s="402"/>
      <c r="AO27" s="403"/>
      <c r="AP27" s="533">
        <f>SUM(AH27:AO27)</f>
        <v>13</v>
      </c>
    </row>
    <row r="28" spans="1:42" s="388" customFormat="1" ht="9" customHeight="1" x14ac:dyDescent="0.2">
      <c r="A28" s="457">
        <v>25</v>
      </c>
      <c r="B28" s="873" t="s">
        <v>496</v>
      </c>
      <c r="C28" s="873" t="s">
        <v>48</v>
      </c>
      <c r="D28" s="908" t="s">
        <v>58</v>
      </c>
      <c r="E28" s="891">
        <v>13</v>
      </c>
      <c r="F28" s="891">
        <v>0</v>
      </c>
      <c r="G28" s="891">
        <v>8</v>
      </c>
      <c r="H28" s="891">
        <v>0</v>
      </c>
      <c r="I28" s="891">
        <v>7</v>
      </c>
      <c r="J28" s="891"/>
      <c r="K28" s="891"/>
      <c r="L28" s="894"/>
      <c r="M28" s="889">
        <f>SUM(E28:L28)</f>
        <v>28</v>
      </c>
      <c r="O28" s="457">
        <v>44</v>
      </c>
      <c r="P28" s="865" t="s">
        <v>466</v>
      </c>
      <c r="Q28" s="865" t="s">
        <v>45</v>
      </c>
      <c r="R28" s="891" t="s">
        <v>32</v>
      </c>
      <c r="S28" s="891">
        <v>0</v>
      </c>
      <c r="T28" s="891">
        <v>0</v>
      </c>
      <c r="U28" s="891">
        <v>5</v>
      </c>
      <c r="V28" s="891">
        <v>0</v>
      </c>
      <c r="W28" s="891">
        <v>0</v>
      </c>
      <c r="X28" s="892"/>
      <c r="Y28" s="891"/>
      <c r="Z28" s="892"/>
      <c r="AA28" s="889">
        <f>SUM(S28:Z28)</f>
        <v>5</v>
      </c>
      <c r="AB28" s="445"/>
      <c r="AC28" s="445"/>
      <c r="AD28" s="417">
        <v>23</v>
      </c>
      <c r="AE28" s="870" t="s">
        <v>476</v>
      </c>
      <c r="AF28" s="870" t="s">
        <v>156</v>
      </c>
      <c r="AG28" s="891" t="s">
        <v>492</v>
      </c>
      <c r="AH28" s="891">
        <v>0</v>
      </c>
      <c r="AI28" s="403">
        <v>13</v>
      </c>
      <c r="AJ28" s="402">
        <v>0</v>
      </c>
      <c r="AK28" s="402">
        <v>0</v>
      </c>
      <c r="AL28" s="402">
        <v>0</v>
      </c>
      <c r="AM28" s="403"/>
      <c r="AN28" s="402"/>
      <c r="AO28" s="403"/>
      <c r="AP28" s="533">
        <f>SUM(AH28:AO28)</f>
        <v>13</v>
      </c>
    </row>
    <row r="29" spans="1:42" s="388" customFormat="1" ht="9" customHeight="1" x14ac:dyDescent="0.2">
      <c r="A29" s="457">
        <v>25</v>
      </c>
      <c r="B29" s="1009" t="s">
        <v>435</v>
      </c>
      <c r="C29" s="1010" t="s">
        <v>54</v>
      </c>
      <c r="D29" s="891" t="s">
        <v>240</v>
      </c>
      <c r="E29" s="891">
        <v>3</v>
      </c>
      <c r="F29" s="891">
        <v>6</v>
      </c>
      <c r="G29" s="891">
        <v>7</v>
      </c>
      <c r="H29" s="891">
        <v>6</v>
      </c>
      <c r="I29" s="891">
        <v>6</v>
      </c>
      <c r="J29" s="891"/>
      <c r="K29" s="891"/>
      <c r="L29" s="899"/>
      <c r="M29" s="889">
        <f>SUM(D29:L29)</f>
        <v>28</v>
      </c>
      <c r="O29" s="457">
        <v>44</v>
      </c>
      <c r="P29" s="866" t="s">
        <v>497</v>
      </c>
      <c r="Q29" s="866" t="s">
        <v>27</v>
      </c>
      <c r="R29" s="908" t="s">
        <v>58</v>
      </c>
      <c r="S29" s="891">
        <v>0</v>
      </c>
      <c r="T29" s="891">
        <v>0</v>
      </c>
      <c r="U29" s="891">
        <v>0</v>
      </c>
      <c r="V29" s="891">
        <v>0</v>
      </c>
      <c r="W29" s="891">
        <v>5</v>
      </c>
      <c r="X29" s="891"/>
      <c r="Y29" s="891"/>
      <c r="Z29" s="899"/>
      <c r="AA29" s="889">
        <f>SUM(R29:Z29)</f>
        <v>5</v>
      </c>
      <c r="AB29" s="445"/>
      <c r="AC29" s="445"/>
      <c r="AD29" s="417">
        <v>25</v>
      </c>
      <c r="AE29" s="868" t="s">
        <v>489</v>
      </c>
      <c r="AF29" s="868" t="s">
        <v>141</v>
      </c>
      <c r="AG29" s="891" t="s">
        <v>136</v>
      </c>
      <c r="AH29" s="891">
        <v>0</v>
      </c>
      <c r="AI29" s="403">
        <v>0</v>
      </c>
      <c r="AJ29" s="402">
        <v>5</v>
      </c>
      <c r="AK29" s="402">
        <v>0</v>
      </c>
      <c r="AL29" s="402">
        <v>5</v>
      </c>
      <c r="AM29" s="403"/>
      <c r="AN29" s="402"/>
      <c r="AO29" s="403"/>
      <c r="AP29" s="533">
        <f>SUM(AH29:AO29)</f>
        <v>10</v>
      </c>
    </row>
    <row r="30" spans="1:42" s="388" customFormat="1" ht="9" customHeight="1" x14ac:dyDescent="0.2">
      <c r="A30" s="457">
        <v>27</v>
      </c>
      <c r="B30" s="1011" t="s">
        <v>459</v>
      </c>
      <c r="C30" s="1008" t="s">
        <v>464</v>
      </c>
      <c r="D30" s="891" t="s">
        <v>32</v>
      </c>
      <c r="E30" s="891">
        <v>2</v>
      </c>
      <c r="F30" s="891">
        <v>0</v>
      </c>
      <c r="G30" s="891">
        <v>18</v>
      </c>
      <c r="H30" s="891">
        <v>0</v>
      </c>
      <c r="I30" s="892">
        <v>0</v>
      </c>
      <c r="J30" s="892"/>
      <c r="K30" s="891"/>
      <c r="L30" s="892"/>
      <c r="M30" s="889">
        <f>SUM(E30:L30)</f>
        <v>20</v>
      </c>
      <c r="O30" s="457">
        <v>46</v>
      </c>
      <c r="P30" s="871" t="s">
        <v>485</v>
      </c>
      <c r="Q30" s="871" t="s">
        <v>45</v>
      </c>
      <c r="R30" s="891" t="s">
        <v>136</v>
      </c>
      <c r="S30" s="891">
        <v>1</v>
      </c>
      <c r="T30" s="891">
        <v>0</v>
      </c>
      <c r="U30" s="891">
        <v>0</v>
      </c>
      <c r="V30" s="891">
        <v>0</v>
      </c>
      <c r="W30" s="891">
        <v>3</v>
      </c>
      <c r="X30" s="891"/>
      <c r="Y30" s="891"/>
      <c r="Z30" s="891"/>
      <c r="AA30" s="889">
        <f>SUM(R30:Z30)</f>
        <v>4</v>
      </c>
      <c r="AB30" s="445"/>
      <c r="AC30" s="445"/>
      <c r="AD30" s="417">
        <v>26</v>
      </c>
      <c r="AE30" s="1488" t="s">
        <v>217</v>
      </c>
      <c r="AF30" s="1490" t="s">
        <v>96</v>
      </c>
      <c r="AG30" s="891" t="s">
        <v>44</v>
      </c>
      <c r="AH30" s="891">
        <v>0</v>
      </c>
      <c r="AI30" s="403">
        <v>4</v>
      </c>
      <c r="AJ30" s="402">
        <v>0</v>
      </c>
      <c r="AK30" s="402">
        <v>0</v>
      </c>
      <c r="AL30" s="402">
        <v>4.5</v>
      </c>
      <c r="AM30" s="402"/>
      <c r="AN30" s="472"/>
      <c r="AO30" s="472"/>
      <c r="AP30" s="533">
        <f>SUM(AG30:AO30)</f>
        <v>8.5</v>
      </c>
    </row>
    <row r="31" spans="1:42" s="388" customFormat="1" ht="9" customHeight="1" x14ac:dyDescent="0.2">
      <c r="A31" s="457">
        <v>27</v>
      </c>
      <c r="B31" s="912" t="s">
        <v>490</v>
      </c>
      <c r="C31" s="913" t="s">
        <v>42</v>
      </c>
      <c r="D31" s="891" t="s">
        <v>136</v>
      </c>
      <c r="E31" s="891">
        <v>10</v>
      </c>
      <c r="F31" s="891">
        <v>5</v>
      </c>
      <c r="G31" s="891">
        <v>0</v>
      </c>
      <c r="H31" s="891">
        <v>0</v>
      </c>
      <c r="I31" s="891">
        <v>5</v>
      </c>
      <c r="J31" s="891"/>
      <c r="K31" s="891"/>
      <c r="L31" s="891"/>
      <c r="M31" s="889">
        <f>SUM(D31:L31)</f>
        <v>20</v>
      </c>
      <c r="O31" s="457">
        <v>46</v>
      </c>
      <c r="P31" s="873" t="s">
        <v>494</v>
      </c>
      <c r="Q31" s="873" t="s">
        <v>113</v>
      </c>
      <c r="R31" s="908" t="s">
        <v>58</v>
      </c>
      <c r="S31" s="891">
        <v>0</v>
      </c>
      <c r="T31" s="891">
        <v>2</v>
      </c>
      <c r="U31" s="891">
        <v>0</v>
      </c>
      <c r="V31" s="891">
        <v>2</v>
      </c>
      <c r="W31" s="891">
        <v>0</v>
      </c>
      <c r="X31" s="891"/>
      <c r="Y31" s="891"/>
      <c r="Z31" s="891"/>
      <c r="AA31" s="889">
        <f>SUM(S31:Z31)</f>
        <v>4</v>
      </c>
      <c r="AB31" s="445"/>
      <c r="AC31" s="445"/>
      <c r="AD31" s="417">
        <v>27</v>
      </c>
      <c r="AE31" s="912" t="s">
        <v>498</v>
      </c>
      <c r="AF31" s="913" t="s">
        <v>499</v>
      </c>
      <c r="AG31" s="908" t="s">
        <v>58</v>
      </c>
      <c r="AH31" s="891">
        <v>0</v>
      </c>
      <c r="AI31" s="403">
        <v>8</v>
      </c>
      <c r="AJ31" s="402">
        <v>0</v>
      </c>
      <c r="AK31" s="402">
        <v>0</v>
      </c>
      <c r="AL31" s="402">
        <v>0</v>
      </c>
      <c r="AM31" s="402"/>
      <c r="AN31" s="402"/>
      <c r="AO31" s="402"/>
      <c r="AP31" s="533">
        <f>SUM(AG31:AO31)</f>
        <v>8</v>
      </c>
    </row>
    <row r="32" spans="1:42" s="388" customFormat="1" ht="9" customHeight="1" x14ac:dyDescent="0.2">
      <c r="A32" s="457">
        <v>29</v>
      </c>
      <c r="B32" s="912" t="s">
        <v>482</v>
      </c>
      <c r="C32" s="914" t="s">
        <v>141</v>
      </c>
      <c r="D32" s="891" t="s">
        <v>136</v>
      </c>
      <c r="E32" s="891">
        <v>3</v>
      </c>
      <c r="F32" s="891">
        <v>1</v>
      </c>
      <c r="G32" s="891">
        <v>6</v>
      </c>
      <c r="H32" s="891">
        <v>2</v>
      </c>
      <c r="I32" s="891">
        <v>7</v>
      </c>
      <c r="J32" s="892"/>
      <c r="K32" s="891"/>
      <c r="L32" s="892"/>
      <c r="M32" s="889">
        <f>SUM(E32:L32)</f>
        <v>19</v>
      </c>
      <c r="O32" s="457">
        <v>46</v>
      </c>
      <c r="P32" s="904" t="s">
        <v>220</v>
      </c>
      <c r="Q32" s="904" t="s">
        <v>25</v>
      </c>
      <c r="R32" s="891" t="s">
        <v>44</v>
      </c>
      <c r="S32" s="891">
        <v>4</v>
      </c>
      <c r="T32" s="891">
        <v>0</v>
      </c>
      <c r="U32" s="891">
        <v>0</v>
      </c>
      <c r="V32" s="891">
        <v>0</v>
      </c>
      <c r="W32" s="891">
        <v>0</v>
      </c>
      <c r="X32" s="891"/>
      <c r="Y32" s="899"/>
      <c r="Z32" s="899"/>
      <c r="AA32" s="889">
        <f>SUM(R32:Z32)</f>
        <v>4</v>
      </c>
      <c r="AB32" s="445"/>
      <c r="AC32" s="445"/>
      <c r="AD32" s="417">
        <v>28</v>
      </c>
      <c r="AE32" s="1011" t="s">
        <v>197</v>
      </c>
      <c r="AF32" s="1008" t="s">
        <v>86</v>
      </c>
      <c r="AG32" s="891" t="s">
        <v>32</v>
      </c>
      <c r="AH32" s="891">
        <v>0</v>
      </c>
      <c r="AI32" s="403">
        <v>5</v>
      </c>
      <c r="AJ32" s="402">
        <v>0</v>
      </c>
      <c r="AK32" s="402">
        <v>0</v>
      </c>
      <c r="AL32" s="402">
        <v>0</v>
      </c>
      <c r="AM32" s="403"/>
      <c r="AN32" s="402"/>
      <c r="AO32" s="403"/>
      <c r="AP32" s="533">
        <f>SUM(AH32:AO32)</f>
        <v>5</v>
      </c>
    </row>
    <row r="33" spans="1:43" s="388" customFormat="1" ht="9" customHeight="1" x14ac:dyDescent="0.2">
      <c r="A33" s="457">
        <v>30</v>
      </c>
      <c r="B33" s="1487" t="s">
        <v>438</v>
      </c>
      <c r="C33" s="903" t="s">
        <v>60</v>
      </c>
      <c r="D33" s="891" t="s">
        <v>240</v>
      </c>
      <c r="E33" s="891">
        <v>18</v>
      </c>
      <c r="F33" s="891">
        <v>0</v>
      </c>
      <c r="G33" s="891">
        <v>0</v>
      </c>
      <c r="H33" s="891">
        <v>0</v>
      </c>
      <c r="I33" s="891">
        <v>0</v>
      </c>
      <c r="J33" s="891"/>
      <c r="K33" s="891"/>
      <c r="L33" s="899"/>
      <c r="M33" s="889">
        <f>SUM(D33:L33)</f>
        <v>18</v>
      </c>
      <c r="O33" s="457">
        <v>49</v>
      </c>
      <c r="P33" s="904" t="s">
        <v>508</v>
      </c>
      <c r="Q33" s="904" t="s">
        <v>511</v>
      </c>
      <c r="R33" s="891" t="s">
        <v>44</v>
      </c>
      <c r="S33" s="891">
        <v>0</v>
      </c>
      <c r="T33" s="891">
        <v>0</v>
      </c>
      <c r="U33" s="891">
        <v>0</v>
      </c>
      <c r="V33" s="891">
        <v>3</v>
      </c>
      <c r="W33" s="891">
        <v>0</v>
      </c>
      <c r="X33" s="891"/>
      <c r="Y33" s="899"/>
      <c r="Z33" s="899"/>
      <c r="AA33" s="889">
        <f>SUM(R33:Z33)</f>
        <v>3</v>
      </c>
      <c r="AB33" s="445"/>
      <c r="AC33" s="445"/>
      <c r="AD33" s="417">
        <v>29</v>
      </c>
      <c r="AE33" s="912" t="s">
        <v>486</v>
      </c>
      <c r="AF33" s="914" t="s">
        <v>487</v>
      </c>
      <c r="AG33" s="891" t="s">
        <v>136</v>
      </c>
      <c r="AH33" s="891">
        <v>0</v>
      </c>
      <c r="AI33" s="403">
        <v>4.5</v>
      </c>
      <c r="AJ33" s="402">
        <v>0</v>
      </c>
      <c r="AK33" s="402">
        <v>0</v>
      </c>
      <c r="AL33" s="402">
        <v>0</v>
      </c>
      <c r="AM33" s="402"/>
      <c r="AN33" s="402"/>
      <c r="AO33" s="473"/>
      <c r="AP33" s="533">
        <f>SUM(AG33:AO33)</f>
        <v>4.5</v>
      </c>
    </row>
    <row r="34" spans="1:43" s="388" customFormat="1" ht="9" customHeight="1" x14ac:dyDescent="0.2">
      <c r="A34" s="457">
        <v>31</v>
      </c>
      <c r="B34" s="1489" t="s">
        <v>483</v>
      </c>
      <c r="C34" s="868" t="s">
        <v>484</v>
      </c>
      <c r="D34" s="891" t="s">
        <v>136</v>
      </c>
      <c r="E34" s="891">
        <v>11</v>
      </c>
      <c r="F34" s="891">
        <v>0</v>
      </c>
      <c r="G34" s="891">
        <v>3</v>
      </c>
      <c r="H34" s="891">
        <v>0</v>
      </c>
      <c r="I34" s="891">
        <v>2</v>
      </c>
      <c r="J34" s="894"/>
      <c r="K34" s="891"/>
      <c r="L34" s="894"/>
      <c r="M34" s="889">
        <f>SUM(E34:L34)</f>
        <v>16</v>
      </c>
      <c r="O34" s="457">
        <v>50</v>
      </c>
      <c r="P34" s="866" t="s">
        <v>420</v>
      </c>
      <c r="Q34" s="866" t="s">
        <v>86</v>
      </c>
      <c r="R34" s="898" t="s">
        <v>136</v>
      </c>
      <c r="S34" s="891">
        <v>2</v>
      </c>
      <c r="T34" s="891">
        <v>0</v>
      </c>
      <c r="U34" s="891">
        <v>0</v>
      </c>
      <c r="V34" s="891">
        <v>0</v>
      </c>
      <c r="W34" s="891">
        <v>0</v>
      </c>
      <c r="X34" s="891"/>
      <c r="Y34" s="891"/>
      <c r="Z34" s="891"/>
      <c r="AA34" s="889">
        <f>SUM(R34:Z34)</f>
        <v>2</v>
      </c>
      <c r="AB34" s="445"/>
      <c r="AC34" s="445"/>
      <c r="AD34" s="417">
        <v>29</v>
      </c>
      <c r="AE34" s="1065" t="s">
        <v>496</v>
      </c>
      <c r="AF34" s="873" t="s">
        <v>48</v>
      </c>
      <c r="AG34" s="908" t="s">
        <v>58</v>
      </c>
      <c r="AH34" s="891">
        <v>4.5</v>
      </c>
      <c r="AI34" s="403">
        <v>0</v>
      </c>
      <c r="AJ34" s="402">
        <v>0</v>
      </c>
      <c r="AK34" s="402">
        <v>0</v>
      </c>
      <c r="AL34" s="402">
        <v>0</v>
      </c>
      <c r="AM34" s="402"/>
      <c r="AN34" s="402"/>
      <c r="AO34" s="402"/>
      <c r="AP34" s="533">
        <f>SUM(AH34:AO34)</f>
        <v>4.5</v>
      </c>
    </row>
    <row r="35" spans="1:43" s="388" customFormat="1" ht="9" customHeight="1" x14ac:dyDescent="0.2">
      <c r="A35" s="457">
        <v>32</v>
      </c>
      <c r="B35" s="865" t="s">
        <v>504</v>
      </c>
      <c r="C35" s="865" t="s">
        <v>463</v>
      </c>
      <c r="D35" s="891" t="s">
        <v>492</v>
      </c>
      <c r="E35" s="891">
        <v>2</v>
      </c>
      <c r="F35" s="891">
        <v>6</v>
      </c>
      <c r="G35" s="891">
        <v>0</v>
      </c>
      <c r="H35" s="891">
        <v>0</v>
      </c>
      <c r="I35" s="891">
        <v>7</v>
      </c>
      <c r="J35" s="892"/>
      <c r="K35" s="891"/>
      <c r="L35" s="892"/>
      <c r="M35" s="889">
        <f>SUM(E35:L35)</f>
        <v>15</v>
      </c>
      <c r="O35" s="457">
        <v>50</v>
      </c>
      <c r="P35" s="866" t="s">
        <v>505</v>
      </c>
      <c r="Q35" s="867" t="s">
        <v>86</v>
      </c>
      <c r="R35" s="911" t="s">
        <v>240</v>
      </c>
      <c r="S35" s="891">
        <v>0</v>
      </c>
      <c r="T35" s="891">
        <v>0</v>
      </c>
      <c r="U35" s="891">
        <v>2</v>
      </c>
      <c r="V35" s="891">
        <v>0</v>
      </c>
      <c r="W35" s="891">
        <v>0</v>
      </c>
      <c r="X35" s="891"/>
      <c r="Y35" s="891"/>
      <c r="Z35" s="899"/>
      <c r="AA35" s="889">
        <f>SUM(R35:Z35)</f>
        <v>2</v>
      </c>
      <c r="AB35" s="445"/>
      <c r="AC35" s="445"/>
      <c r="AD35" s="417">
        <v>31</v>
      </c>
      <c r="AE35" s="864" t="s">
        <v>458</v>
      </c>
      <c r="AF35" s="893" t="s">
        <v>463</v>
      </c>
      <c r="AG35" s="891" t="s">
        <v>32</v>
      </c>
      <c r="AH35" s="891">
        <v>0</v>
      </c>
      <c r="AI35" s="403">
        <v>0</v>
      </c>
      <c r="AJ35" s="402">
        <v>0</v>
      </c>
      <c r="AK35" s="402">
        <v>4</v>
      </c>
      <c r="AL35" s="402">
        <v>0</v>
      </c>
      <c r="AM35" s="403"/>
      <c r="AN35" s="402"/>
      <c r="AO35" s="403"/>
      <c r="AP35" s="533">
        <f>SUM(AH35:AO35)</f>
        <v>4</v>
      </c>
    </row>
    <row r="36" spans="1:43" s="388" customFormat="1" ht="9" customHeight="1" x14ac:dyDescent="0.2">
      <c r="A36" s="457">
        <v>32</v>
      </c>
      <c r="B36" s="870" t="s">
        <v>420</v>
      </c>
      <c r="C36" s="870" t="s">
        <v>141</v>
      </c>
      <c r="D36" s="891" t="s">
        <v>136</v>
      </c>
      <c r="E36" s="891">
        <v>3</v>
      </c>
      <c r="F36" s="891">
        <v>0</v>
      </c>
      <c r="G36" s="891">
        <v>6</v>
      </c>
      <c r="H36" s="891">
        <v>6</v>
      </c>
      <c r="I36" s="891">
        <v>0</v>
      </c>
      <c r="J36" s="891"/>
      <c r="K36" s="891"/>
      <c r="L36" s="891"/>
      <c r="M36" s="889">
        <f>SUM(E36:L36)</f>
        <v>15</v>
      </c>
      <c r="O36" s="457">
        <v>50</v>
      </c>
      <c r="P36" s="871" t="s">
        <v>582</v>
      </c>
      <c r="Q36" s="871" t="s">
        <v>42</v>
      </c>
      <c r="R36" s="911" t="s">
        <v>44</v>
      </c>
      <c r="S36" s="891">
        <v>0</v>
      </c>
      <c r="T36" s="891">
        <v>2</v>
      </c>
      <c r="U36" s="891">
        <v>0</v>
      </c>
      <c r="V36" s="891">
        <v>0</v>
      </c>
      <c r="W36" s="891">
        <v>0</v>
      </c>
      <c r="X36" s="891"/>
      <c r="Y36" s="899"/>
      <c r="Z36" s="899"/>
      <c r="AA36" s="889">
        <f>SUM(R36:Z36)</f>
        <v>2</v>
      </c>
      <c r="AB36" s="445"/>
      <c r="AC36" s="445"/>
      <c r="AD36" s="417">
        <v>31</v>
      </c>
      <c r="AE36" s="865" t="s">
        <v>457</v>
      </c>
      <c r="AF36" s="865" t="s">
        <v>462</v>
      </c>
      <c r="AG36" s="891" t="s">
        <v>32</v>
      </c>
      <c r="AH36" s="891">
        <v>0</v>
      </c>
      <c r="AI36" s="403">
        <v>4</v>
      </c>
      <c r="AJ36" s="402">
        <v>0</v>
      </c>
      <c r="AK36" s="402">
        <v>0</v>
      </c>
      <c r="AL36" s="402">
        <v>0</v>
      </c>
      <c r="AM36" s="403"/>
      <c r="AN36" s="402"/>
      <c r="AO36" s="403"/>
      <c r="AP36" s="533">
        <f>SUM(AH36:AO36)</f>
        <v>4</v>
      </c>
    </row>
    <row r="37" spans="1:43" s="388" customFormat="1" ht="9" customHeight="1" x14ac:dyDescent="0.2">
      <c r="A37" s="457">
        <v>32</v>
      </c>
      <c r="B37" s="866" t="s">
        <v>498</v>
      </c>
      <c r="C37" s="866" t="s">
        <v>499</v>
      </c>
      <c r="D37" s="908" t="s">
        <v>58</v>
      </c>
      <c r="E37" s="891">
        <v>0</v>
      </c>
      <c r="F37" s="891">
        <v>6</v>
      </c>
      <c r="G37" s="891">
        <v>9</v>
      </c>
      <c r="H37" s="891">
        <v>0</v>
      </c>
      <c r="I37" s="891">
        <v>0</v>
      </c>
      <c r="J37" s="891"/>
      <c r="K37" s="891"/>
      <c r="L37" s="899"/>
      <c r="M37" s="889">
        <f>SUM(D37:L37)</f>
        <v>15</v>
      </c>
      <c r="O37" s="457">
        <v>53</v>
      </c>
      <c r="P37" s="870" t="s">
        <v>475</v>
      </c>
      <c r="Q37" s="870" t="s">
        <v>60</v>
      </c>
      <c r="R37" s="911" t="s">
        <v>492</v>
      </c>
      <c r="S37" s="891">
        <v>1</v>
      </c>
      <c r="T37" s="891">
        <v>0</v>
      </c>
      <c r="U37" s="891">
        <v>0</v>
      </c>
      <c r="V37" s="891">
        <v>0</v>
      </c>
      <c r="W37" s="892">
        <v>0</v>
      </c>
      <c r="X37" s="892"/>
      <c r="Y37" s="891"/>
      <c r="Z37" s="892"/>
      <c r="AA37" s="889">
        <f>SUM(S37:Z37)</f>
        <v>1</v>
      </c>
      <c r="AB37" s="445"/>
      <c r="AC37" s="445"/>
      <c r="AD37" s="417">
        <v>31</v>
      </c>
      <c r="AE37" s="925" t="s">
        <v>472</v>
      </c>
      <c r="AF37" s="925" t="s">
        <v>153</v>
      </c>
      <c r="AG37" s="891" t="s">
        <v>492</v>
      </c>
      <c r="AH37" s="891">
        <v>0</v>
      </c>
      <c r="AI37" s="403">
        <v>4</v>
      </c>
      <c r="AJ37" s="402">
        <v>0</v>
      </c>
      <c r="AK37" s="402">
        <v>0</v>
      </c>
      <c r="AL37" s="402">
        <v>0</v>
      </c>
      <c r="AM37" s="403"/>
      <c r="AN37" s="402"/>
      <c r="AO37" s="403"/>
      <c r="AP37" s="533">
        <f>SUM(AH37:AO37)</f>
        <v>4</v>
      </c>
    </row>
    <row r="38" spans="1:43" s="388" customFormat="1" ht="9" customHeight="1" x14ac:dyDescent="0.2">
      <c r="A38" s="457">
        <v>35</v>
      </c>
      <c r="B38" s="865" t="s">
        <v>500</v>
      </c>
      <c r="C38" s="865" t="s">
        <v>27</v>
      </c>
      <c r="D38" s="908" t="s">
        <v>58</v>
      </c>
      <c r="E38" s="891">
        <v>0</v>
      </c>
      <c r="F38" s="891">
        <v>0</v>
      </c>
      <c r="G38" s="891">
        <v>14</v>
      </c>
      <c r="H38" s="891">
        <v>0</v>
      </c>
      <c r="I38" s="891">
        <v>0</v>
      </c>
      <c r="J38" s="891"/>
      <c r="K38" s="891"/>
      <c r="L38" s="899"/>
      <c r="M38" s="889">
        <f>SUM(D38:L38)</f>
        <v>14</v>
      </c>
      <c r="O38" s="457">
        <v>53</v>
      </c>
      <c r="P38" s="1002" t="s">
        <v>604</v>
      </c>
      <c r="Q38" s="1002" t="s">
        <v>45</v>
      </c>
      <c r="R38" s="911" t="s">
        <v>492</v>
      </c>
      <c r="S38" s="891">
        <v>0</v>
      </c>
      <c r="T38" s="891">
        <v>0</v>
      </c>
      <c r="U38" s="891">
        <v>0</v>
      </c>
      <c r="V38" s="891">
        <v>0</v>
      </c>
      <c r="W38" s="892">
        <v>1</v>
      </c>
      <c r="X38" s="892"/>
      <c r="Y38" s="891"/>
      <c r="Z38" s="892"/>
      <c r="AA38" s="889">
        <f>SUM(S38:Z38)</f>
        <v>1</v>
      </c>
      <c r="AD38" s="417">
        <v>31</v>
      </c>
      <c r="AE38" s="868" t="s">
        <v>359</v>
      </c>
      <c r="AF38" s="868" t="s">
        <v>27</v>
      </c>
      <c r="AG38" s="891" t="s">
        <v>136</v>
      </c>
      <c r="AH38" s="891">
        <v>0</v>
      </c>
      <c r="AI38" s="403">
        <v>0</v>
      </c>
      <c r="AJ38" s="402">
        <v>0</v>
      </c>
      <c r="AK38" s="402">
        <v>4</v>
      </c>
      <c r="AL38" s="402">
        <v>0</v>
      </c>
      <c r="AM38" s="402"/>
      <c r="AN38" s="402"/>
      <c r="AO38" s="418"/>
      <c r="AP38" s="533">
        <f>SUM(AG38:AO38)</f>
        <v>4</v>
      </c>
    </row>
    <row r="39" spans="1:43" s="388" customFormat="1" ht="9" customHeight="1" x14ac:dyDescent="0.2">
      <c r="A39" s="457">
        <v>36</v>
      </c>
      <c r="B39" s="865" t="s">
        <v>457</v>
      </c>
      <c r="C39" s="865" t="s">
        <v>462</v>
      </c>
      <c r="D39" s="891" t="s">
        <v>32</v>
      </c>
      <c r="E39" s="891">
        <v>1</v>
      </c>
      <c r="F39" s="891">
        <v>2</v>
      </c>
      <c r="G39" s="891">
        <v>6</v>
      </c>
      <c r="H39" s="891">
        <v>0</v>
      </c>
      <c r="I39" s="891">
        <v>4</v>
      </c>
      <c r="J39" s="892"/>
      <c r="K39" s="891"/>
      <c r="L39" s="892"/>
      <c r="M39" s="889">
        <f>SUM(E39:L39)</f>
        <v>13</v>
      </c>
      <c r="O39" s="457">
        <v>53</v>
      </c>
      <c r="P39" s="866" t="s">
        <v>606</v>
      </c>
      <c r="Q39" s="866" t="s">
        <v>60</v>
      </c>
      <c r="R39" s="898" t="s">
        <v>136</v>
      </c>
      <c r="S39" s="891">
        <v>0</v>
      </c>
      <c r="T39" s="891">
        <v>0</v>
      </c>
      <c r="U39" s="891">
        <v>0</v>
      </c>
      <c r="V39" s="891">
        <v>1</v>
      </c>
      <c r="W39" s="891">
        <v>0</v>
      </c>
      <c r="X39" s="891"/>
      <c r="Y39" s="891"/>
      <c r="Z39" s="891"/>
      <c r="AA39" s="889">
        <f>SUM(S39:Z39)</f>
        <v>1</v>
      </c>
      <c r="AD39" s="417">
        <v>31</v>
      </c>
      <c r="AE39" s="872" t="s">
        <v>441</v>
      </c>
      <c r="AF39" s="872" t="s">
        <v>141</v>
      </c>
      <c r="AG39" s="908" t="s">
        <v>58</v>
      </c>
      <c r="AH39" s="891">
        <v>0</v>
      </c>
      <c r="AI39" s="403">
        <v>0</v>
      </c>
      <c r="AJ39" s="402">
        <v>0</v>
      </c>
      <c r="AK39" s="402">
        <v>4</v>
      </c>
      <c r="AL39" s="402">
        <v>0</v>
      </c>
      <c r="AM39" s="402"/>
      <c r="AN39" s="402"/>
      <c r="AO39" s="402"/>
      <c r="AP39" s="533">
        <f>SUM(AG39:AO39)</f>
        <v>4</v>
      </c>
    </row>
    <row r="40" spans="1:43" s="388" customFormat="1" ht="9" customHeight="1" x14ac:dyDescent="0.2">
      <c r="A40" s="457">
        <v>36</v>
      </c>
      <c r="B40" s="865" t="s">
        <v>455</v>
      </c>
      <c r="C40" s="890" t="s">
        <v>461</v>
      </c>
      <c r="D40" s="891" t="s">
        <v>32</v>
      </c>
      <c r="E40" s="891">
        <v>2</v>
      </c>
      <c r="F40" s="891">
        <v>8</v>
      </c>
      <c r="G40" s="891">
        <v>3</v>
      </c>
      <c r="H40" s="891">
        <v>0</v>
      </c>
      <c r="I40" s="894">
        <v>0</v>
      </c>
      <c r="J40" s="894"/>
      <c r="K40" s="891"/>
      <c r="L40" s="894"/>
      <c r="M40" s="889">
        <f>SUM(E40:L40)</f>
        <v>13</v>
      </c>
      <c r="O40" s="457">
        <v>53</v>
      </c>
      <c r="P40" s="868" t="s">
        <v>488</v>
      </c>
      <c r="Q40" s="1489" t="s">
        <v>156</v>
      </c>
      <c r="R40" s="911" t="s">
        <v>136</v>
      </c>
      <c r="S40" s="891">
        <v>0</v>
      </c>
      <c r="T40" s="891">
        <v>0</v>
      </c>
      <c r="U40" s="891">
        <v>0</v>
      </c>
      <c r="V40" s="891">
        <v>0</v>
      </c>
      <c r="W40" s="891">
        <v>1</v>
      </c>
      <c r="X40" s="891"/>
      <c r="Y40" s="891"/>
      <c r="Z40" s="891"/>
      <c r="AA40" s="889">
        <f>SUM(S40:Z40)</f>
        <v>1</v>
      </c>
      <c r="AD40" s="417">
        <v>31</v>
      </c>
      <c r="AE40" s="871" t="s">
        <v>436</v>
      </c>
      <c r="AF40" s="871" t="s">
        <v>60</v>
      </c>
      <c r="AG40" s="891" t="s">
        <v>240</v>
      </c>
      <c r="AH40" s="891">
        <v>0</v>
      </c>
      <c r="AI40" s="403">
        <v>0</v>
      </c>
      <c r="AJ40" s="402">
        <v>0</v>
      </c>
      <c r="AK40" s="402">
        <v>0</v>
      </c>
      <c r="AL40" s="402">
        <v>4</v>
      </c>
      <c r="AM40" s="402"/>
      <c r="AN40" s="402"/>
      <c r="AO40" s="472"/>
      <c r="AP40" s="533">
        <f>SUM(AG40:AO40)</f>
        <v>4</v>
      </c>
      <c r="AQ40" s="445"/>
    </row>
    <row r="41" spans="1:43" s="388" customFormat="1" ht="9" customHeight="1" x14ac:dyDescent="0.2">
      <c r="A41" s="457">
        <v>36</v>
      </c>
      <c r="B41" s="925" t="s">
        <v>472</v>
      </c>
      <c r="C41" s="925" t="s">
        <v>153</v>
      </c>
      <c r="D41" s="891" t="s">
        <v>492</v>
      </c>
      <c r="E41" s="891">
        <v>0</v>
      </c>
      <c r="F41" s="891">
        <v>13</v>
      </c>
      <c r="G41" s="891">
        <v>0</v>
      </c>
      <c r="H41" s="891">
        <v>0</v>
      </c>
      <c r="I41" s="892">
        <v>0</v>
      </c>
      <c r="J41" s="892"/>
      <c r="K41" s="891"/>
      <c r="L41" s="892"/>
      <c r="M41" s="889">
        <f>SUM(E41:L41)</f>
        <v>13</v>
      </c>
      <c r="O41" s="457">
        <v>53</v>
      </c>
      <c r="P41" s="866" t="s">
        <v>491</v>
      </c>
      <c r="Q41" s="866" t="s">
        <v>25</v>
      </c>
      <c r="R41" s="911" t="s">
        <v>136</v>
      </c>
      <c r="S41" s="891">
        <v>0</v>
      </c>
      <c r="T41" s="891">
        <v>0</v>
      </c>
      <c r="U41" s="891">
        <v>1</v>
      </c>
      <c r="V41" s="891">
        <v>0</v>
      </c>
      <c r="W41" s="891">
        <v>0</v>
      </c>
      <c r="X41" s="891"/>
      <c r="Y41" s="891"/>
      <c r="Z41" s="891"/>
      <c r="AA41" s="889">
        <f>SUM(R41:Z41)</f>
        <v>1</v>
      </c>
      <c r="AD41" s="445"/>
      <c r="AE41" s="445"/>
      <c r="AF41" s="445"/>
      <c r="AG41" s="338"/>
      <c r="AH41" s="445"/>
      <c r="AI41" s="445"/>
      <c r="AJ41" s="445"/>
      <c r="AK41" s="445"/>
      <c r="AL41" s="445"/>
      <c r="AM41" s="445"/>
      <c r="AN41" s="445"/>
      <c r="AO41" s="445"/>
      <c r="AP41" s="459"/>
      <c r="AQ41" s="445"/>
    </row>
    <row r="42" spans="1:43" s="388" customFormat="1" ht="9" customHeight="1" x14ac:dyDescent="0.2">
      <c r="A42" s="457">
        <v>39</v>
      </c>
      <c r="B42" s="866" t="s">
        <v>486</v>
      </c>
      <c r="C42" s="867" t="s">
        <v>487</v>
      </c>
      <c r="D42" s="891" t="s">
        <v>136</v>
      </c>
      <c r="E42" s="891">
        <v>2</v>
      </c>
      <c r="F42" s="891">
        <v>1</v>
      </c>
      <c r="G42" s="891">
        <v>7</v>
      </c>
      <c r="H42" s="891">
        <v>0</v>
      </c>
      <c r="I42" s="891">
        <v>0</v>
      </c>
      <c r="J42" s="891"/>
      <c r="K42" s="891"/>
      <c r="L42" s="897"/>
      <c r="M42" s="889">
        <f>SUM(E42:L42)</f>
        <v>10</v>
      </c>
      <c r="O42" s="457">
        <v>53</v>
      </c>
      <c r="P42" s="866" t="s">
        <v>605</v>
      </c>
      <c r="Q42" s="874" t="s">
        <v>49</v>
      </c>
      <c r="R42" s="898" t="s">
        <v>58</v>
      </c>
      <c r="S42" s="891">
        <v>0</v>
      </c>
      <c r="T42" s="891">
        <v>1</v>
      </c>
      <c r="U42" s="891">
        <v>0</v>
      </c>
      <c r="V42" s="891">
        <v>0</v>
      </c>
      <c r="W42" s="891">
        <v>0</v>
      </c>
      <c r="X42" s="891"/>
      <c r="Y42" s="891"/>
      <c r="Z42" s="891"/>
      <c r="AA42" s="889">
        <f>SUM(R42:Z42)</f>
        <v>1</v>
      </c>
      <c r="AD42" s="445"/>
      <c r="AE42" s="445"/>
      <c r="AF42" s="445"/>
      <c r="AG42" s="338"/>
      <c r="AH42" s="445"/>
      <c r="AI42" s="445"/>
      <c r="AJ42" s="445"/>
      <c r="AK42" s="445"/>
      <c r="AL42" s="445"/>
      <c r="AM42" s="445"/>
      <c r="AN42" s="445"/>
      <c r="AO42" s="445"/>
      <c r="AP42" s="459"/>
      <c r="AQ42" s="445"/>
    </row>
    <row r="43" spans="1:43" s="388" customFormat="1" ht="9" customHeight="1" x14ac:dyDescent="0.2">
      <c r="AD43" s="445"/>
      <c r="AE43" s="445"/>
      <c r="AF43" s="445"/>
      <c r="AG43" s="338"/>
      <c r="AH43" s="445"/>
      <c r="AI43" s="445"/>
      <c r="AJ43" s="445"/>
      <c r="AK43" s="445"/>
      <c r="AL43" s="445"/>
      <c r="AM43" s="445"/>
      <c r="AN43" s="445"/>
      <c r="AO43" s="445"/>
      <c r="AP43" s="459"/>
      <c r="AQ43" s="445"/>
    </row>
    <row r="44" spans="1:43" s="388" customFormat="1" ht="9.75" customHeight="1" x14ac:dyDescent="0.2">
      <c r="AB44" s="445"/>
      <c r="AE44" s="445"/>
      <c r="AF44" s="445"/>
      <c r="AG44" s="338"/>
      <c r="AH44" s="445"/>
      <c r="AI44" s="445"/>
      <c r="AJ44" s="445"/>
      <c r="AK44" s="445"/>
      <c r="AL44" s="445"/>
      <c r="AM44" s="445"/>
      <c r="AN44" s="445"/>
      <c r="AO44" s="445"/>
      <c r="AP44" s="459"/>
      <c r="AQ44" s="445"/>
    </row>
    <row r="45" spans="1:43" s="388" customFormat="1" ht="9.75" customHeight="1" x14ac:dyDescent="0.2">
      <c r="AB45" s="445"/>
      <c r="AE45" s="445"/>
      <c r="AF45" s="445"/>
      <c r="AG45" s="338"/>
      <c r="AH45" s="445"/>
      <c r="AI45" s="445"/>
      <c r="AJ45" s="445"/>
      <c r="AK45" s="445"/>
      <c r="AL45" s="445"/>
      <c r="AM45" s="445"/>
      <c r="AN45" s="445"/>
      <c r="AO45" s="445"/>
      <c r="AP45" s="459"/>
      <c r="AQ45" s="445"/>
    </row>
    <row r="46" spans="1:43" s="388" customFormat="1" ht="9.75" customHeight="1" x14ac:dyDescent="0.2">
      <c r="O46" s="503"/>
      <c r="P46" s="503"/>
      <c r="Q46" s="503"/>
      <c r="R46" s="504"/>
      <c r="S46" s="503"/>
      <c r="T46" s="503"/>
      <c r="U46" s="503"/>
      <c r="V46" s="503"/>
      <c r="W46" s="503"/>
      <c r="X46" s="503"/>
      <c r="Y46" s="503"/>
      <c r="Z46" s="503"/>
      <c r="AA46" s="503"/>
      <c r="AE46" s="445"/>
      <c r="AF46" s="445"/>
      <c r="AG46" s="338"/>
      <c r="AH46" s="445"/>
      <c r="AI46" s="445"/>
      <c r="AJ46" s="445"/>
      <c r="AK46" s="445"/>
      <c r="AL46" s="445"/>
      <c r="AM46" s="445"/>
      <c r="AN46" s="445"/>
      <c r="AO46" s="445"/>
      <c r="AP46" s="459"/>
      <c r="AQ46" s="445"/>
    </row>
    <row r="47" spans="1:43" ht="9.75" customHeight="1" x14ac:dyDescent="0.2"/>
    <row r="48" spans="1:43" ht="9.75" customHeight="1" x14ac:dyDescent="0.2"/>
    <row r="49" spans="15:27" ht="9.75" customHeight="1" x14ac:dyDescent="0.2"/>
    <row r="50" spans="15:27" ht="9.75" customHeight="1" x14ac:dyDescent="0.2"/>
    <row r="51" spans="15:27" ht="9.75" customHeight="1" x14ac:dyDescent="0.2"/>
    <row r="52" spans="15:27" ht="9.75" customHeight="1" x14ac:dyDescent="0.2"/>
    <row r="57" spans="15:27" x14ac:dyDescent="0.2">
      <c r="O57" s="445"/>
      <c r="P57" s="445"/>
      <c r="Q57" s="445"/>
      <c r="R57" s="445"/>
      <c r="S57" s="445"/>
      <c r="T57" s="445"/>
      <c r="U57" s="445"/>
      <c r="V57" s="445"/>
      <c r="W57" s="445"/>
      <c r="X57" s="445"/>
      <c r="Y57" s="445"/>
      <c r="Z57" s="445"/>
      <c r="AA57" s="445"/>
    </row>
    <row r="58" spans="15:27" x14ac:dyDescent="0.2">
      <c r="O58" s="445"/>
      <c r="P58" s="445"/>
      <c r="Q58" s="445"/>
      <c r="R58" s="445"/>
      <c r="S58" s="445"/>
      <c r="T58" s="445"/>
      <c r="U58" s="445"/>
      <c r="V58" s="445"/>
      <c r="W58" s="445"/>
      <c r="X58" s="445"/>
      <c r="Y58" s="445"/>
      <c r="Z58" s="445"/>
      <c r="AA58" s="445"/>
    </row>
    <row r="59" spans="15:27" x14ac:dyDescent="0.2">
      <c r="O59" s="445"/>
      <c r="P59" s="445"/>
      <c r="Q59" s="445"/>
      <c r="R59" s="445"/>
      <c r="S59" s="445"/>
      <c r="T59" s="445"/>
      <c r="U59" s="445"/>
      <c r="V59" s="445"/>
      <c r="W59" s="445"/>
      <c r="X59" s="445"/>
      <c r="Y59" s="445"/>
      <c r="Z59" s="445"/>
      <c r="AA59" s="445"/>
    </row>
    <row r="60" spans="15:27" x14ac:dyDescent="0.2">
      <c r="O60" s="445"/>
      <c r="P60" s="445"/>
      <c r="Q60" s="445"/>
      <c r="R60" s="445"/>
      <c r="S60" s="445"/>
      <c r="T60" s="445"/>
      <c r="U60" s="445"/>
      <c r="V60" s="445"/>
      <c r="W60" s="445"/>
      <c r="X60" s="445"/>
      <c r="Y60" s="445"/>
      <c r="Z60" s="445"/>
      <c r="AA60" s="445"/>
    </row>
    <row r="61" spans="15:27" x14ac:dyDescent="0.2">
      <c r="O61" s="445"/>
      <c r="P61" s="445"/>
      <c r="Q61" s="445"/>
      <c r="R61" s="445"/>
      <c r="S61" s="445"/>
      <c r="T61" s="445"/>
      <c r="U61" s="445"/>
      <c r="V61" s="445"/>
      <c r="W61" s="445"/>
      <c r="X61" s="445"/>
      <c r="Y61" s="445"/>
      <c r="Z61" s="445"/>
      <c r="AA61" s="445"/>
    </row>
  </sheetData>
  <protectedRanges>
    <protectedRange sqref="P11" name="Oblast2_2_1"/>
  </protectedRanges>
  <sortState ref="AE5:AP97">
    <sortCondition descending="1" ref="AP5"/>
  </sortState>
  <mergeCells count="18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22:R23"/>
    <mergeCell ref="A3:A4"/>
    <mergeCell ref="B3:B4"/>
    <mergeCell ref="C3:C4"/>
    <mergeCell ref="D3:D4"/>
    <mergeCell ref="M3:M4"/>
  </mergeCells>
  <phoneticPr fontId="0" type="noConversion"/>
  <pageMargins left="0.39370078740157483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2"/>
  <sheetViews>
    <sheetView topLeftCell="A2" zoomScale="130" zoomScaleNormal="130" workbookViewId="0">
      <selection activeCell="L98" sqref="A6:L98"/>
    </sheetView>
  </sheetViews>
  <sheetFormatPr defaultColWidth="9.140625" defaultRowHeight="10.5" x14ac:dyDescent="0.2"/>
  <cols>
    <col min="1" max="1" width="21" style="884" customWidth="1"/>
    <col min="2" max="2" width="9.140625" style="884"/>
    <col min="3" max="3" width="8.5703125" style="883" customWidth="1"/>
    <col min="4" max="11" width="6.28515625" style="883" customWidth="1"/>
    <col min="12" max="12" width="6.28515625" style="882" customWidth="1"/>
    <col min="13" max="16384" width="9.140625" style="883"/>
  </cols>
  <sheetData>
    <row r="1" spans="1:12" x14ac:dyDescent="0.2">
      <c r="A1" s="879"/>
      <c r="B1" s="880" t="s">
        <v>225</v>
      </c>
      <c r="C1" s="881"/>
      <c r="D1" s="881"/>
      <c r="E1" s="881"/>
      <c r="F1" s="881"/>
      <c r="G1" s="881"/>
      <c r="H1" s="881"/>
      <c r="I1" s="881"/>
      <c r="J1" s="881"/>
      <c r="K1" s="881"/>
    </row>
    <row r="2" spans="1:12" ht="11.25" thickBot="1" x14ac:dyDescent="0.25"/>
    <row r="3" spans="1:12" ht="11.25" thickBot="1" x14ac:dyDescent="0.25">
      <c r="A3" s="885" t="s">
        <v>28</v>
      </c>
      <c r="B3" s="886"/>
      <c r="C3" s="881"/>
      <c r="D3" s="881"/>
      <c r="E3" s="881"/>
      <c r="F3" s="881"/>
      <c r="G3" s="881"/>
      <c r="H3" s="881"/>
      <c r="I3" s="881"/>
      <c r="J3" s="881"/>
      <c r="K3" s="881"/>
    </row>
    <row r="4" spans="1:12" ht="12" customHeight="1" x14ac:dyDescent="0.2">
      <c r="A4" s="1386" t="s">
        <v>23</v>
      </c>
      <c r="B4" s="1386" t="s">
        <v>24</v>
      </c>
      <c r="C4" s="1388" t="s">
        <v>3</v>
      </c>
      <c r="D4" s="1390" t="s">
        <v>0</v>
      </c>
      <c r="E4" s="1391"/>
      <c r="F4" s="1391"/>
      <c r="G4" s="1391"/>
      <c r="H4" s="1391"/>
      <c r="I4" s="1391"/>
      <c r="J4" s="1391"/>
      <c r="K4" s="1391"/>
      <c r="L4" s="1392"/>
    </row>
    <row r="5" spans="1:12" x14ac:dyDescent="0.2">
      <c r="A5" s="1387"/>
      <c r="B5" s="1387"/>
      <c r="C5" s="1389"/>
      <c r="D5" s="887" t="s">
        <v>33</v>
      </c>
      <c r="E5" s="888" t="s">
        <v>34</v>
      </c>
      <c r="F5" s="887" t="s">
        <v>35</v>
      </c>
      <c r="G5" s="887" t="s">
        <v>36</v>
      </c>
      <c r="H5" s="887" t="s">
        <v>37</v>
      </c>
      <c r="I5" s="887" t="s">
        <v>38</v>
      </c>
      <c r="J5" s="887" t="s">
        <v>50</v>
      </c>
      <c r="K5" s="887" t="s">
        <v>296</v>
      </c>
      <c r="L5" s="889" t="s">
        <v>19</v>
      </c>
    </row>
    <row r="6" spans="1:12" x14ac:dyDescent="0.2">
      <c r="A6" s="872" t="s">
        <v>197</v>
      </c>
      <c r="B6" s="890" t="s">
        <v>86</v>
      </c>
      <c r="C6" s="891" t="s">
        <v>32</v>
      </c>
      <c r="D6" s="891">
        <v>0</v>
      </c>
      <c r="E6" s="891">
        <v>6</v>
      </c>
      <c r="F6" s="891">
        <v>13</v>
      </c>
      <c r="G6" s="891">
        <v>6</v>
      </c>
      <c r="H6" s="891">
        <v>15</v>
      </c>
      <c r="I6" s="892"/>
      <c r="J6" s="891"/>
      <c r="K6" s="892"/>
      <c r="L6" s="889">
        <f t="shared" ref="L6:L21" si="0">SUM(D6:K6)</f>
        <v>40</v>
      </c>
    </row>
    <row r="7" spans="1:12" ht="10.9" customHeight="1" x14ac:dyDescent="0.2">
      <c r="A7" s="865" t="s">
        <v>454</v>
      </c>
      <c r="B7" s="890" t="s">
        <v>48</v>
      </c>
      <c r="C7" s="891" t="s">
        <v>32</v>
      </c>
      <c r="D7" s="891">
        <v>0</v>
      </c>
      <c r="E7" s="891">
        <v>0</v>
      </c>
      <c r="F7" s="891">
        <v>0</v>
      </c>
      <c r="G7" s="891">
        <v>0</v>
      </c>
      <c r="H7" s="891">
        <v>0</v>
      </c>
      <c r="I7" s="892"/>
      <c r="J7" s="891"/>
      <c r="K7" s="892"/>
      <c r="L7" s="889">
        <f t="shared" si="0"/>
        <v>0</v>
      </c>
    </row>
    <row r="8" spans="1:12" x14ac:dyDescent="0.2">
      <c r="A8" s="872" t="s">
        <v>244</v>
      </c>
      <c r="B8" s="890" t="s">
        <v>45</v>
      </c>
      <c r="C8" s="891" t="s">
        <v>32</v>
      </c>
      <c r="D8" s="891">
        <v>14</v>
      </c>
      <c r="E8" s="891">
        <v>15</v>
      </c>
      <c r="F8" s="891">
        <v>21</v>
      </c>
      <c r="G8" s="891">
        <v>0</v>
      </c>
      <c r="H8" s="891">
        <v>9</v>
      </c>
      <c r="I8" s="892"/>
      <c r="J8" s="891"/>
      <c r="K8" s="892"/>
      <c r="L8" s="889">
        <f t="shared" si="0"/>
        <v>59</v>
      </c>
    </row>
    <row r="9" spans="1:12" x14ac:dyDescent="0.2">
      <c r="A9" s="872" t="s">
        <v>242</v>
      </c>
      <c r="B9" s="890" t="s">
        <v>152</v>
      </c>
      <c r="C9" s="891" t="s">
        <v>32</v>
      </c>
      <c r="D9" s="891">
        <v>23</v>
      </c>
      <c r="E9" s="891">
        <v>24</v>
      </c>
      <c r="F9" s="891">
        <v>31</v>
      </c>
      <c r="G9" s="891">
        <v>28</v>
      </c>
      <c r="H9" s="891">
        <v>22</v>
      </c>
      <c r="I9" s="892"/>
      <c r="J9" s="891"/>
      <c r="K9" s="892"/>
      <c r="L9" s="889">
        <f t="shared" si="0"/>
        <v>128</v>
      </c>
    </row>
    <row r="10" spans="1:12" x14ac:dyDescent="0.2">
      <c r="A10" s="865" t="s">
        <v>458</v>
      </c>
      <c r="B10" s="893" t="s">
        <v>463</v>
      </c>
      <c r="C10" s="891" t="s">
        <v>32</v>
      </c>
      <c r="D10" s="891">
        <v>8</v>
      </c>
      <c r="E10" s="891">
        <v>5</v>
      </c>
      <c r="F10" s="891">
        <v>3</v>
      </c>
      <c r="G10" s="891">
        <v>13</v>
      </c>
      <c r="H10" s="891">
        <v>8</v>
      </c>
      <c r="I10" s="892"/>
      <c r="J10" s="891"/>
      <c r="K10" s="892"/>
      <c r="L10" s="889">
        <f t="shared" si="0"/>
        <v>37</v>
      </c>
    </row>
    <row r="11" spans="1:12" x14ac:dyDescent="0.2">
      <c r="A11" s="872" t="s">
        <v>243</v>
      </c>
      <c r="B11" s="890" t="s">
        <v>112</v>
      </c>
      <c r="C11" s="891" t="s">
        <v>32</v>
      </c>
      <c r="D11" s="891">
        <v>12</v>
      </c>
      <c r="E11" s="891">
        <v>14</v>
      </c>
      <c r="F11" s="891">
        <v>14</v>
      </c>
      <c r="G11" s="891">
        <v>0</v>
      </c>
      <c r="H11" s="891">
        <v>0</v>
      </c>
      <c r="I11" s="891"/>
      <c r="J11" s="891"/>
      <c r="K11" s="892"/>
      <c r="L11" s="889">
        <f t="shared" si="0"/>
        <v>40</v>
      </c>
    </row>
    <row r="12" spans="1:12" x14ac:dyDescent="0.2">
      <c r="A12" s="865" t="s">
        <v>245</v>
      </c>
      <c r="B12" s="890" t="s">
        <v>67</v>
      </c>
      <c r="C12" s="891" t="s">
        <v>32</v>
      </c>
      <c r="D12" s="891">
        <v>16</v>
      </c>
      <c r="E12" s="891">
        <v>18</v>
      </c>
      <c r="F12" s="891">
        <v>17</v>
      </c>
      <c r="G12" s="891">
        <v>28</v>
      </c>
      <c r="H12" s="892">
        <v>12</v>
      </c>
      <c r="I12" s="892"/>
      <c r="J12" s="891"/>
      <c r="K12" s="892"/>
      <c r="L12" s="889">
        <f t="shared" si="0"/>
        <v>91</v>
      </c>
    </row>
    <row r="13" spans="1:12" x14ac:dyDescent="0.2">
      <c r="A13" s="865" t="s">
        <v>466</v>
      </c>
      <c r="B13" s="865" t="s">
        <v>45</v>
      </c>
      <c r="C13" s="891" t="s">
        <v>32</v>
      </c>
      <c r="D13" s="891">
        <v>0</v>
      </c>
      <c r="E13" s="891">
        <v>0</v>
      </c>
      <c r="F13" s="891">
        <v>5</v>
      </c>
      <c r="G13" s="891">
        <v>0</v>
      </c>
      <c r="H13" s="891">
        <v>0</v>
      </c>
      <c r="I13" s="892"/>
      <c r="J13" s="891"/>
      <c r="K13" s="892"/>
      <c r="L13" s="889">
        <f t="shared" si="0"/>
        <v>5</v>
      </c>
    </row>
    <row r="14" spans="1:12" x14ac:dyDescent="0.2">
      <c r="A14" s="865" t="s">
        <v>457</v>
      </c>
      <c r="B14" s="865" t="s">
        <v>462</v>
      </c>
      <c r="C14" s="891" t="s">
        <v>32</v>
      </c>
      <c r="D14" s="891">
        <v>1</v>
      </c>
      <c r="E14" s="891">
        <v>2</v>
      </c>
      <c r="F14" s="891">
        <v>6</v>
      </c>
      <c r="G14" s="891">
        <v>0</v>
      </c>
      <c r="H14" s="891">
        <v>4</v>
      </c>
      <c r="I14" s="892"/>
      <c r="J14" s="891"/>
      <c r="K14" s="892"/>
      <c r="L14" s="889">
        <f t="shared" si="0"/>
        <v>13</v>
      </c>
    </row>
    <row r="15" spans="1:12" x14ac:dyDescent="0.2">
      <c r="A15" s="865" t="s">
        <v>455</v>
      </c>
      <c r="B15" s="890" t="s">
        <v>461</v>
      </c>
      <c r="C15" s="891" t="s">
        <v>32</v>
      </c>
      <c r="D15" s="891">
        <v>2</v>
      </c>
      <c r="E15" s="891">
        <v>8</v>
      </c>
      <c r="F15" s="891">
        <v>3</v>
      </c>
      <c r="G15" s="891">
        <v>0</v>
      </c>
      <c r="H15" s="894">
        <v>0</v>
      </c>
      <c r="I15" s="894"/>
      <c r="J15" s="891"/>
      <c r="K15" s="894"/>
      <c r="L15" s="889">
        <f t="shared" si="0"/>
        <v>13</v>
      </c>
    </row>
    <row r="16" spans="1:12" x14ac:dyDescent="0.2">
      <c r="A16" s="865" t="s">
        <v>460</v>
      </c>
      <c r="B16" s="890" t="s">
        <v>465</v>
      </c>
      <c r="C16" s="891" t="s">
        <v>32</v>
      </c>
      <c r="D16" s="891">
        <v>0</v>
      </c>
      <c r="E16" s="891">
        <v>0</v>
      </c>
      <c r="F16" s="891">
        <v>0</v>
      </c>
      <c r="G16" s="891">
        <v>0</v>
      </c>
      <c r="H16" s="892">
        <v>0</v>
      </c>
      <c r="I16" s="892"/>
      <c r="J16" s="891"/>
      <c r="K16" s="892"/>
      <c r="L16" s="889">
        <f t="shared" si="0"/>
        <v>0</v>
      </c>
    </row>
    <row r="17" spans="1:12" x14ac:dyDescent="0.2">
      <c r="A17" s="865" t="s">
        <v>230</v>
      </c>
      <c r="B17" s="890" t="s">
        <v>603</v>
      </c>
      <c r="C17" s="891" t="s">
        <v>32</v>
      </c>
      <c r="D17" s="891">
        <v>0</v>
      </c>
      <c r="E17" s="891">
        <v>10</v>
      </c>
      <c r="F17" s="891">
        <v>13</v>
      </c>
      <c r="G17" s="891">
        <v>11</v>
      </c>
      <c r="H17" s="891">
        <v>8</v>
      </c>
      <c r="I17" s="892"/>
      <c r="J17" s="891"/>
      <c r="K17" s="892"/>
      <c r="L17" s="889">
        <f t="shared" si="0"/>
        <v>42</v>
      </c>
    </row>
    <row r="18" spans="1:12" x14ac:dyDescent="0.2">
      <c r="A18" s="865" t="s">
        <v>199</v>
      </c>
      <c r="B18" s="893" t="s">
        <v>88</v>
      </c>
      <c r="C18" s="891" t="s">
        <v>32</v>
      </c>
      <c r="D18" s="891">
        <v>0</v>
      </c>
      <c r="E18" s="891">
        <v>0</v>
      </c>
      <c r="F18" s="891">
        <v>0</v>
      </c>
      <c r="G18" s="891">
        <v>0</v>
      </c>
      <c r="H18" s="891">
        <v>0</v>
      </c>
      <c r="I18" s="892"/>
      <c r="J18" s="891"/>
      <c r="K18" s="892"/>
      <c r="L18" s="889">
        <f t="shared" si="0"/>
        <v>0</v>
      </c>
    </row>
    <row r="19" spans="1:12" x14ac:dyDescent="0.2">
      <c r="A19" s="865" t="s">
        <v>456</v>
      </c>
      <c r="B19" s="890" t="s">
        <v>130</v>
      </c>
      <c r="C19" s="891" t="s">
        <v>32</v>
      </c>
      <c r="D19" s="891">
        <v>0</v>
      </c>
      <c r="E19" s="891">
        <v>0</v>
      </c>
      <c r="F19" s="891">
        <v>0</v>
      </c>
      <c r="G19" s="891">
        <v>0</v>
      </c>
      <c r="H19" s="891">
        <v>0</v>
      </c>
      <c r="I19" s="891"/>
      <c r="J19" s="891"/>
      <c r="K19" s="892"/>
      <c r="L19" s="889">
        <f t="shared" si="0"/>
        <v>0</v>
      </c>
    </row>
    <row r="20" spans="1:12" ht="9.75" customHeight="1" x14ac:dyDescent="0.2">
      <c r="A20" s="872" t="s">
        <v>459</v>
      </c>
      <c r="B20" s="890" t="s">
        <v>464</v>
      </c>
      <c r="C20" s="891" t="s">
        <v>32</v>
      </c>
      <c r="D20" s="891">
        <v>2</v>
      </c>
      <c r="E20" s="891">
        <v>0</v>
      </c>
      <c r="F20" s="891">
        <v>18</v>
      </c>
      <c r="G20" s="891">
        <v>0</v>
      </c>
      <c r="H20" s="892">
        <v>0</v>
      </c>
      <c r="I20" s="892"/>
      <c r="J20" s="891"/>
      <c r="K20" s="892"/>
      <c r="L20" s="889">
        <f t="shared" si="0"/>
        <v>20</v>
      </c>
    </row>
    <row r="21" spans="1:12" ht="11.25" customHeight="1" x14ac:dyDescent="0.2">
      <c r="A21" s="903" t="s">
        <v>200</v>
      </c>
      <c r="B21" s="903" t="s">
        <v>202</v>
      </c>
      <c r="C21" s="891" t="s">
        <v>32</v>
      </c>
      <c r="D21" s="891">
        <v>0</v>
      </c>
      <c r="E21" s="891">
        <v>0</v>
      </c>
      <c r="F21" s="891">
        <v>0</v>
      </c>
      <c r="G21" s="891">
        <v>0</v>
      </c>
      <c r="H21" s="892">
        <v>0</v>
      </c>
      <c r="I21" s="892"/>
      <c r="J21" s="891"/>
      <c r="K21" s="892"/>
      <c r="L21" s="889">
        <f t="shared" si="0"/>
        <v>0</v>
      </c>
    </row>
    <row r="22" spans="1:12" ht="11.25" customHeight="1" x14ac:dyDescent="0.2">
      <c r="A22" s="865"/>
      <c r="B22" s="890"/>
      <c r="C22" s="891"/>
      <c r="D22" s="891"/>
      <c r="E22" s="891"/>
      <c r="F22" s="891"/>
      <c r="G22" s="891"/>
      <c r="H22" s="891"/>
      <c r="I22" s="892"/>
      <c r="J22" s="891"/>
      <c r="K22" s="892"/>
      <c r="L22" s="889">
        <f>SUM(D22:K22)</f>
        <v>0</v>
      </c>
    </row>
    <row r="23" spans="1:12" ht="11.25" customHeight="1" x14ac:dyDescent="0.2">
      <c r="A23" s="872"/>
      <c r="B23" s="890"/>
      <c r="C23" s="891"/>
      <c r="D23" s="891"/>
      <c r="E23" s="891"/>
      <c r="F23" s="891"/>
      <c r="G23" s="891"/>
      <c r="H23" s="891"/>
      <c r="I23" s="892"/>
      <c r="J23" s="891"/>
      <c r="K23" s="892"/>
      <c r="L23" s="889">
        <f>SUM(D23:K23)</f>
        <v>0</v>
      </c>
    </row>
    <row r="24" spans="1:12" ht="11.25" customHeight="1" x14ac:dyDescent="0.2">
      <c r="A24" s="865"/>
      <c r="B24" s="890"/>
      <c r="C24" s="891"/>
      <c r="D24" s="891"/>
      <c r="E24" s="891"/>
      <c r="F24" s="891"/>
      <c r="G24" s="891"/>
      <c r="H24" s="892"/>
      <c r="I24" s="892"/>
      <c r="J24" s="891"/>
      <c r="K24" s="892"/>
      <c r="L24" s="889">
        <f>SUM(D24:K24)</f>
        <v>0</v>
      </c>
    </row>
    <row r="25" spans="1:12" x14ac:dyDescent="0.2">
      <c r="A25" s="862" t="s">
        <v>467</v>
      </c>
      <c r="B25" s="863" t="s">
        <v>468</v>
      </c>
      <c r="C25" s="891" t="s">
        <v>492</v>
      </c>
      <c r="D25" s="891">
        <v>21</v>
      </c>
      <c r="E25" s="891">
        <v>0</v>
      </c>
      <c r="F25" s="891">
        <v>25</v>
      </c>
      <c r="G25" s="891">
        <v>36</v>
      </c>
      <c r="H25" s="892">
        <v>27</v>
      </c>
      <c r="I25" s="892"/>
      <c r="J25" s="891"/>
      <c r="K25" s="892"/>
      <c r="L25" s="889">
        <f t="shared" ref="L25:L39" si="1">SUM(D25:K25)</f>
        <v>109</v>
      </c>
    </row>
    <row r="26" spans="1:12" x14ac:dyDescent="0.2">
      <c r="A26" s="862" t="s">
        <v>470</v>
      </c>
      <c r="B26" s="863" t="s">
        <v>471</v>
      </c>
      <c r="C26" s="891" t="s">
        <v>492</v>
      </c>
      <c r="D26" s="891">
        <v>2</v>
      </c>
      <c r="E26" s="891">
        <v>2</v>
      </c>
      <c r="F26" s="891">
        <v>4</v>
      </c>
      <c r="G26" s="891">
        <v>0</v>
      </c>
      <c r="H26" s="891">
        <v>1</v>
      </c>
      <c r="I26" s="892"/>
      <c r="J26" s="891"/>
      <c r="K26" s="892"/>
      <c r="L26" s="889">
        <f t="shared" si="1"/>
        <v>9</v>
      </c>
    </row>
    <row r="27" spans="1:12" x14ac:dyDescent="0.2">
      <c r="A27" s="862" t="s">
        <v>478</v>
      </c>
      <c r="B27" s="863" t="s">
        <v>479</v>
      </c>
      <c r="C27" s="891" t="s">
        <v>492</v>
      </c>
      <c r="D27" s="891">
        <v>7</v>
      </c>
      <c r="E27" s="891">
        <v>8</v>
      </c>
      <c r="F27" s="891">
        <v>4</v>
      </c>
      <c r="G27" s="891">
        <v>11</v>
      </c>
      <c r="H27" s="891">
        <v>0</v>
      </c>
      <c r="I27" s="892"/>
      <c r="J27" s="891"/>
      <c r="K27" s="892"/>
      <c r="L27" s="889">
        <f t="shared" si="1"/>
        <v>30</v>
      </c>
    </row>
    <row r="28" spans="1:12" x14ac:dyDescent="0.2">
      <c r="A28" s="870" t="s">
        <v>477</v>
      </c>
      <c r="B28" s="870" t="s">
        <v>85</v>
      </c>
      <c r="C28" s="891" t="s">
        <v>492</v>
      </c>
      <c r="D28" s="891">
        <v>0</v>
      </c>
      <c r="E28" s="891">
        <v>0</v>
      </c>
      <c r="F28" s="891">
        <v>0</v>
      </c>
      <c r="G28" s="891">
        <v>0</v>
      </c>
      <c r="H28" s="892">
        <v>0</v>
      </c>
      <c r="I28" s="892"/>
      <c r="J28" s="891"/>
      <c r="K28" s="892"/>
      <c r="L28" s="889">
        <f t="shared" si="1"/>
        <v>0</v>
      </c>
    </row>
    <row r="29" spans="1:12" x14ac:dyDescent="0.2">
      <c r="A29" s="870" t="s">
        <v>476</v>
      </c>
      <c r="B29" s="870" t="s">
        <v>156</v>
      </c>
      <c r="C29" s="891" t="s">
        <v>492</v>
      </c>
      <c r="D29" s="891">
        <v>7</v>
      </c>
      <c r="E29" s="891">
        <v>13</v>
      </c>
      <c r="F29" s="891">
        <v>12</v>
      </c>
      <c r="G29" s="891">
        <v>0</v>
      </c>
      <c r="H29" s="892">
        <v>8</v>
      </c>
      <c r="I29" s="892"/>
      <c r="J29" s="891"/>
      <c r="K29" s="892"/>
      <c r="L29" s="889">
        <f t="shared" si="1"/>
        <v>40</v>
      </c>
    </row>
    <row r="30" spans="1:12" x14ac:dyDescent="0.2">
      <c r="A30" s="862" t="s">
        <v>475</v>
      </c>
      <c r="B30" s="863" t="s">
        <v>60</v>
      </c>
      <c r="C30" s="891" t="s">
        <v>492</v>
      </c>
      <c r="D30" s="891">
        <v>1</v>
      </c>
      <c r="E30" s="891">
        <v>0</v>
      </c>
      <c r="F30" s="891">
        <v>0</v>
      </c>
      <c r="G30" s="891">
        <v>0</v>
      </c>
      <c r="H30" s="892">
        <v>0</v>
      </c>
      <c r="I30" s="892"/>
      <c r="J30" s="891"/>
      <c r="K30" s="892"/>
      <c r="L30" s="889">
        <f t="shared" si="1"/>
        <v>1</v>
      </c>
    </row>
    <row r="31" spans="1:12" x14ac:dyDescent="0.2">
      <c r="A31" s="876" t="s">
        <v>396</v>
      </c>
      <c r="B31" s="878" t="s">
        <v>48</v>
      </c>
      <c r="C31" s="891" t="s">
        <v>492</v>
      </c>
      <c r="D31" s="891">
        <v>0</v>
      </c>
      <c r="E31" s="891">
        <v>0</v>
      </c>
      <c r="F31" s="891">
        <v>0</v>
      </c>
      <c r="G31" s="891">
        <v>0</v>
      </c>
      <c r="H31" s="891">
        <v>0</v>
      </c>
      <c r="I31" s="892"/>
      <c r="J31" s="891"/>
      <c r="K31" s="892"/>
      <c r="L31" s="889">
        <f t="shared" si="1"/>
        <v>0</v>
      </c>
    </row>
    <row r="32" spans="1:12" x14ac:dyDescent="0.2">
      <c r="A32" s="1060" t="s">
        <v>604</v>
      </c>
      <c r="B32" s="1062" t="s">
        <v>45</v>
      </c>
      <c r="C32" s="891" t="s">
        <v>492</v>
      </c>
      <c r="D32" s="891">
        <v>0</v>
      </c>
      <c r="E32" s="891">
        <v>0</v>
      </c>
      <c r="F32" s="891">
        <v>0</v>
      </c>
      <c r="G32" s="891">
        <v>0</v>
      </c>
      <c r="H32" s="892">
        <v>1</v>
      </c>
      <c r="I32" s="892"/>
      <c r="J32" s="891"/>
      <c r="K32" s="892"/>
      <c r="L32" s="889">
        <f t="shared" si="1"/>
        <v>1</v>
      </c>
    </row>
    <row r="33" spans="1:12" x14ac:dyDescent="0.2">
      <c r="A33" s="875" t="s">
        <v>472</v>
      </c>
      <c r="B33" s="877" t="s">
        <v>153</v>
      </c>
      <c r="C33" s="891" t="s">
        <v>492</v>
      </c>
      <c r="D33" s="891">
        <v>0</v>
      </c>
      <c r="E33" s="891">
        <v>13</v>
      </c>
      <c r="F33" s="891">
        <v>0</v>
      </c>
      <c r="G33" s="891">
        <v>0</v>
      </c>
      <c r="H33" s="892">
        <v>0</v>
      </c>
      <c r="I33" s="892"/>
      <c r="J33" s="891"/>
      <c r="K33" s="892"/>
      <c r="L33" s="889">
        <f t="shared" si="1"/>
        <v>13</v>
      </c>
    </row>
    <row r="34" spans="1:12" x14ac:dyDescent="0.2">
      <c r="A34" s="1061" t="s">
        <v>469</v>
      </c>
      <c r="B34" s="870" t="s">
        <v>45</v>
      </c>
      <c r="C34" s="891" t="s">
        <v>492</v>
      </c>
      <c r="D34" s="891">
        <v>0</v>
      </c>
      <c r="E34" s="891">
        <v>0</v>
      </c>
      <c r="F34" s="891">
        <v>0</v>
      </c>
      <c r="G34" s="891">
        <v>0</v>
      </c>
      <c r="H34" s="892">
        <v>0</v>
      </c>
      <c r="I34" s="892"/>
      <c r="J34" s="891"/>
      <c r="K34" s="892"/>
      <c r="L34" s="889">
        <f t="shared" si="1"/>
        <v>0</v>
      </c>
    </row>
    <row r="35" spans="1:12" x14ac:dyDescent="0.2">
      <c r="A35" s="864" t="s">
        <v>399</v>
      </c>
      <c r="B35" s="865" t="s">
        <v>42</v>
      </c>
      <c r="C35" s="891" t="s">
        <v>492</v>
      </c>
      <c r="D35" s="891">
        <v>0</v>
      </c>
      <c r="E35" s="891">
        <v>3</v>
      </c>
      <c r="F35" s="891">
        <v>1</v>
      </c>
      <c r="G35" s="891">
        <v>3</v>
      </c>
      <c r="H35" s="891">
        <v>1</v>
      </c>
      <c r="I35" s="892"/>
      <c r="J35" s="891"/>
      <c r="K35" s="892"/>
      <c r="L35" s="889">
        <f t="shared" si="1"/>
        <v>8</v>
      </c>
    </row>
    <row r="36" spans="1:12" x14ac:dyDescent="0.2">
      <c r="A36" s="865" t="s">
        <v>473</v>
      </c>
      <c r="B36" s="865" t="s">
        <v>474</v>
      </c>
      <c r="C36" s="891" t="s">
        <v>492</v>
      </c>
      <c r="D36" s="891">
        <v>18</v>
      </c>
      <c r="E36" s="891">
        <v>0</v>
      </c>
      <c r="F36" s="891">
        <v>7</v>
      </c>
      <c r="G36" s="891">
        <v>12</v>
      </c>
      <c r="H36" s="891">
        <v>11</v>
      </c>
      <c r="I36" s="892"/>
      <c r="J36" s="891"/>
      <c r="K36" s="892"/>
      <c r="L36" s="889">
        <f t="shared" si="1"/>
        <v>48</v>
      </c>
    </row>
    <row r="37" spans="1:12" ht="9.75" customHeight="1" x14ac:dyDescent="0.2">
      <c r="A37" s="865" t="s">
        <v>504</v>
      </c>
      <c r="B37" s="865" t="s">
        <v>463</v>
      </c>
      <c r="C37" s="891" t="s">
        <v>492</v>
      </c>
      <c r="D37" s="891">
        <v>2</v>
      </c>
      <c r="E37" s="891">
        <v>6</v>
      </c>
      <c r="F37" s="891">
        <v>0</v>
      </c>
      <c r="G37" s="891">
        <v>0</v>
      </c>
      <c r="H37" s="891">
        <v>7</v>
      </c>
      <c r="I37" s="892"/>
      <c r="J37" s="891"/>
      <c r="K37" s="892"/>
      <c r="L37" s="889">
        <f t="shared" si="1"/>
        <v>15</v>
      </c>
    </row>
    <row r="38" spans="1:12" x14ac:dyDescent="0.2">
      <c r="A38" s="896"/>
      <c r="B38" s="896"/>
      <c r="C38" s="891"/>
      <c r="D38" s="891"/>
      <c r="E38" s="891"/>
      <c r="F38" s="891"/>
      <c r="G38" s="891"/>
      <c r="H38" s="892"/>
      <c r="I38" s="892"/>
      <c r="J38" s="891"/>
      <c r="K38" s="892"/>
      <c r="L38" s="889">
        <f t="shared" si="1"/>
        <v>0</v>
      </c>
    </row>
    <row r="39" spans="1:12" x14ac:dyDescent="0.2">
      <c r="A39" s="865"/>
      <c r="B39" s="865"/>
      <c r="C39" s="891"/>
      <c r="D39" s="891"/>
      <c r="E39" s="891"/>
      <c r="F39" s="891"/>
      <c r="G39" s="891"/>
      <c r="H39" s="891"/>
      <c r="I39" s="892"/>
      <c r="J39" s="891"/>
      <c r="K39" s="892"/>
      <c r="L39" s="889">
        <f t="shared" si="1"/>
        <v>0</v>
      </c>
    </row>
    <row r="40" spans="1:12" x14ac:dyDescent="0.2">
      <c r="A40" s="865"/>
      <c r="B40" s="865"/>
      <c r="C40" s="891"/>
      <c r="D40" s="891"/>
      <c r="E40" s="891"/>
      <c r="F40" s="891"/>
      <c r="G40" s="891"/>
      <c r="H40" s="891"/>
      <c r="I40" s="892"/>
      <c r="J40" s="891"/>
      <c r="K40" s="892"/>
      <c r="L40" s="889">
        <f>SUM(D40:K40)</f>
        <v>0</v>
      </c>
    </row>
    <row r="41" spans="1:12" x14ac:dyDescent="0.2">
      <c r="A41" s="866"/>
      <c r="B41" s="867"/>
      <c r="C41" s="891"/>
      <c r="D41" s="891"/>
      <c r="E41" s="891"/>
      <c r="F41" s="891"/>
      <c r="G41" s="891"/>
      <c r="H41" s="891"/>
      <c r="I41" s="892"/>
      <c r="J41" s="891"/>
      <c r="K41" s="892"/>
      <c r="L41" s="889">
        <f>SUM(D41:K41)</f>
        <v>0</v>
      </c>
    </row>
    <row r="42" spans="1:12" x14ac:dyDescent="0.2">
      <c r="A42" s="866" t="s">
        <v>482</v>
      </c>
      <c r="B42" s="867" t="s">
        <v>141</v>
      </c>
      <c r="C42" s="891" t="s">
        <v>136</v>
      </c>
      <c r="D42" s="891">
        <v>3</v>
      </c>
      <c r="E42" s="891">
        <v>1</v>
      </c>
      <c r="F42" s="891">
        <v>6</v>
      </c>
      <c r="G42" s="891">
        <v>2</v>
      </c>
      <c r="H42" s="891">
        <v>7</v>
      </c>
      <c r="I42" s="892"/>
      <c r="J42" s="891"/>
      <c r="K42" s="892"/>
      <c r="L42" s="889">
        <f>SUM(D42:K42)</f>
        <v>19</v>
      </c>
    </row>
    <row r="43" spans="1:12" x14ac:dyDescent="0.2">
      <c r="A43" s="866" t="s">
        <v>606</v>
      </c>
      <c r="B43" s="866" t="s">
        <v>60</v>
      </c>
      <c r="C43" s="908" t="s">
        <v>136</v>
      </c>
      <c r="D43" s="891">
        <v>0</v>
      </c>
      <c r="E43" s="891">
        <v>0</v>
      </c>
      <c r="F43" s="891">
        <v>0</v>
      </c>
      <c r="G43" s="891">
        <v>1</v>
      </c>
      <c r="H43" s="891">
        <v>0</v>
      </c>
      <c r="I43" s="891"/>
      <c r="J43" s="891"/>
      <c r="K43" s="891"/>
      <c r="L43" s="889">
        <f>SUM(D43:K43)</f>
        <v>1</v>
      </c>
    </row>
    <row r="44" spans="1:12" x14ac:dyDescent="0.2">
      <c r="A44" s="868" t="s">
        <v>489</v>
      </c>
      <c r="B44" s="868" t="s">
        <v>141</v>
      </c>
      <c r="C44" s="891" t="s">
        <v>136</v>
      </c>
      <c r="D44" s="891">
        <v>0</v>
      </c>
      <c r="E44" s="891">
        <v>0</v>
      </c>
      <c r="F44" s="891">
        <v>0</v>
      </c>
      <c r="G44" s="891">
        <v>0</v>
      </c>
      <c r="H44" s="891">
        <v>0</v>
      </c>
      <c r="I44" s="891"/>
      <c r="J44" s="891"/>
      <c r="K44" s="894"/>
      <c r="L44" s="889">
        <f>SUM(C44:K44)</f>
        <v>0</v>
      </c>
    </row>
    <row r="45" spans="1:12" x14ac:dyDescent="0.2">
      <c r="A45" s="868" t="s">
        <v>483</v>
      </c>
      <c r="B45" s="868" t="s">
        <v>484</v>
      </c>
      <c r="C45" s="891" t="s">
        <v>136</v>
      </c>
      <c r="D45" s="891">
        <v>11</v>
      </c>
      <c r="E45" s="891">
        <v>0</v>
      </c>
      <c r="F45" s="891">
        <v>3</v>
      </c>
      <c r="G45" s="891">
        <v>0</v>
      </c>
      <c r="H45" s="891">
        <v>2</v>
      </c>
      <c r="I45" s="894"/>
      <c r="J45" s="891"/>
      <c r="K45" s="894"/>
      <c r="L45" s="889">
        <f>SUM(D45:K45)</f>
        <v>16</v>
      </c>
    </row>
    <row r="46" spans="1:12" x14ac:dyDescent="0.2">
      <c r="A46" s="865" t="s">
        <v>480</v>
      </c>
      <c r="B46" s="865" t="s">
        <v>481</v>
      </c>
      <c r="C46" s="891" t="s">
        <v>136</v>
      </c>
      <c r="D46" s="891">
        <v>0</v>
      </c>
      <c r="E46" s="891">
        <v>0</v>
      </c>
      <c r="F46" s="891">
        <v>0</v>
      </c>
      <c r="G46" s="891">
        <v>0</v>
      </c>
      <c r="H46" s="891">
        <v>0</v>
      </c>
      <c r="I46" s="892"/>
      <c r="J46" s="891"/>
      <c r="K46" s="892"/>
      <c r="L46" s="889">
        <f>SUM(D46:K46)</f>
        <v>0</v>
      </c>
    </row>
    <row r="47" spans="1:12" x14ac:dyDescent="0.2">
      <c r="A47" s="866" t="s">
        <v>490</v>
      </c>
      <c r="B47" s="866" t="s">
        <v>42</v>
      </c>
      <c r="C47" s="891" t="s">
        <v>136</v>
      </c>
      <c r="D47" s="891">
        <v>10</v>
      </c>
      <c r="E47" s="891">
        <v>5</v>
      </c>
      <c r="F47" s="891">
        <v>0</v>
      </c>
      <c r="G47" s="891">
        <v>0</v>
      </c>
      <c r="H47" s="891">
        <v>5</v>
      </c>
      <c r="I47" s="891"/>
      <c r="J47" s="891"/>
      <c r="K47" s="891"/>
      <c r="L47" s="889">
        <f>SUM(C47:K47)</f>
        <v>20</v>
      </c>
    </row>
    <row r="48" spans="1:12" x14ac:dyDescent="0.2">
      <c r="A48" s="871" t="s">
        <v>485</v>
      </c>
      <c r="B48" s="871" t="s">
        <v>45</v>
      </c>
      <c r="C48" s="891" t="s">
        <v>136</v>
      </c>
      <c r="D48" s="891">
        <v>1</v>
      </c>
      <c r="E48" s="891">
        <v>0</v>
      </c>
      <c r="F48" s="891">
        <v>0</v>
      </c>
      <c r="G48" s="891">
        <v>0</v>
      </c>
      <c r="H48" s="891">
        <v>3</v>
      </c>
      <c r="I48" s="891"/>
      <c r="J48" s="891"/>
      <c r="K48" s="891"/>
      <c r="L48" s="889">
        <f>SUM(C48:K48)</f>
        <v>4</v>
      </c>
    </row>
    <row r="49" spans="1:12" x14ac:dyDescent="0.2">
      <c r="A49" s="870" t="s">
        <v>485</v>
      </c>
      <c r="B49" s="870" t="s">
        <v>27</v>
      </c>
      <c r="C49" s="891" t="s">
        <v>136</v>
      </c>
      <c r="D49" s="891">
        <v>9</v>
      </c>
      <c r="E49" s="891">
        <v>0</v>
      </c>
      <c r="F49" s="891">
        <v>18</v>
      </c>
      <c r="G49" s="891">
        <v>19</v>
      </c>
      <c r="H49" s="891">
        <v>22</v>
      </c>
      <c r="I49" s="891"/>
      <c r="J49" s="891"/>
      <c r="K49" s="891"/>
      <c r="L49" s="889">
        <f>SUM(C49:K49)</f>
        <v>68</v>
      </c>
    </row>
    <row r="50" spans="1:12" x14ac:dyDescent="0.2">
      <c r="A50" s="866" t="s">
        <v>486</v>
      </c>
      <c r="B50" s="867" t="s">
        <v>487</v>
      </c>
      <c r="C50" s="891" t="s">
        <v>136</v>
      </c>
      <c r="D50" s="891">
        <v>2</v>
      </c>
      <c r="E50" s="891">
        <v>1</v>
      </c>
      <c r="F50" s="891">
        <v>7</v>
      </c>
      <c r="G50" s="891">
        <v>0</v>
      </c>
      <c r="H50" s="891">
        <v>0</v>
      </c>
      <c r="I50" s="891"/>
      <c r="J50" s="891"/>
      <c r="K50" s="897"/>
      <c r="L50" s="889">
        <f>SUM(C50:K50)</f>
        <v>10</v>
      </c>
    </row>
    <row r="51" spans="1:12" x14ac:dyDescent="0.2">
      <c r="A51" s="868" t="s">
        <v>488</v>
      </c>
      <c r="B51" s="868" t="s">
        <v>156</v>
      </c>
      <c r="C51" s="891" t="s">
        <v>136</v>
      </c>
      <c r="D51" s="891">
        <v>0</v>
      </c>
      <c r="E51" s="891">
        <v>0</v>
      </c>
      <c r="F51" s="891">
        <v>0</v>
      </c>
      <c r="G51" s="891">
        <v>0</v>
      </c>
      <c r="H51" s="891">
        <v>1</v>
      </c>
      <c r="I51" s="891"/>
      <c r="J51" s="891"/>
      <c r="K51" s="891"/>
      <c r="L51" s="889">
        <f>SUM(D51:K51)</f>
        <v>1</v>
      </c>
    </row>
    <row r="52" spans="1:12" x14ac:dyDescent="0.2">
      <c r="A52" s="869" t="s">
        <v>359</v>
      </c>
      <c r="B52" s="869" t="s">
        <v>54</v>
      </c>
      <c r="C52" s="891" t="s">
        <v>136</v>
      </c>
      <c r="D52" s="891">
        <v>19</v>
      </c>
      <c r="E52" s="891">
        <v>25</v>
      </c>
      <c r="F52" s="891">
        <v>15</v>
      </c>
      <c r="G52" s="891">
        <v>26</v>
      </c>
      <c r="H52" s="891">
        <v>26</v>
      </c>
      <c r="I52" s="891"/>
      <c r="J52" s="891"/>
      <c r="K52" s="891"/>
      <c r="L52" s="889">
        <f>SUM(D52:K52)</f>
        <v>111</v>
      </c>
    </row>
    <row r="53" spans="1:12" x14ac:dyDescent="0.2">
      <c r="A53" s="868" t="s">
        <v>359</v>
      </c>
      <c r="B53" s="868" t="s">
        <v>27</v>
      </c>
      <c r="C53" s="891" t="s">
        <v>136</v>
      </c>
      <c r="D53" s="891">
        <v>11</v>
      </c>
      <c r="E53" s="891">
        <v>23</v>
      </c>
      <c r="F53" s="891">
        <v>0</v>
      </c>
      <c r="G53" s="891">
        <v>15</v>
      </c>
      <c r="H53" s="891">
        <v>3</v>
      </c>
      <c r="I53" s="891"/>
      <c r="J53" s="891"/>
      <c r="K53" s="891"/>
      <c r="L53" s="889">
        <f>SUM(D53:K53)</f>
        <v>52</v>
      </c>
    </row>
    <row r="54" spans="1:12" x14ac:dyDescent="0.2">
      <c r="A54" s="870" t="s">
        <v>420</v>
      </c>
      <c r="B54" s="870" t="s">
        <v>141</v>
      </c>
      <c r="C54" s="911" t="s">
        <v>136</v>
      </c>
      <c r="D54" s="891">
        <v>3</v>
      </c>
      <c r="E54" s="891">
        <v>0</v>
      </c>
      <c r="F54" s="891">
        <v>6</v>
      </c>
      <c r="G54" s="891">
        <v>6</v>
      </c>
      <c r="H54" s="891">
        <v>0</v>
      </c>
      <c r="I54" s="891"/>
      <c r="J54" s="891"/>
      <c r="K54" s="891"/>
      <c r="L54" s="889">
        <f>SUM(D54:K54)</f>
        <v>15</v>
      </c>
    </row>
    <row r="55" spans="1:12" x14ac:dyDescent="0.2">
      <c r="A55" s="866" t="s">
        <v>420</v>
      </c>
      <c r="B55" s="866" t="s">
        <v>86</v>
      </c>
      <c r="C55" s="898" t="s">
        <v>136</v>
      </c>
      <c r="D55" s="891">
        <v>2</v>
      </c>
      <c r="E55" s="891">
        <v>0</v>
      </c>
      <c r="F55" s="891">
        <v>0</v>
      </c>
      <c r="G55" s="891">
        <v>0</v>
      </c>
      <c r="H55" s="891">
        <v>0</v>
      </c>
      <c r="I55" s="891"/>
      <c r="J55" s="891"/>
      <c r="K55" s="891"/>
      <c r="L55" s="889">
        <f>SUM(C55:K55)</f>
        <v>2</v>
      </c>
    </row>
    <row r="56" spans="1:12" x14ac:dyDescent="0.2">
      <c r="A56" s="866" t="s">
        <v>491</v>
      </c>
      <c r="B56" s="866" t="s">
        <v>25</v>
      </c>
      <c r="C56" s="911" t="s">
        <v>136</v>
      </c>
      <c r="D56" s="891">
        <v>0</v>
      </c>
      <c r="E56" s="891">
        <v>0</v>
      </c>
      <c r="F56" s="891">
        <v>1</v>
      </c>
      <c r="G56" s="891">
        <v>0</v>
      </c>
      <c r="H56" s="891">
        <v>0</v>
      </c>
      <c r="I56" s="891"/>
      <c r="J56" s="891"/>
      <c r="K56" s="891"/>
      <c r="L56" s="889">
        <f>SUM(C56:K56)</f>
        <v>1</v>
      </c>
    </row>
    <row r="57" spans="1:12" x14ac:dyDescent="0.2">
      <c r="A57" s="866"/>
      <c r="B57" s="866"/>
      <c r="C57" s="898"/>
      <c r="D57" s="891"/>
      <c r="E57" s="891"/>
      <c r="F57" s="891"/>
      <c r="G57" s="891"/>
      <c r="H57" s="891"/>
      <c r="I57" s="891"/>
      <c r="J57" s="891"/>
      <c r="K57" s="891"/>
      <c r="L57" s="889">
        <f>SUM(D57:K57)</f>
        <v>0</v>
      </c>
    </row>
    <row r="58" spans="1:12" x14ac:dyDescent="0.2">
      <c r="A58" s="866"/>
      <c r="B58" s="866"/>
      <c r="C58" s="898"/>
      <c r="D58" s="891"/>
      <c r="E58" s="891"/>
      <c r="F58" s="891"/>
      <c r="G58" s="891"/>
      <c r="H58" s="891"/>
      <c r="I58" s="891"/>
      <c r="J58" s="891"/>
      <c r="K58" s="891"/>
      <c r="L58" s="889">
        <f>SUM(D58:K58)</f>
        <v>0</v>
      </c>
    </row>
    <row r="59" spans="1:12" x14ac:dyDescent="0.2">
      <c r="A59" s="866"/>
      <c r="B59" s="900"/>
      <c r="C59" s="898"/>
      <c r="D59" s="891"/>
      <c r="E59" s="891"/>
      <c r="F59" s="891"/>
      <c r="G59" s="891"/>
      <c r="H59" s="891"/>
      <c r="I59" s="891"/>
      <c r="J59" s="891"/>
      <c r="K59" s="899"/>
      <c r="L59" s="889">
        <f>SUM(C59:K59)</f>
        <v>0</v>
      </c>
    </row>
    <row r="60" spans="1:12" x14ac:dyDescent="0.2">
      <c r="A60" s="866"/>
      <c r="B60" s="874"/>
      <c r="C60" s="898"/>
      <c r="D60" s="891"/>
      <c r="E60" s="891"/>
      <c r="F60" s="891"/>
      <c r="G60" s="891"/>
      <c r="H60" s="891"/>
      <c r="I60" s="891"/>
      <c r="J60" s="891"/>
      <c r="K60" s="891"/>
      <c r="L60" s="889">
        <f>SUM(D60:K60)</f>
        <v>0</v>
      </c>
    </row>
    <row r="61" spans="1:12" x14ac:dyDescent="0.2">
      <c r="A61" s="866" t="s">
        <v>497</v>
      </c>
      <c r="B61" s="866" t="s">
        <v>27</v>
      </c>
      <c r="C61" s="898" t="s">
        <v>58</v>
      </c>
      <c r="D61" s="891">
        <v>0</v>
      </c>
      <c r="E61" s="891">
        <v>0</v>
      </c>
      <c r="F61" s="891">
        <v>0</v>
      </c>
      <c r="G61" s="891">
        <v>0</v>
      </c>
      <c r="H61" s="891">
        <v>5</v>
      </c>
      <c r="I61" s="891"/>
      <c r="J61" s="891"/>
      <c r="K61" s="899"/>
      <c r="L61" s="889">
        <f>SUM(C61:K61)</f>
        <v>5</v>
      </c>
    </row>
    <row r="62" spans="1:12" x14ac:dyDescent="0.2">
      <c r="A62" s="866" t="s">
        <v>501</v>
      </c>
      <c r="B62" s="901" t="s">
        <v>157</v>
      </c>
      <c r="C62" s="898" t="s">
        <v>58</v>
      </c>
      <c r="D62" s="891">
        <v>0</v>
      </c>
      <c r="E62" s="891">
        <v>0</v>
      </c>
      <c r="F62" s="891">
        <v>0</v>
      </c>
      <c r="G62" s="891">
        <v>0</v>
      </c>
      <c r="H62" s="891">
        <v>0</v>
      </c>
      <c r="I62" s="891"/>
      <c r="J62" s="891"/>
      <c r="K62" s="897"/>
      <c r="L62" s="889">
        <f>SUM(C62:K62)</f>
        <v>0</v>
      </c>
    </row>
    <row r="63" spans="1:12" x14ac:dyDescent="0.2">
      <c r="A63" s="873" t="s">
        <v>496</v>
      </c>
      <c r="B63" s="873" t="s">
        <v>48</v>
      </c>
      <c r="C63" s="898" t="s">
        <v>58</v>
      </c>
      <c r="D63" s="891">
        <v>13</v>
      </c>
      <c r="E63" s="891">
        <v>0</v>
      </c>
      <c r="F63" s="891">
        <v>8</v>
      </c>
      <c r="G63" s="891">
        <v>0</v>
      </c>
      <c r="H63" s="891">
        <v>7</v>
      </c>
      <c r="I63" s="891"/>
      <c r="J63" s="891"/>
      <c r="K63" s="894"/>
      <c r="L63" s="889">
        <f>SUM(D63:K63)</f>
        <v>28</v>
      </c>
    </row>
    <row r="64" spans="1:12" x14ac:dyDescent="0.2">
      <c r="A64" s="865" t="s">
        <v>500</v>
      </c>
      <c r="B64" s="865" t="s">
        <v>27</v>
      </c>
      <c r="C64" s="898" t="s">
        <v>58</v>
      </c>
      <c r="D64" s="891">
        <v>0</v>
      </c>
      <c r="E64" s="891">
        <v>0</v>
      </c>
      <c r="F64" s="891">
        <v>14</v>
      </c>
      <c r="G64" s="891">
        <v>0</v>
      </c>
      <c r="H64" s="891">
        <v>0</v>
      </c>
      <c r="I64" s="891"/>
      <c r="J64" s="891"/>
      <c r="K64" s="899"/>
      <c r="L64" s="889">
        <f>SUM(C64:K64)</f>
        <v>14</v>
      </c>
    </row>
    <row r="65" spans="1:12" x14ac:dyDescent="0.2">
      <c r="A65" s="866" t="s">
        <v>503</v>
      </c>
      <c r="B65" s="866" t="s">
        <v>154</v>
      </c>
      <c r="C65" s="898" t="s">
        <v>58</v>
      </c>
      <c r="D65" s="891">
        <v>4</v>
      </c>
      <c r="E65" s="891">
        <v>2</v>
      </c>
      <c r="F65" s="891">
        <v>9</v>
      </c>
      <c r="G65" s="891">
        <v>8</v>
      </c>
      <c r="H65" s="891">
        <v>7</v>
      </c>
      <c r="I65" s="891"/>
      <c r="J65" s="891"/>
      <c r="K65" s="891"/>
      <c r="L65" s="889">
        <f>SUM(C65:K65)</f>
        <v>30</v>
      </c>
    </row>
    <row r="66" spans="1:12" x14ac:dyDescent="0.2">
      <c r="A66" s="872" t="s">
        <v>441</v>
      </c>
      <c r="B66" s="872" t="s">
        <v>141</v>
      </c>
      <c r="C66" s="898" t="s">
        <v>58</v>
      </c>
      <c r="D66" s="891">
        <v>2</v>
      </c>
      <c r="E66" s="891">
        <v>0</v>
      </c>
      <c r="F66" s="891">
        <v>0</v>
      </c>
      <c r="G66" s="891">
        <v>5</v>
      </c>
      <c r="H66" s="891">
        <v>0</v>
      </c>
      <c r="I66" s="891"/>
      <c r="J66" s="891"/>
      <c r="K66" s="891"/>
      <c r="L66" s="889">
        <f>SUM(C66:K66)</f>
        <v>7</v>
      </c>
    </row>
    <row r="67" spans="1:12" x14ac:dyDescent="0.2">
      <c r="A67" s="872" t="s">
        <v>493</v>
      </c>
      <c r="B67" s="902" t="s">
        <v>474</v>
      </c>
      <c r="C67" s="898" t="s">
        <v>58</v>
      </c>
      <c r="D67" s="891">
        <v>0</v>
      </c>
      <c r="E67" s="891">
        <v>0</v>
      </c>
      <c r="F67" s="891">
        <v>0</v>
      </c>
      <c r="G67" s="891">
        <v>0</v>
      </c>
      <c r="H67" s="891">
        <v>0</v>
      </c>
      <c r="I67" s="891"/>
      <c r="J67" s="891"/>
      <c r="K67" s="891"/>
      <c r="L67" s="889">
        <f>SUM(D67:K67)</f>
        <v>0</v>
      </c>
    </row>
    <row r="68" spans="1:12" x14ac:dyDescent="0.2">
      <c r="A68" s="866" t="s">
        <v>605</v>
      </c>
      <c r="B68" s="866" t="s">
        <v>49</v>
      </c>
      <c r="C68" s="898" t="s">
        <v>58</v>
      </c>
      <c r="D68" s="891">
        <v>0</v>
      </c>
      <c r="E68" s="891">
        <v>1</v>
      </c>
      <c r="F68" s="891">
        <v>0</v>
      </c>
      <c r="G68" s="891">
        <v>0</v>
      </c>
      <c r="H68" s="891">
        <v>0</v>
      </c>
      <c r="I68" s="891"/>
      <c r="J68" s="891"/>
      <c r="K68" s="891"/>
      <c r="L68" s="889">
        <f>SUM(C68:K68)</f>
        <v>1</v>
      </c>
    </row>
    <row r="69" spans="1:12" x14ac:dyDescent="0.2">
      <c r="A69" s="873" t="s">
        <v>494</v>
      </c>
      <c r="B69" s="1065" t="s">
        <v>113</v>
      </c>
      <c r="C69" s="898" t="s">
        <v>58</v>
      </c>
      <c r="D69" s="891">
        <v>0</v>
      </c>
      <c r="E69" s="891">
        <v>2</v>
      </c>
      <c r="F69" s="891">
        <v>0</v>
      </c>
      <c r="G69" s="891">
        <v>2</v>
      </c>
      <c r="H69" s="891">
        <v>0</v>
      </c>
      <c r="I69" s="891"/>
      <c r="J69" s="891"/>
      <c r="K69" s="891"/>
      <c r="L69" s="889">
        <f>SUM(D69:K69)</f>
        <v>4</v>
      </c>
    </row>
    <row r="70" spans="1:12" x14ac:dyDescent="0.2">
      <c r="A70" s="872" t="s">
        <v>495</v>
      </c>
      <c r="B70" s="872" t="s">
        <v>57</v>
      </c>
      <c r="C70" s="898" t="s">
        <v>58</v>
      </c>
      <c r="D70" s="891">
        <v>8</v>
      </c>
      <c r="E70" s="891">
        <v>16</v>
      </c>
      <c r="F70" s="891">
        <v>9</v>
      </c>
      <c r="G70" s="891">
        <v>7</v>
      </c>
      <c r="H70" s="891">
        <v>6</v>
      </c>
      <c r="I70" s="891"/>
      <c r="J70" s="891"/>
      <c r="K70" s="891"/>
      <c r="L70" s="889">
        <f>SUM(D70:K70)</f>
        <v>46</v>
      </c>
    </row>
    <row r="71" spans="1:12" x14ac:dyDescent="0.2">
      <c r="A71" s="866" t="s">
        <v>498</v>
      </c>
      <c r="B71" s="866" t="s">
        <v>499</v>
      </c>
      <c r="C71" s="898" t="s">
        <v>58</v>
      </c>
      <c r="D71" s="891">
        <v>0</v>
      </c>
      <c r="E71" s="891">
        <v>6</v>
      </c>
      <c r="F71" s="891">
        <v>9</v>
      </c>
      <c r="G71" s="891">
        <v>0</v>
      </c>
      <c r="H71" s="891">
        <v>0</v>
      </c>
      <c r="I71" s="891"/>
      <c r="J71" s="891"/>
      <c r="K71" s="899"/>
      <c r="L71" s="889">
        <f>SUM(C71:K71)</f>
        <v>15</v>
      </c>
    </row>
    <row r="72" spans="1:12" x14ac:dyDescent="0.2">
      <c r="A72" s="866" t="s">
        <v>502</v>
      </c>
      <c r="B72" s="866" t="s">
        <v>39</v>
      </c>
      <c r="C72" s="898" t="s">
        <v>58</v>
      </c>
      <c r="D72" s="891">
        <v>5</v>
      </c>
      <c r="E72" s="891">
        <v>11</v>
      </c>
      <c r="F72" s="891">
        <v>10</v>
      </c>
      <c r="G72" s="891">
        <v>10</v>
      </c>
      <c r="H72" s="891">
        <v>16</v>
      </c>
      <c r="I72" s="891"/>
      <c r="J72" s="891"/>
      <c r="K72" s="891"/>
      <c r="L72" s="889">
        <f>SUM(C72:K72)</f>
        <v>52</v>
      </c>
    </row>
    <row r="73" spans="1:12" x14ac:dyDescent="0.2">
      <c r="A73" s="866"/>
      <c r="B73" s="866"/>
      <c r="C73" s="898"/>
      <c r="D73" s="891"/>
      <c r="E73" s="891"/>
      <c r="F73" s="891"/>
      <c r="G73" s="891"/>
      <c r="H73" s="891"/>
      <c r="I73" s="891"/>
      <c r="J73" s="891"/>
      <c r="K73" s="891"/>
      <c r="L73" s="889">
        <f>SUM(C73:K73)</f>
        <v>0</v>
      </c>
    </row>
    <row r="74" spans="1:12" x14ac:dyDescent="0.2">
      <c r="A74" s="903"/>
      <c r="B74" s="903"/>
      <c r="C74" s="891"/>
      <c r="D74" s="891"/>
      <c r="E74" s="891"/>
      <c r="F74" s="891"/>
      <c r="G74" s="891"/>
      <c r="H74" s="891"/>
      <c r="I74" s="891"/>
      <c r="J74" s="891"/>
      <c r="K74" s="891"/>
      <c r="L74" s="889">
        <f>SUM(C74:K74)</f>
        <v>0</v>
      </c>
    </row>
    <row r="75" spans="1:12" x14ac:dyDescent="0.2">
      <c r="A75" s="903"/>
      <c r="B75" s="903"/>
      <c r="C75" s="891"/>
      <c r="D75" s="891"/>
      <c r="E75" s="891"/>
      <c r="F75" s="891"/>
      <c r="G75" s="891"/>
      <c r="H75" s="891"/>
      <c r="I75" s="891"/>
      <c r="J75" s="891"/>
      <c r="K75" s="891"/>
      <c r="L75" s="889">
        <f t="shared" ref="L72:L77" si="2">SUM(C75:K75)</f>
        <v>0</v>
      </c>
    </row>
    <row r="76" spans="1:12" x14ac:dyDescent="0.2">
      <c r="A76" s="903"/>
      <c r="B76" s="903"/>
      <c r="C76" s="891"/>
      <c r="D76" s="891"/>
      <c r="E76" s="891"/>
      <c r="F76" s="891"/>
      <c r="G76" s="891"/>
      <c r="H76" s="891"/>
      <c r="I76" s="891"/>
      <c r="J76" s="891"/>
      <c r="K76" s="891"/>
      <c r="L76" s="889">
        <f t="shared" si="2"/>
        <v>0</v>
      </c>
    </row>
    <row r="77" spans="1:12" x14ac:dyDescent="0.2">
      <c r="A77" s="903"/>
      <c r="B77" s="903"/>
      <c r="C77" s="891"/>
      <c r="D77" s="891"/>
      <c r="E77" s="891"/>
      <c r="F77" s="891"/>
      <c r="G77" s="891"/>
      <c r="H77" s="891"/>
      <c r="I77" s="891"/>
      <c r="J77" s="891"/>
      <c r="K77" s="899"/>
      <c r="L77" s="889">
        <f t="shared" si="2"/>
        <v>0</v>
      </c>
    </row>
    <row r="78" spans="1:12" x14ac:dyDescent="0.2">
      <c r="A78" s="903" t="s">
        <v>438</v>
      </c>
      <c r="B78" s="903" t="s">
        <v>60</v>
      </c>
      <c r="C78" s="891" t="s">
        <v>240</v>
      </c>
      <c r="D78" s="891">
        <v>18</v>
      </c>
      <c r="E78" s="891">
        <v>0</v>
      </c>
      <c r="F78" s="891">
        <v>0</v>
      </c>
      <c r="G78" s="891">
        <v>0</v>
      </c>
      <c r="H78" s="891">
        <v>0</v>
      </c>
      <c r="I78" s="891"/>
      <c r="J78" s="891"/>
      <c r="K78" s="899"/>
      <c r="L78" s="889">
        <f t="shared" ref="L78:L87" si="3">SUM(C78:K78)</f>
        <v>18</v>
      </c>
    </row>
    <row r="79" spans="1:12" x14ac:dyDescent="0.2">
      <c r="A79" s="903" t="s">
        <v>434</v>
      </c>
      <c r="B79" s="903" t="s">
        <v>407</v>
      </c>
      <c r="C79" s="891" t="s">
        <v>240</v>
      </c>
      <c r="D79" s="891">
        <v>0</v>
      </c>
      <c r="E79" s="891">
        <v>0</v>
      </c>
      <c r="F79" s="891">
        <v>0</v>
      </c>
      <c r="G79" s="891">
        <v>0</v>
      </c>
      <c r="H79" s="891">
        <v>0</v>
      </c>
      <c r="I79" s="891"/>
      <c r="J79" s="891"/>
      <c r="K79" s="899"/>
      <c r="L79" s="889">
        <f t="shared" si="3"/>
        <v>0</v>
      </c>
    </row>
    <row r="80" spans="1:12" x14ac:dyDescent="0.2">
      <c r="A80" s="868" t="s">
        <v>606</v>
      </c>
      <c r="B80" s="868" t="s">
        <v>45</v>
      </c>
      <c r="C80" s="891" t="s">
        <v>240</v>
      </c>
      <c r="D80" s="891">
        <v>0</v>
      </c>
      <c r="E80" s="891">
        <v>0</v>
      </c>
      <c r="F80" s="891">
        <v>0</v>
      </c>
      <c r="G80" s="891">
        <v>0</v>
      </c>
      <c r="H80" s="891">
        <v>0</v>
      </c>
      <c r="I80" s="891"/>
      <c r="J80" s="891"/>
      <c r="K80" s="899"/>
      <c r="L80" s="889">
        <f t="shared" si="3"/>
        <v>0</v>
      </c>
    </row>
    <row r="81" spans="1:12" x14ac:dyDescent="0.2">
      <c r="A81" s="903" t="s">
        <v>435</v>
      </c>
      <c r="B81" s="903" t="s">
        <v>86</v>
      </c>
      <c r="C81" s="891" t="s">
        <v>240</v>
      </c>
      <c r="D81" s="891">
        <v>15</v>
      </c>
      <c r="E81" s="891">
        <v>20</v>
      </c>
      <c r="F81" s="891">
        <v>16</v>
      </c>
      <c r="G81" s="891">
        <v>26</v>
      </c>
      <c r="H81" s="891">
        <v>34</v>
      </c>
      <c r="I81" s="891"/>
      <c r="J81" s="891"/>
      <c r="K81" s="899"/>
      <c r="L81" s="889">
        <f t="shared" si="3"/>
        <v>111</v>
      </c>
    </row>
    <row r="82" spans="1:12" x14ac:dyDescent="0.2">
      <c r="A82" s="903" t="s">
        <v>435</v>
      </c>
      <c r="B82" s="903" t="s">
        <v>54</v>
      </c>
      <c r="C82" s="891" t="s">
        <v>240</v>
      </c>
      <c r="D82" s="891">
        <v>3</v>
      </c>
      <c r="E82" s="891">
        <v>6</v>
      </c>
      <c r="F82" s="891">
        <v>7</v>
      </c>
      <c r="G82" s="891">
        <v>6</v>
      </c>
      <c r="H82" s="891">
        <v>6</v>
      </c>
      <c r="I82" s="891"/>
      <c r="J82" s="891"/>
      <c r="K82" s="899"/>
      <c r="L82" s="889">
        <f t="shared" si="3"/>
        <v>28</v>
      </c>
    </row>
    <row r="83" spans="1:12" x14ac:dyDescent="0.2">
      <c r="A83" s="903" t="s">
        <v>505</v>
      </c>
      <c r="B83" s="903" t="s">
        <v>506</v>
      </c>
      <c r="C83" s="891" t="s">
        <v>240</v>
      </c>
      <c r="D83" s="891">
        <v>3</v>
      </c>
      <c r="E83" s="891">
        <v>17</v>
      </c>
      <c r="F83" s="891">
        <v>21</v>
      </c>
      <c r="G83" s="891">
        <v>18</v>
      </c>
      <c r="H83" s="891">
        <v>29</v>
      </c>
      <c r="I83" s="891"/>
      <c r="J83" s="891"/>
      <c r="K83" s="897"/>
      <c r="L83" s="889">
        <f t="shared" si="3"/>
        <v>88</v>
      </c>
    </row>
    <row r="84" spans="1:12" x14ac:dyDescent="0.2">
      <c r="A84" s="866" t="s">
        <v>505</v>
      </c>
      <c r="B84" s="867" t="s">
        <v>86</v>
      </c>
      <c r="C84" s="891" t="s">
        <v>240</v>
      </c>
      <c r="D84" s="891">
        <v>0</v>
      </c>
      <c r="E84" s="891">
        <v>0</v>
      </c>
      <c r="F84" s="891">
        <v>2</v>
      </c>
      <c r="G84" s="891">
        <v>0</v>
      </c>
      <c r="H84" s="891">
        <v>0</v>
      </c>
      <c r="I84" s="891"/>
      <c r="J84" s="891"/>
      <c r="K84" s="899"/>
      <c r="L84" s="889">
        <f t="shared" si="3"/>
        <v>2</v>
      </c>
    </row>
    <row r="85" spans="1:12" x14ac:dyDescent="0.2">
      <c r="A85" s="871" t="s">
        <v>436</v>
      </c>
      <c r="B85" s="871" t="s">
        <v>60</v>
      </c>
      <c r="C85" s="891" t="s">
        <v>240</v>
      </c>
      <c r="D85" s="891">
        <v>0</v>
      </c>
      <c r="E85" s="891">
        <v>5</v>
      </c>
      <c r="F85" s="891">
        <v>1</v>
      </c>
      <c r="G85" s="891">
        <v>0</v>
      </c>
      <c r="H85" s="891">
        <v>1</v>
      </c>
      <c r="I85" s="891"/>
      <c r="J85" s="891"/>
      <c r="K85" s="899"/>
      <c r="L85" s="889">
        <f t="shared" si="3"/>
        <v>7</v>
      </c>
    </row>
    <row r="86" spans="1:12" x14ac:dyDescent="0.2">
      <c r="A86" s="871" t="s">
        <v>507</v>
      </c>
      <c r="B86" s="871" t="s">
        <v>152</v>
      </c>
      <c r="C86" s="891" t="s">
        <v>240</v>
      </c>
      <c r="D86" s="891">
        <v>0</v>
      </c>
      <c r="E86" s="891">
        <v>0</v>
      </c>
      <c r="F86" s="891">
        <v>0</v>
      </c>
      <c r="G86" s="891">
        <v>0</v>
      </c>
      <c r="H86" s="891">
        <v>0</v>
      </c>
      <c r="I86" s="891"/>
      <c r="J86" s="891"/>
      <c r="K86" s="891"/>
      <c r="L86" s="889">
        <f t="shared" si="3"/>
        <v>0</v>
      </c>
    </row>
    <row r="87" spans="1:12" ht="12.75" customHeight="1" x14ac:dyDescent="0.2">
      <c r="A87" s="904"/>
      <c r="B87" s="904"/>
      <c r="C87" s="891"/>
      <c r="D87" s="891"/>
      <c r="E87" s="891"/>
      <c r="F87" s="891"/>
      <c r="G87" s="891"/>
      <c r="H87" s="891"/>
      <c r="I87" s="891"/>
      <c r="J87" s="891"/>
      <c r="K87" s="891"/>
      <c r="L87" s="889">
        <f t="shared" si="3"/>
        <v>0</v>
      </c>
    </row>
    <row r="88" spans="1:12" x14ac:dyDescent="0.2">
      <c r="A88" s="905"/>
      <c r="B88" s="905"/>
      <c r="C88" s="891"/>
      <c r="D88" s="891"/>
      <c r="E88" s="891"/>
      <c r="F88" s="891"/>
      <c r="G88" s="891"/>
      <c r="H88" s="891"/>
      <c r="I88" s="891"/>
      <c r="J88" s="891"/>
      <c r="K88" s="891"/>
      <c r="L88" s="889">
        <f>SUM(C88:K88)</f>
        <v>0</v>
      </c>
    </row>
    <row r="89" spans="1:12" x14ac:dyDescent="0.2">
      <c r="A89" s="906"/>
      <c r="B89" s="906"/>
      <c r="C89" s="891"/>
      <c r="D89" s="891"/>
      <c r="E89" s="891"/>
      <c r="F89" s="891"/>
      <c r="G89" s="891"/>
      <c r="H89" s="891"/>
      <c r="I89" s="891"/>
      <c r="J89" s="899"/>
      <c r="K89" s="899"/>
      <c r="L89" s="889">
        <f>SUM(C89:K89)</f>
        <v>0</v>
      </c>
    </row>
    <row r="90" spans="1:12" x14ac:dyDescent="0.2">
      <c r="A90" s="906"/>
      <c r="B90" s="906"/>
      <c r="C90" s="891"/>
      <c r="D90" s="891"/>
      <c r="E90" s="891"/>
      <c r="F90" s="891"/>
      <c r="G90" s="891"/>
      <c r="H90" s="891"/>
      <c r="I90" s="891"/>
      <c r="J90" s="891"/>
      <c r="K90" s="891"/>
      <c r="L90" s="889">
        <f>SUM(C90:K90)</f>
        <v>0</v>
      </c>
    </row>
    <row r="91" spans="1:12" x14ac:dyDescent="0.2">
      <c r="A91" s="907" t="s">
        <v>217</v>
      </c>
      <c r="B91" s="907" t="s">
        <v>512</v>
      </c>
      <c r="C91" s="891" t="s">
        <v>44</v>
      </c>
      <c r="D91" s="891">
        <v>0</v>
      </c>
      <c r="E91" s="891">
        <v>0</v>
      </c>
      <c r="F91" s="891">
        <v>0</v>
      </c>
      <c r="G91" s="891">
        <v>0</v>
      </c>
      <c r="H91" s="891">
        <v>0</v>
      </c>
      <c r="I91" s="891"/>
      <c r="J91" s="899"/>
      <c r="K91" s="899"/>
      <c r="L91" s="889">
        <f>SUM(C91:K91)</f>
        <v>0</v>
      </c>
    </row>
    <row r="92" spans="1:12" x14ac:dyDescent="0.2">
      <c r="A92" s="871" t="s">
        <v>217</v>
      </c>
      <c r="B92" s="871" t="s">
        <v>96</v>
      </c>
      <c r="C92" s="891" t="s">
        <v>44</v>
      </c>
      <c r="D92" s="891">
        <v>5</v>
      </c>
      <c r="E92" s="891">
        <v>5</v>
      </c>
      <c r="F92" s="891">
        <v>12</v>
      </c>
      <c r="G92" s="891">
        <v>0</v>
      </c>
      <c r="H92" s="891">
        <v>9</v>
      </c>
      <c r="I92" s="891"/>
      <c r="J92" s="897"/>
      <c r="K92" s="897"/>
      <c r="L92" s="889">
        <f>SUM(C92:K92)</f>
        <v>31</v>
      </c>
    </row>
    <row r="93" spans="1:12" x14ac:dyDescent="0.2">
      <c r="A93" s="904" t="s">
        <v>600</v>
      </c>
      <c r="B93" s="904" t="s">
        <v>601</v>
      </c>
      <c r="C93" s="1486" t="s">
        <v>44</v>
      </c>
      <c r="D93" s="891">
        <v>0</v>
      </c>
      <c r="E93" s="891">
        <v>5</v>
      </c>
      <c r="F93" s="891">
        <v>8</v>
      </c>
      <c r="G93" s="891">
        <v>8</v>
      </c>
      <c r="H93" s="891">
        <v>11</v>
      </c>
      <c r="I93" s="891"/>
      <c r="J93" s="899"/>
      <c r="K93" s="899"/>
      <c r="L93" s="889">
        <f>SUM(C93:K93)</f>
        <v>32</v>
      </c>
    </row>
    <row r="94" spans="1:12" x14ac:dyDescent="0.2">
      <c r="A94" s="904" t="s">
        <v>508</v>
      </c>
      <c r="B94" s="904" t="s">
        <v>511</v>
      </c>
      <c r="C94" s="891" t="s">
        <v>44</v>
      </c>
      <c r="D94" s="891">
        <v>0</v>
      </c>
      <c r="E94" s="891">
        <v>0</v>
      </c>
      <c r="F94" s="891">
        <v>0</v>
      </c>
      <c r="G94" s="891">
        <v>3</v>
      </c>
      <c r="H94" s="891">
        <v>0</v>
      </c>
      <c r="I94" s="891"/>
      <c r="J94" s="899"/>
      <c r="K94" s="899"/>
      <c r="L94" s="889">
        <f>SUM(C94:K94)</f>
        <v>3</v>
      </c>
    </row>
    <row r="95" spans="1:12" x14ac:dyDescent="0.2">
      <c r="A95" s="866" t="s">
        <v>204</v>
      </c>
      <c r="B95" s="866" t="s">
        <v>54</v>
      </c>
      <c r="C95" s="908" t="s">
        <v>136</v>
      </c>
      <c r="D95" s="891">
        <v>10</v>
      </c>
      <c r="E95" s="891">
        <v>0</v>
      </c>
      <c r="F95" s="891">
        <v>9</v>
      </c>
      <c r="G95" s="891">
        <v>41</v>
      </c>
      <c r="H95" s="891">
        <v>13</v>
      </c>
      <c r="I95" s="891"/>
      <c r="J95" s="891"/>
      <c r="K95" s="899"/>
      <c r="L95" s="889">
        <f>SUM(C95:K95)</f>
        <v>73</v>
      </c>
    </row>
    <row r="96" spans="1:12" x14ac:dyDescent="0.2">
      <c r="A96" s="904" t="s">
        <v>247</v>
      </c>
      <c r="B96" s="904" t="s">
        <v>155</v>
      </c>
      <c r="C96" s="891" t="s">
        <v>44</v>
      </c>
      <c r="D96" s="891">
        <v>24</v>
      </c>
      <c r="E96" s="891">
        <v>10</v>
      </c>
      <c r="F96" s="891">
        <v>34</v>
      </c>
      <c r="G96" s="891">
        <v>0</v>
      </c>
      <c r="H96" s="891">
        <v>22</v>
      </c>
      <c r="I96" s="891"/>
      <c r="J96" s="891"/>
      <c r="K96" s="891"/>
      <c r="L96" s="889">
        <f>SUM(C96:K96)</f>
        <v>90</v>
      </c>
    </row>
    <row r="97" spans="1:12" x14ac:dyDescent="0.2">
      <c r="A97" s="871" t="s">
        <v>582</v>
      </c>
      <c r="B97" s="871" t="s">
        <v>42</v>
      </c>
      <c r="C97" s="891" t="s">
        <v>44</v>
      </c>
      <c r="D97" s="891">
        <v>0</v>
      </c>
      <c r="E97" s="891">
        <v>2</v>
      </c>
      <c r="F97" s="891">
        <v>0</v>
      </c>
      <c r="G97" s="891">
        <v>0</v>
      </c>
      <c r="H97" s="891">
        <v>0</v>
      </c>
      <c r="I97" s="891"/>
      <c r="J97" s="899"/>
      <c r="K97" s="899"/>
      <c r="L97" s="889">
        <f>SUM(C97:K97)</f>
        <v>2</v>
      </c>
    </row>
    <row r="98" spans="1:12" x14ac:dyDescent="0.2">
      <c r="A98" s="904" t="s">
        <v>220</v>
      </c>
      <c r="B98" s="904" t="s">
        <v>25</v>
      </c>
      <c r="C98" s="891" t="s">
        <v>44</v>
      </c>
      <c r="D98" s="891">
        <v>4</v>
      </c>
      <c r="E98" s="891">
        <v>0</v>
      </c>
      <c r="F98" s="891">
        <v>0</v>
      </c>
      <c r="G98" s="891">
        <v>0</v>
      </c>
      <c r="H98" s="891">
        <v>0</v>
      </c>
      <c r="I98" s="891"/>
      <c r="J98" s="899"/>
      <c r="K98" s="899"/>
      <c r="L98" s="889">
        <f>SUM(C98:K98)</f>
        <v>4</v>
      </c>
    </row>
    <row r="99" spans="1:12" x14ac:dyDescent="0.2">
      <c r="A99" s="904" t="s">
        <v>509</v>
      </c>
      <c r="B99" s="904" t="s">
        <v>156</v>
      </c>
      <c r="C99" s="891" t="s">
        <v>44</v>
      </c>
      <c r="D99" s="891">
        <v>0</v>
      </c>
      <c r="E99" s="891">
        <v>0</v>
      </c>
      <c r="F99" s="891">
        <v>0</v>
      </c>
      <c r="G99" s="891">
        <v>0</v>
      </c>
      <c r="H99" s="891">
        <v>0</v>
      </c>
      <c r="I99" s="891"/>
      <c r="J99" s="891"/>
      <c r="K99" s="891"/>
      <c r="L99" s="889">
        <f>SUM(C99:K99)</f>
        <v>0</v>
      </c>
    </row>
    <row r="100" spans="1:12" x14ac:dyDescent="0.2">
      <c r="A100" s="868" t="s">
        <v>510</v>
      </c>
      <c r="B100" s="868" t="s">
        <v>25</v>
      </c>
      <c r="C100" s="891" t="s">
        <v>44</v>
      </c>
      <c r="D100" s="891">
        <v>0</v>
      </c>
      <c r="E100" s="891">
        <v>0</v>
      </c>
      <c r="F100" s="891">
        <v>0</v>
      </c>
      <c r="G100" s="891">
        <v>0</v>
      </c>
      <c r="H100" s="891">
        <v>0</v>
      </c>
      <c r="I100" s="891"/>
      <c r="J100" s="891"/>
      <c r="K100" s="891"/>
      <c r="L100" s="889">
        <f>SUM(D100:K100)</f>
        <v>0</v>
      </c>
    </row>
    <row r="101" spans="1:12" x14ac:dyDescent="0.2">
      <c r="A101" s="869"/>
      <c r="B101" s="869"/>
      <c r="C101" s="891"/>
      <c r="D101" s="891"/>
      <c r="E101" s="891"/>
      <c r="F101" s="891"/>
      <c r="G101" s="891"/>
      <c r="H101" s="891"/>
      <c r="I101" s="891"/>
      <c r="J101" s="891"/>
      <c r="K101" s="891"/>
      <c r="L101" s="889">
        <f>SUM(C101:K101)</f>
        <v>0</v>
      </c>
    </row>
    <row r="102" spans="1:12" x14ac:dyDescent="0.2">
      <c r="A102" s="869"/>
      <c r="B102" s="869"/>
      <c r="C102" s="891"/>
      <c r="D102" s="891"/>
      <c r="E102" s="891"/>
      <c r="F102" s="891"/>
      <c r="G102" s="891"/>
      <c r="H102" s="891"/>
      <c r="I102" s="891"/>
      <c r="J102" s="891"/>
      <c r="K102" s="891"/>
      <c r="L102" s="889">
        <f t="shared" ref="L102:L120" si="4">SUM(C102:K102)</f>
        <v>0</v>
      </c>
    </row>
    <row r="103" spans="1:12" x14ac:dyDescent="0.2">
      <c r="A103" s="866"/>
      <c r="B103" s="867"/>
      <c r="C103" s="891"/>
      <c r="D103" s="891"/>
      <c r="E103" s="891"/>
      <c r="F103" s="891"/>
      <c r="G103" s="891"/>
      <c r="H103" s="891"/>
      <c r="I103" s="891"/>
      <c r="J103" s="899"/>
      <c r="K103" s="899"/>
      <c r="L103" s="889">
        <f t="shared" si="4"/>
        <v>0</v>
      </c>
    </row>
    <row r="104" spans="1:12" x14ac:dyDescent="0.2">
      <c r="A104" s="869"/>
      <c r="B104" s="869"/>
      <c r="C104" s="891"/>
      <c r="D104" s="891"/>
      <c r="E104" s="891"/>
      <c r="F104" s="891"/>
      <c r="G104" s="891"/>
      <c r="H104" s="891"/>
      <c r="I104" s="891"/>
      <c r="J104" s="899"/>
      <c r="K104" s="899"/>
      <c r="L104" s="889">
        <f t="shared" si="4"/>
        <v>0</v>
      </c>
    </row>
    <row r="105" spans="1:12" x14ac:dyDescent="0.2">
      <c r="A105" s="869"/>
      <c r="B105" s="869"/>
      <c r="C105" s="891"/>
      <c r="D105" s="891"/>
      <c r="E105" s="891"/>
      <c r="F105" s="891"/>
      <c r="G105" s="891"/>
      <c r="H105" s="891"/>
      <c r="I105" s="891"/>
      <c r="J105" s="891"/>
      <c r="K105" s="891"/>
      <c r="L105" s="889">
        <f t="shared" si="4"/>
        <v>0</v>
      </c>
    </row>
    <row r="106" spans="1:12" x14ac:dyDescent="0.2">
      <c r="A106" s="869"/>
      <c r="B106" s="869"/>
      <c r="C106" s="891"/>
      <c r="D106" s="891"/>
      <c r="E106" s="891"/>
      <c r="F106" s="891"/>
      <c r="G106" s="891"/>
      <c r="H106" s="891"/>
      <c r="I106" s="891"/>
      <c r="J106" s="891"/>
      <c r="K106" s="891"/>
      <c r="L106" s="889">
        <f t="shared" si="4"/>
        <v>0</v>
      </c>
    </row>
    <row r="107" spans="1:12" x14ac:dyDescent="0.2">
      <c r="A107" s="869"/>
      <c r="B107" s="869"/>
      <c r="C107" s="891"/>
      <c r="D107" s="891"/>
      <c r="E107" s="891"/>
      <c r="F107" s="891"/>
      <c r="G107" s="891"/>
      <c r="H107" s="891"/>
      <c r="I107" s="891"/>
      <c r="J107" s="891"/>
      <c r="K107" s="891"/>
      <c r="L107" s="889">
        <f t="shared" si="4"/>
        <v>0</v>
      </c>
    </row>
    <row r="108" spans="1:12" x14ac:dyDescent="0.2">
      <c r="A108" s="866"/>
      <c r="B108" s="867"/>
      <c r="C108" s="891"/>
      <c r="D108" s="891"/>
      <c r="E108" s="891"/>
      <c r="F108" s="891"/>
      <c r="G108" s="891"/>
      <c r="H108" s="891"/>
      <c r="I108" s="891"/>
      <c r="J108" s="891"/>
      <c r="K108" s="891"/>
      <c r="L108" s="889">
        <f t="shared" si="4"/>
        <v>0</v>
      </c>
    </row>
    <row r="109" spans="1:12" x14ac:dyDescent="0.2">
      <c r="A109" s="903"/>
      <c r="B109" s="903"/>
      <c r="C109" s="891"/>
      <c r="D109" s="891"/>
      <c r="E109" s="891"/>
      <c r="F109" s="891"/>
      <c r="G109" s="891"/>
      <c r="H109" s="891"/>
      <c r="I109" s="891"/>
      <c r="J109" s="899"/>
      <c r="K109" s="899"/>
      <c r="L109" s="889">
        <f t="shared" si="4"/>
        <v>0</v>
      </c>
    </row>
    <row r="110" spans="1:12" x14ac:dyDescent="0.2">
      <c r="A110" s="903"/>
      <c r="B110" s="903"/>
      <c r="C110" s="891"/>
      <c r="D110" s="891"/>
      <c r="E110" s="891"/>
      <c r="F110" s="891"/>
      <c r="G110" s="891"/>
      <c r="H110" s="891"/>
      <c r="I110" s="891"/>
      <c r="J110" s="891"/>
      <c r="K110" s="891"/>
      <c r="L110" s="889">
        <f t="shared" si="4"/>
        <v>0</v>
      </c>
    </row>
    <row r="111" spans="1:12" x14ac:dyDescent="0.2">
      <c r="A111" s="873"/>
      <c r="B111" s="873"/>
      <c r="C111" s="891"/>
      <c r="D111" s="891"/>
      <c r="E111" s="891"/>
      <c r="F111" s="891"/>
      <c r="G111" s="891"/>
      <c r="H111" s="891"/>
      <c r="I111" s="891"/>
      <c r="J111" s="899"/>
      <c r="K111" s="899"/>
      <c r="L111" s="889">
        <f t="shared" si="4"/>
        <v>0</v>
      </c>
    </row>
    <row r="112" spans="1:12" x14ac:dyDescent="0.2">
      <c r="A112" s="904"/>
      <c r="B112" s="904"/>
      <c r="C112" s="891"/>
      <c r="D112" s="891"/>
      <c r="E112" s="891"/>
      <c r="F112" s="891"/>
      <c r="G112" s="891"/>
      <c r="H112" s="891"/>
      <c r="I112" s="891"/>
      <c r="J112" s="897"/>
      <c r="K112" s="897"/>
      <c r="L112" s="889">
        <f t="shared" si="4"/>
        <v>0</v>
      </c>
    </row>
    <row r="113" spans="1:12" x14ac:dyDescent="0.2">
      <c r="A113" s="866"/>
      <c r="B113" s="866"/>
      <c r="C113" s="891"/>
      <c r="D113" s="891"/>
      <c r="E113" s="891"/>
      <c r="F113" s="891"/>
      <c r="G113" s="891"/>
      <c r="H113" s="891"/>
      <c r="I113" s="891"/>
      <c r="J113" s="899"/>
      <c r="K113" s="899"/>
      <c r="L113" s="889">
        <f t="shared" si="4"/>
        <v>0</v>
      </c>
    </row>
    <row r="114" spans="1:12" x14ac:dyDescent="0.2">
      <c r="A114" s="866"/>
      <c r="B114" s="869"/>
      <c r="C114" s="891"/>
      <c r="D114" s="891"/>
      <c r="E114" s="891"/>
      <c r="F114" s="891"/>
      <c r="G114" s="891"/>
      <c r="H114" s="891"/>
      <c r="I114" s="891"/>
      <c r="J114" s="899"/>
      <c r="K114" s="899"/>
      <c r="L114" s="889">
        <f t="shared" si="4"/>
        <v>0</v>
      </c>
    </row>
    <row r="115" spans="1:12" ht="12.75" customHeight="1" x14ac:dyDescent="0.2">
      <c r="A115" s="869"/>
      <c r="B115" s="869"/>
      <c r="C115" s="891"/>
      <c r="D115" s="891"/>
      <c r="E115" s="891"/>
      <c r="F115" s="891"/>
      <c r="G115" s="891"/>
      <c r="H115" s="891"/>
      <c r="I115" s="891"/>
      <c r="J115" s="891"/>
      <c r="K115" s="891"/>
      <c r="L115" s="889">
        <f t="shared" si="4"/>
        <v>0</v>
      </c>
    </row>
    <row r="116" spans="1:12" ht="12.75" customHeight="1" x14ac:dyDescent="0.2">
      <c r="A116" s="869"/>
      <c r="B116" s="869"/>
      <c r="C116" s="891"/>
      <c r="D116" s="891"/>
      <c r="E116" s="891"/>
      <c r="F116" s="891"/>
      <c r="G116" s="891"/>
      <c r="H116" s="891"/>
      <c r="I116" s="891"/>
      <c r="J116" s="897"/>
      <c r="K116" s="897"/>
      <c r="L116" s="889">
        <f t="shared" si="4"/>
        <v>0</v>
      </c>
    </row>
    <row r="117" spans="1:12" ht="12.75" customHeight="1" x14ac:dyDescent="0.2">
      <c r="A117" s="866"/>
      <c r="B117" s="867"/>
      <c r="C117" s="891"/>
      <c r="D117" s="891"/>
      <c r="E117" s="891"/>
      <c r="F117" s="891"/>
      <c r="G117" s="891"/>
      <c r="H117" s="891"/>
      <c r="I117" s="891"/>
      <c r="J117" s="899"/>
      <c r="K117" s="899"/>
      <c r="L117" s="889">
        <f t="shared" si="4"/>
        <v>0</v>
      </c>
    </row>
    <row r="118" spans="1:12" ht="12.75" customHeight="1" x14ac:dyDescent="0.2">
      <c r="A118" s="866"/>
      <c r="B118" s="867"/>
      <c r="C118" s="891"/>
      <c r="D118" s="891"/>
      <c r="E118" s="891"/>
      <c r="F118" s="891"/>
      <c r="G118" s="891"/>
      <c r="H118" s="891"/>
      <c r="I118" s="891"/>
      <c r="J118" s="891"/>
      <c r="K118" s="891"/>
      <c r="L118" s="889">
        <f t="shared" si="4"/>
        <v>0</v>
      </c>
    </row>
    <row r="119" spans="1:12" ht="12.75" customHeight="1" x14ac:dyDescent="0.2">
      <c r="A119" s="869"/>
      <c r="B119" s="869"/>
      <c r="C119" s="891"/>
      <c r="D119" s="891"/>
      <c r="E119" s="891"/>
      <c r="F119" s="891"/>
      <c r="G119" s="891"/>
      <c r="H119" s="891"/>
      <c r="I119" s="891"/>
      <c r="J119" s="891"/>
      <c r="K119" s="891"/>
      <c r="L119" s="889">
        <f t="shared" si="4"/>
        <v>0</v>
      </c>
    </row>
    <row r="120" spans="1:12" ht="12.75" customHeight="1" x14ac:dyDescent="0.2">
      <c r="A120" s="869"/>
      <c r="B120" s="869"/>
      <c r="C120" s="891"/>
      <c r="D120" s="891"/>
      <c r="E120" s="891"/>
      <c r="F120" s="891"/>
      <c r="G120" s="891"/>
      <c r="H120" s="891"/>
      <c r="I120" s="891"/>
      <c r="J120" s="891"/>
      <c r="K120" s="891"/>
      <c r="L120" s="889">
        <f t="shared" si="4"/>
        <v>0</v>
      </c>
    </row>
    <row r="121" spans="1:12" ht="12.75" customHeight="1" x14ac:dyDescent="0.2">
      <c r="A121" s="871"/>
      <c r="B121" s="871"/>
      <c r="C121" s="891"/>
      <c r="D121" s="891"/>
      <c r="E121" s="891"/>
      <c r="F121" s="891"/>
      <c r="G121" s="891"/>
      <c r="H121" s="891"/>
      <c r="I121" s="891"/>
      <c r="J121" s="899"/>
      <c r="K121" s="899"/>
      <c r="L121" s="889">
        <f t="shared" ref="L121:L143" si="5">SUM(C121:K121)</f>
        <v>0</v>
      </c>
    </row>
    <row r="122" spans="1:12" ht="12.75" customHeight="1" x14ac:dyDescent="0.2">
      <c r="A122" s="866"/>
      <c r="B122" s="867"/>
      <c r="C122" s="891"/>
      <c r="D122" s="891"/>
      <c r="E122" s="891"/>
      <c r="F122" s="891"/>
      <c r="G122" s="891"/>
      <c r="H122" s="891"/>
      <c r="I122" s="891"/>
      <c r="J122" s="899"/>
      <c r="K122" s="899"/>
      <c r="L122" s="889">
        <f t="shared" si="5"/>
        <v>0</v>
      </c>
    </row>
    <row r="123" spans="1:12" ht="12.75" customHeight="1" x14ac:dyDescent="0.2">
      <c r="A123" s="866"/>
      <c r="B123" s="867"/>
      <c r="C123" s="891"/>
      <c r="D123" s="891"/>
      <c r="E123" s="891"/>
      <c r="F123" s="891"/>
      <c r="G123" s="891"/>
      <c r="H123" s="891"/>
      <c r="I123" s="891"/>
      <c r="J123" s="891"/>
      <c r="K123" s="891"/>
      <c r="L123" s="889">
        <f t="shared" si="5"/>
        <v>0</v>
      </c>
    </row>
    <row r="124" spans="1:12" ht="12.75" customHeight="1" x14ac:dyDescent="0.2">
      <c r="A124" s="868"/>
      <c r="B124" s="868"/>
      <c r="C124" s="891"/>
      <c r="D124" s="891"/>
      <c r="E124" s="891"/>
      <c r="F124" s="891"/>
      <c r="G124" s="891"/>
      <c r="H124" s="891"/>
      <c r="I124" s="891"/>
      <c r="J124" s="891"/>
      <c r="K124" s="891"/>
      <c r="L124" s="889">
        <f t="shared" si="5"/>
        <v>0</v>
      </c>
    </row>
    <row r="125" spans="1:12" ht="12.75" customHeight="1" x14ac:dyDescent="0.2">
      <c r="A125" s="869"/>
      <c r="B125" s="869"/>
      <c r="C125" s="891"/>
      <c r="D125" s="891"/>
      <c r="E125" s="891"/>
      <c r="F125" s="891"/>
      <c r="G125" s="891"/>
      <c r="H125" s="891"/>
      <c r="I125" s="891"/>
      <c r="J125" s="891"/>
      <c r="K125" s="891"/>
      <c r="L125" s="889">
        <f t="shared" si="5"/>
        <v>0</v>
      </c>
    </row>
    <row r="126" spans="1:12" ht="12.75" customHeight="1" x14ac:dyDescent="0.2">
      <c r="A126" s="910"/>
      <c r="B126" s="865"/>
      <c r="C126" s="891"/>
      <c r="D126" s="891"/>
      <c r="E126" s="891"/>
      <c r="F126" s="891"/>
      <c r="G126" s="891"/>
      <c r="H126" s="891"/>
      <c r="I126" s="891"/>
      <c r="J126" s="891"/>
      <c r="K126" s="891"/>
      <c r="L126" s="889">
        <f t="shared" si="5"/>
        <v>0</v>
      </c>
    </row>
    <row r="127" spans="1:12" ht="12.75" customHeight="1" x14ac:dyDescent="0.2">
      <c r="A127" s="869"/>
      <c r="B127" s="869"/>
      <c r="C127" s="891"/>
      <c r="D127" s="891"/>
      <c r="E127" s="891"/>
      <c r="F127" s="891"/>
      <c r="G127" s="891"/>
      <c r="H127" s="891"/>
      <c r="I127" s="891"/>
      <c r="J127" s="891"/>
      <c r="K127" s="891"/>
      <c r="L127" s="889">
        <f t="shared" si="5"/>
        <v>0</v>
      </c>
    </row>
    <row r="128" spans="1:12" ht="12.75" customHeight="1" x14ac:dyDescent="0.2">
      <c r="A128" s="870"/>
      <c r="B128" s="870"/>
      <c r="C128" s="891"/>
      <c r="D128" s="891"/>
      <c r="E128" s="891"/>
      <c r="F128" s="891"/>
      <c r="G128" s="891"/>
      <c r="H128" s="891"/>
      <c r="I128" s="891"/>
      <c r="J128" s="891"/>
      <c r="K128" s="891"/>
      <c r="L128" s="889">
        <f t="shared" si="5"/>
        <v>0</v>
      </c>
    </row>
    <row r="129" spans="1:12" ht="12.75" customHeight="1" x14ac:dyDescent="0.2">
      <c r="A129" s="871"/>
      <c r="B129" s="871"/>
      <c r="C129" s="891"/>
      <c r="D129" s="891"/>
      <c r="E129" s="891"/>
      <c r="F129" s="891"/>
      <c r="G129" s="891"/>
      <c r="H129" s="891"/>
      <c r="I129" s="891"/>
      <c r="J129" s="891"/>
      <c r="K129" s="891"/>
      <c r="L129" s="889">
        <f t="shared" si="5"/>
        <v>0</v>
      </c>
    </row>
    <row r="130" spans="1:12" ht="12.75" customHeight="1" x14ac:dyDescent="0.2">
      <c r="A130" s="870"/>
      <c r="B130" s="870"/>
      <c r="C130" s="891"/>
      <c r="D130" s="891"/>
      <c r="E130" s="891"/>
      <c r="F130" s="891"/>
      <c r="G130" s="891"/>
      <c r="H130" s="891"/>
      <c r="I130" s="891"/>
      <c r="J130" s="891"/>
      <c r="K130" s="891"/>
      <c r="L130" s="889">
        <f t="shared" si="5"/>
        <v>0</v>
      </c>
    </row>
    <row r="131" spans="1:12" ht="12.75" customHeight="1" x14ac:dyDescent="0.2">
      <c r="A131" s="866"/>
      <c r="B131" s="867"/>
      <c r="C131" s="891"/>
      <c r="D131" s="891"/>
      <c r="E131" s="891"/>
      <c r="F131" s="891"/>
      <c r="G131" s="891"/>
      <c r="H131" s="891"/>
      <c r="I131" s="891"/>
      <c r="J131" s="891"/>
      <c r="K131" s="891"/>
      <c r="L131" s="889">
        <f t="shared" si="5"/>
        <v>0</v>
      </c>
    </row>
    <row r="132" spans="1:12" ht="12.75" customHeight="1" x14ac:dyDescent="0.2">
      <c r="A132" s="868"/>
      <c r="B132" s="868"/>
      <c r="C132" s="891"/>
      <c r="D132" s="891"/>
      <c r="E132" s="891"/>
      <c r="F132" s="891"/>
      <c r="G132" s="891"/>
      <c r="H132" s="891"/>
      <c r="I132" s="891"/>
      <c r="J132" s="891"/>
      <c r="K132" s="891"/>
      <c r="L132" s="889">
        <f t="shared" si="5"/>
        <v>0</v>
      </c>
    </row>
    <row r="133" spans="1:12" ht="12.75" customHeight="1" x14ac:dyDescent="0.2">
      <c r="A133" s="868"/>
      <c r="B133" s="868"/>
      <c r="C133" s="891"/>
      <c r="D133" s="891"/>
      <c r="E133" s="891"/>
      <c r="F133" s="891"/>
      <c r="G133" s="891"/>
      <c r="H133" s="891"/>
      <c r="I133" s="891"/>
      <c r="J133" s="891"/>
      <c r="K133" s="891"/>
      <c r="L133" s="889">
        <f t="shared" si="5"/>
        <v>0</v>
      </c>
    </row>
    <row r="134" spans="1:12" ht="12.75" customHeight="1" x14ac:dyDescent="0.2">
      <c r="A134" s="868"/>
      <c r="B134" s="868"/>
      <c r="C134" s="891"/>
      <c r="D134" s="891"/>
      <c r="E134" s="891"/>
      <c r="F134" s="891"/>
      <c r="G134" s="891"/>
      <c r="H134" s="891"/>
      <c r="I134" s="891"/>
      <c r="J134" s="891"/>
      <c r="K134" s="891"/>
      <c r="L134" s="889">
        <f t="shared" si="5"/>
        <v>0</v>
      </c>
    </row>
    <row r="135" spans="1:12" ht="12.75" customHeight="1" x14ac:dyDescent="0.2">
      <c r="A135" s="866"/>
      <c r="B135" s="866"/>
      <c r="C135" s="891"/>
      <c r="D135" s="891"/>
      <c r="E135" s="891"/>
      <c r="F135" s="891"/>
      <c r="G135" s="891"/>
      <c r="H135" s="891"/>
      <c r="I135" s="891"/>
      <c r="J135" s="891"/>
      <c r="K135" s="891"/>
      <c r="L135" s="889">
        <f t="shared" si="5"/>
        <v>0</v>
      </c>
    </row>
    <row r="136" spans="1:12" ht="12.75" customHeight="1" x14ac:dyDescent="0.2">
      <c r="A136" s="866"/>
      <c r="B136" s="866"/>
      <c r="C136" s="891"/>
      <c r="D136" s="891"/>
      <c r="E136" s="891"/>
      <c r="F136" s="891"/>
      <c r="G136" s="891"/>
      <c r="H136" s="891"/>
      <c r="I136" s="891"/>
      <c r="J136" s="891"/>
      <c r="K136" s="891"/>
      <c r="L136" s="889">
        <f t="shared" si="5"/>
        <v>0</v>
      </c>
    </row>
    <row r="137" spans="1:12" ht="12.75" customHeight="1" x14ac:dyDescent="0.2">
      <c r="A137" s="868"/>
      <c r="B137" s="868"/>
      <c r="C137" s="891"/>
      <c r="D137" s="891"/>
      <c r="E137" s="891"/>
      <c r="F137" s="891"/>
      <c r="G137" s="891"/>
      <c r="H137" s="891"/>
      <c r="I137" s="891"/>
      <c r="J137" s="891"/>
      <c r="K137" s="891"/>
      <c r="L137" s="889">
        <f t="shared" si="5"/>
        <v>0</v>
      </c>
    </row>
    <row r="138" spans="1:12" ht="12.75" customHeight="1" x14ac:dyDescent="0.2">
      <c r="A138" s="868"/>
      <c r="B138" s="868"/>
      <c r="C138" s="891"/>
      <c r="D138" s="891"/>
      <c r="E138" s="891"/>
      <c r="F138" s="891"/>
      <c r="G138" s="891"/>
      <c r="H138" s="891"/>
      <c r="I138" s="891"/>
      <c r="J138" s="891"/>
      <c r="K138" s="891"/>
      <c r="L138" s="889">
        <f t="shared" si="5"/>
        <v>0</v>
      </c>
    </row>
    <row r="139" spans="1:12" x14ac:dyDescent="0.2">
      <c r="A139" s="868"/>
      <c r="B139" s="868"/>
      <c r="C139" s="891"/>
      <c r="D139" s="891"/>
      <c r="E139" s="891"/>
      <c r="F139" s="891"/>
      <c r="G139" s="891"/>
      <c r="H139" s="891"/>
      <c r="I139" s="891"/>
      <c r="J139" s="891"/>
      <c r="K139" s="891"/>
      <c r="L139" s="889">
        <f t="shared" si="5"/>
        <v>0</v>
      </c>
    </row>
    <row r="140" spans="1:12" x14ac:dyDescent="0.2">
      <c r="A140" s="868"/>
      <c r="B140" s="868"/>
      <c r="C140" s="891"/>
      <c r="D140" s="891"/>
      <c r="E140" s="891"/>
      <c r="F140" s="891"/>
      <c r="G140" s="891"/>
      <c r="H140" s="891"/>
      <c r="I140" s="891"/>
      <c r="J140" s="899"/>
      <c r="K140" s="899"/>
      <c r="L140" s="889">
        <f t="shared" si="5"/>
        <v>0</v>
      </c>
    </row>
    <row r="141" spans="1:12" x14ac:dyDescent="0.2">
      <c r="A141" s="868"/>
      <c r="B141" s="868"/>
      <c r="C141" s="891"/>
      <c r="D141" s="891"/>
      <c r="E141" s="891"/>
      <c r="F141" s="891"/>
      <c r="G141" s="891"/>
      <c r="H141" s="891"/>
      <c r="I141" s="891"/>
      <c r="J141" s="891"/>
      <c r="K141" s="891"/>
      <c r="L141" s="889">
        <f t="shared" si="5"/>
        <v>0</v>
      </c>
    </row>
    <row r="142" spans="1:12" x14ac:dyDescent="0.2">
      <c r="A142" s="868"/>
      <c r="B142" s="868"/>
      <c r="C142" s="891"/>
      <c r="D142" s="891"/>
      <c r="E142" s="891"/>
      <c r="F142" s="891"/>
      <c r="G142" s="891"/>
      <c r="H142" s="891"/>
      <c r="I142" s="891"/>
      <c r="J142" s="891"/>
      <c r="K142" s="891"/>
      <c r="L142" s="889">
        <f t="shared" si="5"/>
        <v>0</v>
      </c>
    </row>
    <row r="143" spans="1:12" x14ac:dyDescent="0.2">
      <c r="A143" s="868"/>
      <c r="B143" s="868"/>
      <c r="C143" s="891"/>
      <c r="D143" s="891"/>
      <c r="E143" s="891"/>
      <c r="F143" s="891"/>
      <c r="G143" s="891"/>
      <c r="H143" s="891"/>
      <c r="I143" s="891"/>
      <c r="J143" s="891"/>
      <c r="K143" s="891"/>
      <c r="L143" s="889">
        <f t="shared" si="5"/>
        <v>0</v>
      </c>
    </row>
    <row r="144" spans="1:12" x14ac:dyDescent="0.2">
      <c r="A144" s="868"/>
      <c r="B144" s="868"/>
      <c r="C144" s="891"/>
      <c r="D144" s="891"/>
      <c r="E144" s="891"/>
      <c r="F144" s="891"/>
      <c r="G144" s="891"/>
      <c r="H144" s="891"/>
      <c r="I144" s="891"/>
      <c r="J144" s="899"/>
      <c r="K144" s="899"/>
      <c r="L144" s="889">
        <f t="shared" ref="L144:L152" si="6">SUM(C144:K144)</f>
        <v>0</v>
      </c>
    </row>
    <row r="145" spans="1:12" x14ac:dyDescent="0.2">
      <c r="A145" s="868"/>
      <c r="B145" s="868"/>
      <c r="C145" s="891"/>
      <c r="D145" s="891"/>
      <c r="E145" s="891"/>
      <c r="F145" s="891"/>
      <c r="G145" s="891"/>
      <c r="H145" s="891"/>
      <c r="I145" s="891"/>
      <c r="J145" s="899"/>
      <c r="K145" s="899"/>
      <c r="L145" s="889">
        <f t="shared" si="6"/>
        <v>0</v>
      </c>
    </row>
    <row r="146" spans="1:12" x14ac:dyDescent="0.2">
      <c r="A146" s="868"/>
      <c r="B146" s="868"/>
      <c r="C146" s="891"/>
      <c r="D146" s="891"/>
      <c r="E146" s="891"/>
      <c r="F146" s="891"/>
      <c r="G146" s="891"/>
      <c r="H146" s="891"/>
      <c r="I146" s="891"/>
      <c r="J146" s="891"/>
      <c r="K146" s="891"/>
      <c r="L146" s="889">
        <f t="shared" si="6"/>
        <v>0</v>
      </c>
    </row>
    <row r="147" spans="1:12" x14ac:dyDescent="0.2">
      <c r="A147" s="871"/>
      <c r="B147" s="871"/>
      <c r="C147" s="891"/>
      <c r="D147" s="891"/>
      <c r="E147" s="891"/>
      <c r="F147" s="891"/>
      <c r="G147" s="891"/>
      <c r="H147" s="891"/>
      <c r="I147" s="891"/>
      <c r="J147" s="899"/>
      <c r="K147" s="899"/>
      <c r="L147" s="889">
        <f t="shared" si="6"/>
        <v>0</v>
      </c>
    </row>
    <row r="148" spans="1:12" x14ac:dyDescent="0.2">
      <c r="A148" s="871"/>
      <c r="B148" s="871"/>
      <c r="C148" s="891"/>
      <c r="D148" s="891"/>
      <c r="E148" s="891"/>
      <c r="F148" s="891"/>
      <c r="G148" s="891"/>
      <c r="H148" s="891"/>
      <c r="I148" s="891"/>
      <c r="J148" s="899"/>
      <c r="K148" s="899"/>
      <c r="L148" s="889">
        <f t="shared" si="6"/>
        <v>0</v>
      </c>
    </row>
    <row r="149" spans="1:12" x14ac:dyDescent="0.2">
      <c r="A149" s="868"/>
      <c r="B149" s="868"/>
      <c r="C149" s="891"/>
      <c r="D149" s="891"/>
      <c r="E149" s="891"/>
      <c r="F149" s="891"/>
      <c r="G149" s="891"/>
      <c r="H149" s="891"/>
      <c r="I149" s="891"/>
      <c r="J149" s="897"/>
      <c r="K149" s="897"/>
      <c r="L149" s="889">
        <f t="shared" si="6"/>
        <v>0</v>
      </c>
    </row>
    <row r="150" spans="1:12" x14ac:dyDescent="0.2">
      <c r="A150" s="871"/>
      <c r="B150" s="871"/>
      <c r="C150" s="891"/>
      <c r="D150" s="891"/>
      <c r="E150" s="891"/>
      <c r="F150" s="891"/>
      <c r="G150" s="891"/>
      <c r="H150" s="891"/>
      <c r="I150" s="891"/>
      <c r="J150" s="899"/>
      <c r="K150" s="899"/>
      <c r="L150" s="889">
        <f t="shared" si="6"/>
        <v>0</v>
      </c>
    </row>
    <row r="151" spans="1:12" x14ac:dyDescent="0.2">
      <c r="A151" s="871"/>
      <c r="B151" s="871"/>
      <c r="C151" s="891"/>
      <c r="D151" s="891"/>
      <c r="E151" s="891"/>
      <c r="F151" s="891"/>
      <c r="G151" s="891"/>
      <c r="H151" s="891"/>
      <c r="I151" s="891"/>
      <c r="J151" s="899"/>
      <c r="K151" s="899"/>
      <c r="L151" s="889">
        <f t="shared" si="6"/>
        <v>0</v>
      </c>
    </row>
    <row r="152" spans="1:12" x14ac:dyDescent="0.2">
      <c r="A152" s="868"/>
      <c r="B152" s="868"/>
      <c r="C152" s="891"/>
      <c r="D152" s="891"/>
      <c r="E152" s="891"/>
      <c r="F152" s="891"/>
      <c r="G152" s="891"/>
      <c r="H152" s="891"/>
      <c r="I152" s="891"/>
      <c r="J152" s="891"/>
      <c r="K152" s="891"/>
      <c r="L152" s="889">
        <f t="shared" si="6"/>
        <v>0</v>
      </c>
    </row>
  </sheetData>
  <protectedRanges>
    <protectedRange sqref="A139:B143" name="Oblast2_2_1"/>
  </protectedRanges>
  <sortState ref="A91:L100">
    <sortCondition ref="A91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6"/>
  <sheetViews>
    <sheetView zoomScale="115" zoomScaleNormal="115" workbookViewId="0">
      <selection activeCell="N5" sqref="N5:N20"/>
    </sheetView>
  </sheetViews>
  <sheetFormatPr defaultColWidth="9.140625" defaultRowHeight="12" x14ac:dyDescent="0.2"/>
  <cols>
    <col min="1" max="1" width="16.140625" style="439" customWidth="1"/>
    <col min="2" max="2" width="9.140625" style="439"/>
    <col min="3" max="3" width="7.28515625" style="388" customWidth="1"/>
    <col min="4" max="11" width="5.85546875" style="388" customWidth="1"/>
    <col min="12" max="12" width="5.85546875" style="522" customWidth="1"/>
    <col min="13" max="13" width="4.85546875" style="467" customWidth="1"/>
    <col min="14" max="14" width="9.85546875" style="388" customWidth="1"/>
    <col min="15" max="18" width="5" style="388" customWidth="1"/>
    <col min="19" max="16384" width="9.140625" style="388"/>
  </cols>
  <sheetData>
    <row r="1" spans="1:14" ht="12.75" customHeight="1" thickBot="1" x14ac:dyDescent="0.25">
      <c r="A1" s="384"/>
      <c r="B1" s="385" t="s">
        <v>226</v>
      </c>
      <c r="C1" s="386"/>
      <c r="D1" s="386"/>
      <c r="E1" s="386"/>
      <c r="F1" s="386"/>
      <c r="G1" s="386"/>
      <c r="H1" s="386"/>
      <c r="I1" s="386"/>
      <c r="J1" s="386"/>
      <c r="K1" s="386"/>
      <c r="M1" s="1399" t="s">
        <v>602</v>
      </c>
    </row>
    <row r="2" spans="1:14" ht="13.5" customHeight="1" thickBot="1" x14ac:dyDescent="0.25">
      <c r="A2" s="506" t="s">
        <v>115</v>
      </c>
      <c r="B2" s="390"/>
      <c r="C2" s="386"/>
      <c r="D2" s="386"/>
      <c r="E2" s="386"/>
      <c r="F2" s="386"/>
      <c r="G2" s="386"/>
      <c r="H2" s="386"/>
      <c r="I2" s="386"/>
      <c r="J2" s="386"/>
      <c r="K2" s="386"/>
      <c r="M2" s="1400"/>
    </row>
    <row r="3" spans="1:14" ht="11.25" customHeight="1" x14ac:dyDescent="0.2">
      <c r="A3" s="1395" t="s">
        <v>23</v>
      </c>
      <c r="B3" s="1395" t="s">
        <v>24</v>
      </c>
      <c r="C3" s="1397" t="s">
        <v>3</v>
      </c>
      <c r="D3" s="507" t="s">
        <v>117</v>
      </c>
      <c r="E3" s="508"/>
      <c r="F3" s="508"/>
      <c r="G3" s="508"/>
      <c r="H3" s="508"/>
      <c r="I3" s="508"/>
      <c r="J3" s="508"/>
      <c r="K3" s="508"/>
      <c r="L3" s="534"/>
      <c r="M3" s="1400"/>
      <c r="N3" s="1393" t="s">
        <v>172</v>
      </c>
    </row>
    <row r="4" spans="1:14" ht="11.25" customHeight="1" thickBot="1" x14ac:dyDescent="0.25">
      <c r="A4" s="1396"/>
      <c r="B4" s="1396"/>
      <c r="C4" s="1398"/>
      <c r="D4" s="397" t="s">
        <v>33</v>
      </c>
      <c r="E4" s="398" t="s">
        <v>34</v>
      </c>
      <c r="F4" s="397" t="s">
        <v>35</v>
      </c>
      <c r="G4" s="397" t="s">
        <v>36</v>
      </c>
      <c r="H4" s="397" t="s">
        <v>37</v>
      </c>
      <c r="I4" s="397" t="s">
        <v>38</v>
      </c>
      <c r="J4" s="397" t="s">
        <v>50</v>
      </c>
      <c r="K4" s="397" t="s">
        <v>51</v>
      </c>
      <c r="L4" s="533" t="s">
        <v>19</v>
      </c>
      <c r="M4" s="1400"/>
      <c r="N4" s="1394"/>
    </row>
    <row r="5" spans="1:14" ht="11.25" customHeight="1" x14ac:dyDescent="0.2">
      <c r="A5" s="865" t="s">
        <v>454</v>
      </c>
      <c r="B5" s="890" t="s">
        <v>48</v>
      </c>
      <c r="C5" s="891" t="s">
        <v>32</v>
      </c>
      <c r="D5" s="897">
        <v>32.5</v>
      </c>
      <c r="E5" s="897">
        <v>29.5</v>
      </c>
      <c r="F5" s="891">
        <v>32.5</v>
      </c>
      <c r="G5" s="897">
        <v>28.5</v>
      </c>
      <c r="H5" s="891">
        <v>29.5</v>
      </c>
      <c r="I5" s="892"/>
      <c r="J5" s="403"/>
      <c r="K5" s="403"/>
      <c r="L5" s="533">
        <f>SUM(D5:K5)</f>
        <v>152.5</v>
      </c>
      <c r="M5" s="467">
        <v>8</v>
      </c>
      <c r="N5" s="510">
        <f>+L5/M5</f>
        <v>19.0625</v>
      </c>
    </row>
    <row r="6" spans="1:14" ht="11.25" customHeight="1" x14ac:dyDescent="0.2">
      <c r="A6" s="1488" t="s">
        <v>244</v>
      </c>
      <c r="B6" s="1490" t="s">
        <v>45</v>
      </c>
      <c r="C6" s="891" t="s">
        <v>240</v>
      </c>
      <c r="D6" s="891">
        <v>0</v>
      </c>
      <c r="E6" s="891">
        <v>23</v>
      </c>
      <c r="F6" s="891">
        <v>23.5</v>
      </c>
      <c r="G6" s="891">
        <v>22</v>
      </c>
      <c r="H6" s="891">
        <v>24.5</v>
      </c>
      <c r="I6" s="892"/>
      <c r="J6" s="403"/>
      <c r="K6" s="403"/>
      <c r="L6" s="533">
        <f>SUM(D6:K6)</f>
        <v>93</v>
      </c>
      <c r="M6" s="467">
        <v>7</v>
      </c>
      <c r="N6" s="510">
        <f>+L6/M6</f>
        <v>13.285714285714286</v>
      </c>
    </row>
    <row r="7" spans="1:14" ht="11.25" customHeight="1" x14ac:dyDescent="0.2">
      <c r="A7" s="1002" t="s">
        <v>598</v>
      </c>
      <c r="B7" s="1002" t="s">
        <v>45</v>
      </c>
      <c r="C7" s="891" t="s">
        <v>492</v>
      </c>
      <c r="D7" s="892">
        <v>0</v>
      </c>
      <c r="E7" s="892">
        <v>19.5</v>
      </c>
      <c r="F7" s="891">
        <v>31</v>
      </c>
      <c r="G7" s="891">
        <v>27.5</v>
      </c>
      <c r="H7" s="1003">
        <v>0</v>
      </c>
      <c r="I7" s="892"/>
      <c r="J7" s="403"/>
      <c r="K7" s="403"/>
      <c r="L7" s="533">
        <f>SUM(D7:K7)</f>
        <v>78</v>
      </c>
      <c r="M7" s="467">
        <v>7</v>
      </c>
      <c r="N7" s="510">
        <f>+L7/M7</f>
        <v>11.142857142857142</v>
      </c>
    </row>
    <row r="8" spans="1:14" ht="11.25" customHeight="1" x14ac:dyDescent="0.2">
      <c r="A8" s="904" t="s">
        <v>508</v>
      </c>
      <c r="B8" s="904" t="s">
        <v>511</v>
      </c>
      <c r="C8" s="891" t="s">
        <v>44</v>
      </c>
      <c r="D8" s="891">
        <v>25.5</v>
      </c>
      <c r="E8" s="891">
        <v>26</v>
      </c>
      <c r="F8" s="891">
        <v>23</v>
      </c>
      <c r="G8" s="891">
        <v>0</v>
      </c>
      <c r="H8" s="894">
        <v>0</v>
      </c>
      <c r="I8" s="894"/>
      <c r="J8" s="403"/>
      <c r="K8" s="418"/>
      <c r="L8" s="533">
        <f>SUM(D8:K8)</f>
        <v>74.5</v>
      </c>
      <c r="M8" s="467">
        <v>7</v>
      </c>
      <c r="N8" s="510">
        <f>+L8/M8</f>
        <v>10.642857142857142</v>
      </c>
    </row>
    <row r="9" spans="1:14" ht="11.25" customHeight="1" x14ac:dyDescent="0.2">
      <c r="A9" s="866" t="s">
        <v>210</v>
      </c>
      <c r="B9" s="866" t="s">
        <v>157</v>
      </c>
      <c r="C9" s="911" t="s">
        <v>58</v>
      </c>
      <c r="D9" s="897">
        <v>26.5</v>
      </c>
      <c r="E9" s="897">
        <v>25.5</v>
      </c>
      <c r="F9" s="897">
        <v>0</v>
      </c>
      <c r="G9" s="891">
        <v>20.5</v>
      </c>
      <c r="H9" s="897">
        <v>0</v>
      </c>
      <c r="I9" s="892"/>
      <c r="J9" s="403"/>
      <c r="K9" s="403"/>
      <c r="L9" s="533">
        <f>SUM(D9:K9)</f>
        <v>72.5</v>
      </c>
      <c r="M9" s="467">
        <v>7</v>
      </c>
      <c r="N9" s="510">
        <f>+L9/M9</f>
        <v>10.357142857142858</v>
      </c>
    </row>
    <row r="10" spans="1:14" ht="11.25" customHeight="1" x14ac:dyDescent="0.2">
      <c r="A10" s="865" t="s">
        <v>513</v>
      </c>
      <c r="B10" s="865" t="s">
        <v>481</v>
      </c>
      <c r="C10" s="909" t="s">
        <v>136</v>
      </c>
      <c r="D10" s="891">
        <v>29</v>
      </c>
      <c r="E10" s="891">
        <v>0</v>
      </c>
      <c r="F10" s="891">
        <v>30.5</v>
      </c>
      <c r="G10" s="891">
        <v>0</v>
      </c>
      <c r="H10" s="891">
        <v>0</v>
      </c>
      <c r="I10" s="892"/>
      <c r="J10" s="403"/>
      <c r="K10" s="403"/>
      <c r="L10" s="533">
        <f>SUM(D10:K10)</f>
        <v>59.5</v>
      </c>
      <c r="M10" s="467">
        <v>6</v>
      </c>
      <c r="N10" s="510">
        <f>+L10/M10</f>
        <v>9.9166666666666661</v>
      </c>
    </row>
    <row r="11" spans="1:14" ht="11.25" customHeight="1" x14ac:dyDescent="0.2">
      <c r="A11" s="925" t="s">
        <v>249</v>
      </c>
      <c r="B11" s="925" t="s">
        <v>153</v>
      </c>
      <c r="C11" s="891" t="s">
        <v>492</v>
      </c>
      <c r="D11" s="897">
        <v>28.5</v>
      </c>
      <c r="E11" s="897">
        <v>0</v>
      </c>
      <c r="F11" s="891">
        <v>0</v>
      </c>
      <c r="G11" s="897">
        <v>0</v>
      </c>
      <c r="H11" s="891">
        <v>27</v>
      </c>
      <c r="I11" s="892"/>
      <c r="J11" s="403"/>
      <c r="K11" s="403"/>
      <c r="L11" s="533">
        <f>SUM(D11:K11)</f>
        <v>55.5</v>
      </c>
      <c r="M11" s="467">
        <v>6</v>
      </c>
      <c r="N11" s="510">
        <f>+L11/M11</f>
        <v>9.25</v>
      </c>
    </row>
    <row r="12" spans="1:14" ht="11.25" customHeight="1" x14ac:dyDescent="0.2">
      <c r="A12" s="1491" t="s">
        <v>236</v>
      </c>
      <c r="B12" s="1492" t="s">
        <v>86</v>
      </c>
      <c r="C12" s="891" t="s">
        <v>44</v>
      </c>
      <c r="D12" s="897">
        <v>0</v>
      </c>
      <c r="E12" s="897">
        <v>0</v>
      </c>
      <c r="F12" s="891">
        <v>0</v>
      </c>
      <c r="G12" s="891">
        <v>27.5</v>
      </c>
      <c r="H12" s="897">
        <v>25</v>
      </c>
      <c r="I12" s="892"/>
      <c r="J12" s="403"/>
      <c r="K12" s="403"/>
      <c r="L12" s="533">
        <f>SUM(D12:K12)</f>
        <v>52.5</v>
      </c>
      <c r="M12" s="467">
        <v>6</v>
      </c>
      <c r="N12" s="510">
        <f>+L12/M12</f>
        <v>8.75</v>
      </c>
    </row>
    <row r="13" spans="1:14" ht="11.25" customHeight="1" x14ac:dyDescent="0.2">
      <c r="A13" s="1005" t="s">
        <v>717</v>
      </c>
      <c r="B13" s="1006" t="s">
        <v>45</v>
      </c>
      <c r="C13" s="891" t="s">
        <v>136</v>
      </c>
      <c r="D13" s="891">
        <v>0</v>
      </c>
      <c r="E13" s="892">
        <v>0</v>
      </c>
      <c r="F13" s="892">
        <v>0</v>
      </c>
      <c r="G13" s="891">
        <v>29</v>
      </c>
      <c r="H13" s="891">
        <v>0</v>
      </c>
      <c r="I13" s="891"/>
      <c r="J13" s="403"/>
      <c r="K13" s="403"/>
      <c r="L13" s="533">
        <f>SUM(D13:K13)</f>
        <v>29</v>
      </c>
      <c r="M13" s="467">
        <v>6</v>
      </c>
      <c r="N13" s="510">
        <f>+L13/M13</f>
        <v>4.833333333333333</v>
      </c>
    </row>
    <row r="14" spans="1:14" ht="11.25" customHeight="1" x14ac:dyDescent="0.2">
      <c r="A14" s="865" t="s">
        <v>828</v>
      </c>
      <c r="B14" s="890" t="s">
        <v>487</v>
      </c>
      <c r="C14" s="891" t="s">
        <v>136</v>
      </c>
      <c r="D14" s="891">
        <v>0</v>
      </c>
      <c r="E14" s="892">
        <v>0</v>
      </c>
      <c r="F14" s="892">
        <v>0</v>
      </c>
      <c r="G14" s="891">
        <v>0</v>
      </c>
      <c r="H14" s="1493">
        <v>29</v>
      </c>
      <c r="I14" s="892"/>
      <c r="J14" s="403"/>
      <c r="K14" s="403"/>
      <c r="L14" s="533">
        <f>SUM(D14:K14)</f>
        <v>29</v>
      </c>
      <c r="M14" s="467">
        <v>6</v>
      </c>
      <c r="N14" s="510">
        <f>+L14/M14</f>
        <v>4.833333333333333</v>
      </c>
    </row>
    <row r="15" spans="1:14" ht="11.25" customHeight="1" x14ac:dyDescent="0.2">
      <c r="A15" s="903" t="s">
        <v>200</v>
      </c>
      <c r="B15" s="903" t="s">
        <v>202</v>
      </c>
      <c r="C15" s="891" t="s">
        <v>32</v>
      </c>
      <c r="D15" s="891">
        <v>0</v>
      </c>
      <c r="E15" s="891">
        <v>0</v>
      </c>
      <c r="F15" s="891">
        <v>28.5</v>
      </c>
      <c r="G15" s="891">
        <v>0</v>
      </c>
      <c r="H15" s="891">
        <v>0</v>
      </c>
      <c r="I15" s="892"/>
      <c r="J15" s="403"/>
      <c r="K15" s="403"/>
      <c r="L15" s="533">
        <f>SUM(D15:K15)</f>
        <v>28.5</v>
      </c>
      <c r="M15" s="467">
        <v>6</v>
      </c>
      <c r="N15" s="510">
        <f>+L15/M15</f>
        <v>4.75</v>
      </c>
    </row>
    <row r="16" spans="1:14" ht="11.25" customHeight="1" x14ac:dyDescent="0.2">
      <c r="A16" s="872" t="s">
        <v>575</v>
      </c>
      <c r="B16" s="1004" t="s">
        <v>404</v>
      </c>
      <c r="C16" s="891" t="s">
        <v>136</v>
      </c>
      <c r="D16" s="891">
        <v>0</v>
      </c>
      <c r="E16" s="891">
        <v>27.5</v>
      </c>
      <c r="F16" s="891">
        <v>0</v>
      </c>
      <c r="G16" s="891">
        <v>0</v>
      </c>
      <c r="H16" s="891">
        <v>0</v>
      </c>
      <c r="I16" s="892"/>
      <c r="J16" s="403"/>
      <c r="K16" s="403"/>
      <c r="L16" s="533">
        <f>SUM(D16:K16)</f>
        <v>27.5</v>
      </c>
      <c r="M16" s="467">
        <v>6</v>
      </c>
      <c r="N16" s="510">
        <f>+L16/M16</f>
        <v>4.583333333333333</v>
      </c>
    </row>
    <row r="17" spans="1:14" ht="11.25" customHeight="1" x14ac:dyDescent="0.2">
      <c r="A17" s="865" t="s">
        <v>814</v>
      </c>
      <c r="B17" s="865" t="s">
        <v>829</v>
      </c>
      <c r="C17" s="872" t="s">
        <v>58</v>
      </c>
      <c r="D17" s="891">
        <v>0</v>
      </c>
      <c r="E17" s="892">
        <v>0</v>
      </c>
      <c r="F17" s="892">
        <v>0</v>
      </c>
      <c r="G17" s="891">
        <v>0</v>
      </c>
      <c r="H17" s="892">
        <v>27.5</v>
      </c>
      <c r="I17" s="892"/>
      <c r="J17" s="403"/>
      <c r="K17" s="403"/>
      <c r="L17" s="533">
        <f>SUM(D17:K17)</f>
        <v>27.5</v>
      </c>
      <c r="M17" s="467">
        <v>6</v>
      </c>
      <c r="N17" s="510">
        <f>+L17/M17</f>
        <v>4.583333333333333</v>
      </c>
    </row>
    <row r="18" spans="1:14" ht="11.25" customHeight="1" x14ac:dyDescent="0.2">
      <c r="A18" s="904" t="s">
        <v>514</v>
      </c>
      <c r="B18" s="904" t="s">
        <v>407</v>
      </c>
      <c r="C18" s="891" t="s">
        <v>240</v>
      </c>
      <c r="D18" s="891">
        <v>27</v>
      </c>
      <c r="E18" s="891">
        <v>0</v>
      </c>
      <c r="F18" s="891">
        <v>0</v>
      </c>
      <c r="G18" s="891">
        <v>0</v>
      </c>
      <c r="H18" s="891">
        <v>0</v>
      </c>
      <c r="I18" s="891"/>
      <c r="J18" s="403"/>
      <c r="K18" s="403"/>
      <c r="L18" s="533">
        <f>SUM(D18:K18)</f>
        <v>27</v>
      </c>
      <c r="M18" s="467">
        <v>6</v>
      </c>
      <c r="N18" s="510">
        <f>+L18/M18</f>
        <v>4.5</v>
      </c>
    </row>
    <row r="19" spans="1:14" ht="11.25" customHeight="1" x14ac:dyDescent="0.2">
      <c r="A19" s="1005" t="s">
        <v>516</v>
      </c>
      <c r="B19" s="890" t="s">
        <v>141</v>
      </c>
      <c r="C19" s="891" t="s">
        <v>58</v>
      </c>
      <c r="D19" s="891">
        <v>0</v>
      </c>
      <c r="E19" s="891">
        <v>0</v>
      </c>
      <c r="F19" s="891">
        <v>25.5</v>
      </c>
      <c r="G19" s="891">
        <v>0</v>
      </c>
      <c r="H19" s="891">
        <v>0</v>
      </c>
      <c r="I19" s="892"/>
      <c r="J19" s="403"/>
      <c r="K19" s="403"/>
      <c r="L19" s="533">
        <f>SUM(D19:K19)</f>
        <v>25.5</v>
      </c>
      <c r="M19" s="467">
        <v>6</v>
      </c>
      <c r="N19" s="510">
        <f>+L19/M19</f>
        <v>4.25</v>
      </c>
    </row>
    <row r="20" spans="1:14" ht="11.25" customHeight="1" x14ac:dyDescent="0.2">
      <c r="A20" s="870" t="s">
        <v>599</v>
      </c>
      <c r="B20" s="870" t="s">
        <v>468</v>
      </c>
      <c r="C20" s="891" t="s">
        <v>492</v>
      </c>
      <c r="D20" s="891">
        <v>0</v>
      </c>
      <c r="E20" s="891">
        <v>9</v>
      </c>
      <c r="F20" s="891">
        <v>0</v>
      </c>
      <c r="G20" s="891">
        <v>0</v>
      </c>
      <c r="H20" s="891">
        <v>0</v>
      </c>
      <c r="I20" s="892"/>
      <c r="J20" s="403"/>
      <c r="K20" s="403"/>
      <c r="L20" s="533">
        <f>SUM(D20:K20)</f>
        <v>9</v>
      </c>
      <c r="M20" s="467">
        <v>6</v>
      </c>
      <c r="N20" s="510">
        <f>+L20/M20</f>
        <v>1.5</v>
      </c>
    </row>
    <row r="21" spans="1:14" ht="11.25" customHeight="1" x14ac:dyDescent="0.2">
      <c r="A21" s="865"/>
      <c r="B21" s="893"/>
      <c r="C21" s="891"/>
      <c r="D21" s="891"/>
      <c r="E21" s="891"/>
      <c r="F21" s="891"/>
      <c r="G21" s="891"/>
      <c r="H21" s="891"/>
      <c r="I21" s="892"/>
      <c r="J21" s="403"/>
      <c r="K21" s="403"/>
      <c r="L21" s="533">
        <f t="shared" ref="L19:L27" si="0">SUM(D21:K21)</f>
        <v>0</v>
      </c>
      <c r="M21" s="467">
        <v>8</v>
      </c>
      <c r="N21" s="510">
        <f t="shared" ref="N19:N27" si="1">+L21/M21</f>
        <v>0</v>
      </c>
    </row>
    <row r="22" spans="1:14" ht="11.25" customHeight="1" x14ac:dyDescent="0.2">
      <c r="A22" s="1005"/>
      <c r="B22" s="890"/>
      <c r="C22" s="891"/>
      <c r="D22" s="891"/>
      <c r="E22" s="891"/>
      <c r="F22" s="891"/>
      <c r="G22" s="891"/>
      <c r="H22" s="891"/>
      <c r="I22" s="891"/>
      <c r="J22" s="403"/>
      <c r="K22" s="403"/>
      <c r="L22" s="533">
        <f t="shared" si="0"/>
        <v>0</v>
      </c>
      <c r="M22" s="467">
        <v>8</v>
      </c>
      <c r="N22" s="510">
        <f t="shared" si="1"/>
        <v>0</v>
      </c>
    </row>
    <row r="23" spans="1:14" ht="11.25" customHeight="1" x14ac:dyDescent="0.2">
      <c r="A23" s="866"/>
      <c r="B23" s="893"/>
      <c r="C23" s="891"/>
      <c r="D23" s="891"/>
      <c r="E23" s="891"/>
      <c r="F23" s="891"/>
      <c r="G23" s="891"/>
      <c r="H23" s="891"/>
      <c r="I23" s="892"/>
      <c r="J23" s="403"/>
      <c r="K23" s="403"/>
      <c r="L23" s="533">
        <f t="shared" si="0"/>
        <v>0</v>
      </c>
      <c r="M23" s="467">
        <v>8</v>
      </c>
      <c r="N23" s="510">
        <f t="shared" si="1"/>
        <v>0</v>
      </c>
    </row>
    <row r="24" spans="1:14" ht="11.25" customHeight="1" x14ac:dyDescent="0.2">
      <c r="A24" s="1005"/>
      <c r="B24" s="890"/>
      <c r="C24" s="891"/>
      <c r="D24" s="891"/>
      <c r="E24" s="891"/>
      <c r="F24" s="891"/>
      <c r="G24" s="891"/>
      <c r="H24" s="891"/>
      <c r="I24" s="891"/>
      <c r="J24" s="403"/>
      <c r="K24" s="403"/>
      <c r="L24" s="533">
        <f t="shared" si="0"/>
        <v>0</v>
      </c>
      <c r="M24" s="467">
        <v>8</v>
      </c>
      <c r="N24" s="510">
        <f t="shared" si="1"/>
        <v>0</v>
      </c>
    </row>
    <row r="25" spans="1:14" ht="11.25" customHeight="1" x14ac:dyDescent="0.2">
      <c r="A25" s="1007"/>
      <c r="B25" s="1007"/>
      <c r="C25" s="891"/>
      <c r="D25" s="891"/>
      <c r="E25" s="891"/>
      <c r="F25" s="891"/>
      <c r="G25" s="891"/>
      <c r="H25" s="894"/>
      <c r="I25" s="894"/>
      <c r="J25" s="403"/>
      <c r="K25" s="418"/>
      <c r="L25" s="533">
        <f t="shared" si="0"/>
        <v>0</v>
      </c>
      <c r="M25" s="467">
        <v>8</v>
      </c>
      <c r="N25" s="510">
        <f t="shared" si="1"/>
        <v>0</v>
      </c>
    </row>
    <row r="26" spans="1:14" ht="11.25" customHeight="1" x14ac:dyDescent="0.2">
      <c r="A26" s="865"/>
      <c r="B26" s="890"/>
      <c r="C26" s="891"/>
      <c r="D26" s="891"/>
      <c r="E26" s="891"/>
      <c r="F26" s="891"/>
      <c r="G26" s="891"/>
      <c r="H26" s="892"/>
      <c r="I26" s="892"/>
      <c r="J26" s="403"/>
      <c r="K26" s="403"/>
      <c r="L26" s="533">
        <f t="shared" si="0"/>
        <v>0</v>
      </c>
      <c r="M26" s="467">
        <v>8</v>
      </c>
      <c r="N26" s="510">
        <f t="shared" si="1"/>
        <v>0</v>
      </c>
    </row>
    <row r="27" spans="1:14" ht="11.25" customHeight="1" x14ac:dyDescent="0.2">
      <c r="A27" s="421"/>
      <c r="B27" s="421"/>
      <c r="C27" s="402"/>
      <c r="D27" s="473"/>
      <c r="E27" s="473"/>
      <c r="F27" s="402"/>
      <c r="G27" s="402"/>
      <c r="H27" s="402"/>
      <c r="I27" s="403"/>
      <c r="J27" s="403"/>
      <c r="K27" s="403"/>
      <c r="L27" s="533">
        <f t="shared" si="0"/>
        <v>0</v>
      </c>
      <c r="M27" s="467">
        <v>8</v>
      </c>
      <c r="N27" s="510">
        <f t="shared" si="1"/>
        <v>0</v>
      </c>
    </row>
    <row r="28" spans="1:14" ht="11.25" customHeight="1" thickBot="1" x14ac:dyDescent="0.25">
      <c r="A28" s="390"/>
      <c r="B28" s="390"/>
      <c r="C28" s="386"/>
      <c r="D28" s="386"/>
      <c r="E28" s="386"/>
      <c r="F28" s="386"/>
      <c r="G28" s="386"/>
      <c r="H28" s="386"/>
      <c r="I28" s="386"/>
      <c r="J28" s="386"/>
      <c r="K28" s="386"/>
    </row>
    <row r="29" spans="1:14" ht="9.75" customHeight="1" x14ac:dyDescent="0.2">
      <c r="A29" s="692" t="s">
        <v>23</v>
      </c>
      <c r="B29" s="692" t="s">
        <v>24</v>
      </c>
      <c r="C29" s="694" t="s">
        <v>3</v>
      </c>
      <c r="D29" s="507" t="s">
        <v>59</v>
      </c>
      <c r="E29" s="508"/>
      <c r="F29" s="508"/>
      <c r="G29" s="508"/>
      <c r="H29" s="508"/>
      <c r="I29" s="508"/>
      <c r="J29" s="508"/>
      <c r="K29" s="508"/>
      <c r="L29" s="534"/>
      <c r="M29" s="388"/>
    </row>
    <row r="30" spans="1:14" ht="9.75" customHeight="1" x14ac:dyDescent="0.2">
      <c r="A30" s="693"/>
      <c r="B30" s="693"/>
      <c r="C30" s="695"/>
      <c r="D30" s="397" t="s">
        <v>33</v>
      </c>
      <c r="E30" s="398" t="s">
        <v>34</v>
      </c>
      <c r="F30" s="397" t="s">
        <v>35</v>
      </c>
      <c r="G30" s="397" t="s">
        <v>36</v>
      </c>
      <c r="H30" s="397" t="s">
        <v>37</v>
      </c>
      <c r="I30" s="397" t="s">
        <v>38</v>
      </c>
      <c r="J30" s="397" t="s">
        <v>50</v>
      </c>
      <c r="K30" s="397" t="s">
        <v>51</v>
      </c>
      <c r="L30" s="533" t="s">
        <v>19</v>
      </c>
      <c r="M30" s="388"/>
    </row>
    <row r="31" spans="1:14" x14ac:dyDescent="0.2">
      <c r="A31" s="872" t="s">
        <v>197</v>
      </c>
      <c r="B31" s="890" t="s">
        <v>86</v>
      </c>
      <c r="C31" s="891" t="s">
        <v>32</v>
      </c>
      <c r="D31" s="891">
        <v>0</v>
      </c>
      <c r="E31" s="403">
        <v>5</v>
      </c>
      <c r="F31" s="402">
        <v>0</v>
      </c>
      <c r="G31" s="402">
        <v>0</v>
      </c>
      <c r="H31" s="402">
        <v>0</v>
      </c>
      <c r="I31" s="403"/>
      <c r="J31" s="402"/>
      <c r="K31" s="403"/>
      <c r="L31" s="533">
        <f t="shared" ref="L31:L48" si="2">SUM(D31:K31)</f>
        <v>5</v>
      </c>
      <c r="M31" s="388"/>
    </row>
    <row r="32" spans="1:14" ht="10.9" customHeight="1" x14ac:dyDescent="0.2">
      <c r="A32" s="865" t="s">
        <v>454</v>
      </c>
      <c r="B32" s="890" t="s">
        <v>48</v>
      </c>
      <c r="C32" s="891" t="s">
        <v>32</v>
      </c>
      <c r="D32" s="891">
        <v>0</v>
      </c>
      <c r="E32" s="403">
        <v>0</v>
      </c>
      <c r="F32" s="402">
        <v>0</v>
      </c>
      <c r="G32" s="402">
        <v>0</v>
      </c>
      <c r="H32" s="402">
        <v>0</v>
      </c>
      <c r="I32" s="403"/>
      <c r="J32" s="402"/>
      <c r="K32" s="403"/>
      <c r="L32" s="533">
        <f t="shared" si="2"/>
        <v>0</v>
      </c>
      <c r="M32" s="388"/>
    </row>
    <row r="33" spans="1:13" x14ac:dyDescent="0.2">
      <c r="A33" s="872" t="s">
        <v>244</v>
      </c>
      <c r="B33" s="890" t="s">
        <v>45</v>
      </c>
      <c r="C33" s="891" t="s">
        <v>32</v>
      </c>
      <c r="D33" s="891">
        <v>5</v>
      </c>
      <c r="E33" s="403">
        <v>10</v>
      </c>
      <c r="F33" s="402">
        <v>28.5</v>
      </c>
      <c r="G33" s="402">
        <v>0</v>
      </c>
      <c r="H33" s="402">
        <v>9</v>
      </c>
      <c r="I33" s="403"/>
      <c r="J33" s="402"/>
      <c r="K33" s="403"/>
      <c r="L33" s="533">
        <f t="shared" si="2"/>
        <v>52.5</v>
      </c>
      <c r="M33" s="388"/>
    </row>
    <row r="34" spans="1:13" x14ac:dyDescent="0.2">
      <c r="A34" s="872" t="s">
        <v>242</v>
      </c>
      <c r="B34" s="890" t="s">
        <v>152</v>
      </c>
      <c r="C34" s="891" t="s">
        <v>32</v>
      </c>
      <c r="D34" s="891">
        <v>15</v>
      </c>
      <c r="E34" s="403">
        <v>4.5</v>
      </c>
      <c r="F34" s="402">
        <v>4</v>
      </c>
      <c r="G34" s="402">
        <v>0</v>
      </c>
      <c r="H34" s="402">
        <v>9</v>
      </c>
      <c r="I34" s="403"/>
      <c r="J34" s="402"/>
      <c r="K34" s="403"/>
      <c r="L34" s="533">
        <f t="shared" si="2"/>
        <v>32.5</v>
      </c>
      <c r="M34" s="388"/>
    </row>
    <row r="35" spans="1:13" x14ac:dyDescent="0.2">
      <c r="A35" s="865" t="s">
        <v>458</v>
      </c>
      <c r="B35" s="893" t="s">
        <v>463</v>
      </c>
      <c r="C35" s="891" t="s">
        <v>32</v>
      </c>
      <c r="D35" s="891">
        <v>0</v>
      </c>
      <c r="E35" s="403">
        <v>0</v>
      </c>
      <c r="F35" s="402">
        <v>0</v>
      </c>
      <c r="G35" s="402">
        <v>4</v>
      </c>
      <c r="H35" s="402">
        <v>0</v>
      </c>
      <c r="I35" s="403"/>
      <c r="J35" s="402"/>
      <c r="K35" s="403"/>
      <c r="L35" s="533">
        <f t="shared" si="2"/>
        <v>4</v>
      </c>
      <c r="M35" s="388"/>
    </row>
    <row r="36" spans="1:13" x14ac:dyDescent="0.2">
      <c r="A36" s="872" t="s">
        <v>243</v>
      </c>
      <c r="B36" s="890" t="s">
        <v>112</v>
      </c>
      <c r="C36" s="891" t="s">
        <v>32</v>
      </c>
      <c r="D36" s="891">
        <v>0</v>
      </c>
      <c r="E36" s="403">
        <v>4</v>
      </c>
      <c r="F36" s="402">
        <v>9</v>
      </c>
      <c r="G36" s="402">
        <v>0</v>
      </c>
      <c r="H36" s="402">
        <v>0</v>
      </c>
      <c r="I36" s="402"/>
      <c r="J36" s="402"/>
      <c r="K36" s="403"/>
      <c r="L36" s="533">
        <f t="shared" si="2"/>
        <v>13</v>
      </c>
      <c r="M36" s="388"/>
    </row>
    <row r="37" spans="1:13" x14ac:dyDescent="0.2">
      <c r="A37" s="865" t="s">
        <v>245</v>
      </c>
      <c r="B37" s="890" t="s">
        <v>67</v>
      </c>
      <c r="C37" s="891" t="s">
        <v>32</v>
      </c>
      <c r="D37" s="891">
        <v>5</v>
      </c>
      <c r="E37" s="403">
        <v>8</v>
      </c>
      <c r="F37" s="402">
        <v>5</v>
      </c>
      <c r="G37" s="402">
        <v>14.5</v>
      </c>
      <c r="H37" s="402">
        <v>0</v>
      </c>
      <c r="I37" s="403"/>
      <c r="J37" s="402"/>
      <c r="K37" s="403"/>
      <c r="L37" s="533">
        <f t="shared" si="2"/>
        <v>32.5</v>
      </c>
      <c r="M37" s="388"/>
    </row>
    <row r="38" spans="1:13" x14ac:dyDescent="0.2">
      <c r="A38" s="865" t="s">
        <v>466</v>
      </c>
      <c r="B38" s="865" t="s">
        <v>45</v>
      </c>
      <c r="C38" s="891" t="s">
        <v>32</v>
      </c>
      <c r="D38" s="891">
        <v>0</v>
      </c>
      <c r="E38" s="403">
        <v>0</v>
      </c>
      <c r="F38" s="402">
        <v>0</v>
      </c>
      <c r="G38" s="402">
        <v>0</v>
      </c>
      <c r="H38" s="402">
        <v>0</v>
      </c>
      <c r="I38" s="403"/>
      <c r="J38" s="402"/>
      <c r="K38" s="403"/>
      <c r="L38" s="533">
        <f t="shared" si="2"/>
        <v>0</v>
      </c>
      <c r="M38" s="388"/>
    </row>
    <row r="39" spans="1:13" x14ac:dyDescent="0.2">
      <c r="A39" s="865" t="s">
        <v>457</v>
      </c>
      <c r="B39" s="865" t="s">
        <v>462</v>
      </c>
      <c r="C39" s="891" t="s">
        <v>32</v>
      </c>
      <c r="D39" s="891">
        <v>0</v>
      </c>
      <c r="E39" s="403">
        <v>4</v>
      </c>
      <c r="F39" s="402">
        <v>0</v>
      </c>
      <c r="G39" s="402">
        <v>0</v>
      </c>
      <c r="H39" s="402">
        <v>0</v>
      </c>
      <c r="I39" s="403"/>
      <c r="J39" s="402"/>
      <c r="K39" s="403"/>
      <c r="L39" s="533">
        <f t="shared" si="2"/>
        <v>4</v>
      </c>
      <c r="M39" s="388"/>
    </row>
    <row r="40" spans="1:13" x14ac:dyDescent="0.2">
      <c r="A40" s="865" t="s">
        <v>455</v>
      </c>
      <c r="B40" s="890" t="s">
        <v>461</v>
      </c>
      <c r="C40" s="891" t="s">
        <v>32</v>
      </c>
      <c r="D40" s="891">
        <v>4.5</v>
      </c>
      <c r="E40" s="403">
        <v>5</v>
      </c>
      <c r="F40" s="402">
        <v>4</v>
      </c>
      <c r="G40" s="402">
        <v>0</v>
      </c>
      <c r="H40" s="402">
        <v>0</v>
      </c>
      <c r="I40" s="418"/>
      <c r="J40" s="402"/>
      <c r="K40" s="418"/>
      <c r="L40" s="533">
        <f t="shared" si="2"/>
        <v>13.5</v>
      </c>
      <c r="M40" s="388"/>
    </row>
    <row r="41" spans="1:13" x14ac:dyDescent="0.2">
      <c r="A41" s="865" t="s">
        <v>460</v>
      </c>
      <c r="B41" s="890" t="s">
        <v>465</v>
      </c>
      <c r="C41" s="891" t="s">
        <v>32</v>
      </c>
      <c r="D41" s="891">
        <v>0</v>
      </c>
      <c r="E41" s="403">
        <v>0</v>
      </c>
      <c r="F41" s="402">
        <v>0</v>
      </c>
      <c r="G41" s="402">
        <v>0</v>
      </c>
      <c r="H41" s="402">
        <v>0</v>
      </c>
      <c r="I41" s="403"/>
      <c r="J41" s="402"/>
      <c r="K41" s="403"/>
      <c r="L41" s="533">
        <f t="shared" si="2"/>
        <v>0</v>
      </c>
      <c r="M41" s="388"/>
    </row>
    <row r="42" spans="1:13" x14ac:dyDescent="0.2">
      <c r="A42" s="865" t="s">
        <v>230</v>
      </c>
      <c r="B42" s="890" t="s">
        <v>86</v>
      </c>
      <c r="C42" s="891" t="s">
        <v>32</v>
      </c>
      <c r="D42" s="891">
        <v>0</v>
      </c>
      <c r="E42" s="403">
        <v>5</v>
      </c>
      <c r="F42" s="402">
        <v>22.5</v>
      </c>
      <c r="G42" s="402">
        <v>8</v>
      </c>
      <c r="H42" s="402">
        <v>8.5</v>
      </c>
      <c r="I42" s="403"/>
      <c r="J42" s="402"/>
      <c r="K42" s="403"/>
      <c r="L42" s="533">
        <f t="shared" si="2"/>
        <v>44</v>
      </c>
      <c r="M42" s="388"/>
    </row>
    <row r="43" spans="1:13" x14ac:dyDescent="0.2">
      <c r="A43" s="865" t="s">
        <v>199</v>
      </c>
      <c r="B43" s="893" t="s">
        <v>88</v>
      </c>
      <c r="C43" s="891" t="s">
        <v>32</v>
      </c>
      <c r="D43" s="891">
        <v>0</v>
      </c>
      <c r="E43" s="403">
        <v>0</v>
      </c>
      <c r="F43" s="402">
        <v>0</v>
      </c>
      <c r="G43" s="402">
        <v>0</v>
      </c>
      <c r="H43" s="402">
        <v>0</v>
      </c>
      <c r="I43" s="403"/>
      <c r="J43" s="402"/>
      <c r="K43" s="403"/>
      <c r="L43" s="533">
        <f t="shared" si="2"/>
        <v>0</v>
      </c>
      <c r="M43" s="388"/>
    </row>
    <row r="44" spans="1:13" x14ac:dyDescent="0.2">
      <c r="A44" s="865" t="s">
        <v>456</v>
      </c>
      <c r="B44" s="890" t="s">
        <v>130</v>
      </c>
      <c r="C44" s="891" t="s">
        <v>32</v>
      </c>
      <c r="D44" s="891">
        <v>0</v>
      </c>
      <c r="E44" s="403">
        <v>0</v>
      </c>
      <c r="F44" s="402">
        <v>0</v>
      </c>
      <c r="G44" s="402">
        <v>0</v>
      </c>
      <c r="H44" s="402">
        <v>0</v>
      </c>
      <c r="I44" s="402"/>
      <c r="J44" s="402"/>
      <c r="K44" s="403"/>
      <c r="L44" s="533">
        <f t="shared" si="2"/>
        <v>0</v>
      </c>
      <c r="M44" s="388"/>
    </row>
    <row r="45" spans="1:13" ht="9.75" customHeight="1" x14ac:dyDescent="0.2">
      <c r="A45" s="903" t="s">
        <v>200</v>
      </c>
      <c r="B45" s="903" t="s">
        <v>202</v>
      </c>
      <c r="C45" s="891" t="s">
        <v>32</v>
      </c>
      <c r="D45" s="891">
        <v>0</v>
      </c>
      <c r="E45" s="403">
        <v>0</v>
      </c>
      <c r="F45" s="402">
        <v>0</v>
      </c>
      <c r="G45" s="402">
        <v>0</v>
      </c>
      <c r="H45" s="402">
        <v>0</v>
      </c>
      <c r="I45" s="403"/>
      <c r="J45" s="402"/>
      <c r="K45" s="403"/>
      <c r="L45" s="533">
        <f t="shared" si="2"/>
        <v>0</v>
      </c>
      <c r="M45" s="388"/>
    </row>
    <row r="46" spans="1:13" ht="11.25" customHeight="1" x14ac:dyDescent="0.2">
      <c r="A46" s="872" t="s">
        <v>459</v>
      </c>
      <c r="B46" s="890" t="s">
        <v>464</v>
      </c>
      <c r="C46" s="891" t="s">
        <v>32</v>
      </c>
      <c r="D46" s="891">
        <v>0</v>
      </c>
      <c r="E46" s="403">
        <v>0</v>
      </c>
      <c r="F46" s="402">
        <v>14</v>
      </c>
      <c r="G46" s="402">
        <v>0</v>
      </c>
      <c r="H46" s="402">
        <v>0</v>
      </c>
      <c r="I46" s="403"/>
      <c r="J46" s="402"/>
      <c r="K46" s="403"/>
      <c r="L46" s="533">
        <f t="shared" si="2"/>
        <v>14</v>
      </c>
      <c r="M46" s="388"/>
    </row>
    <row r="47" spans="1:13" ht="11.25" customHeight="1" x14ac:dyDescent="0.2">
      <c r="A47" s="865"/>
      <c r="B47" s="890"/>
      <c r="C47" s="891"/>
      <c r="D47" s="891"/>
      <c r="E47" s="403"/>
      <c r="F47" s="402"/>
      <c r="G47" s="402"/>
      <c r="H47" s="402"/>
      <c r="I47" s="403"/>
      <c r="J47" s="402"/>
      <c r="K47" s="403"/>
      <c r="L47" s="533">
        <f t="shared" si="2"/>
        <v>0</v>
      </c>
      <c r="M47" s="388"/>
    </row>
    <row r="48" spans="1:13" x14ac:dyDescent="0.2">
      <c r="A48" s="872"/>
      <c r="B48" s="890"/>
      <c r="C48" s="891"/>
      <c r="D48" s="891"/>
      <c r="E48" s="403"/>
      <c r="F48" s="402"/>
      <c r="G48" s="402"/>
      <c r="H48" s="402"/>
      <c r="I48" s="403"/>
      <c r="J48" s="402"/>
      <c r="K48" s="403"/>
      <c r="L48" s="533">
        <f t="shared" si="2"/>
        <v>0</v>
      </c>
      <c r="M48" s="388"/>
    </row>
    <row r="49" spans="1:13" x14ac:dyDescent="0.2">
      <c r="A49" s="865"/>
      <c r="B49" s="890"/>
      <c r="C49" s="891"/>
      <c r="D49" s="891"/>
      <c r="E49" s="403"/>
      <c r="F49" s="402"/>
      <c r="G49" s="402"/>
      <c r="H49" s="402"/>
      <c r="I49" s="403"/>
      <c r="J49" s="402"/>
      <c r="K49" s="403"/>
      <c r="L49" s="533">
        <f>SUM(D49:K49)</f>
        <v>0</v>
      </c>
      <c r="M49" s="388"/>
    </row>
    <row r="50" spans="1:13" x14ac:dyDescent="0.2">
      <c r="A50" s="862" t="s">
        <v>467</v>
      </c>
      <c r="B50" s="863" t="s">
        <v>468</v>
      </c>
      <c r="C50" s="891" t="s">
        <v>492</v>
      </c>
      <c r="D50" s="891">
        <v>4</v>
      </c>
      <c r="E50" s="403">
        <v>0</v>
      </c>
      <c r="F50" s="402">
        <v>10</v>
      </c>
      <c r="G50" s="402">
        <v>8</v>
      </c>
      <c r="H50" s="402">
        <v>23.5</v>
      </c>
      <c r="I50" s="403"/>
      <c r="J50" s="402"/>
      <c r="K50" s="403"/>
      <c r="L50" s="533">
        <f t="shared" ref="L50:L66" si="3">SUM(D50:K50)</f>
        <v>45.5</v>
      </c>
      <c r="M50" s="388"/>
    </row>
    <row r="51" spans="1:13" x14ac:dyDescent="0.2">
      <c r="A51" s="862" t="s">
        <v>470</v>
      </c>
      <c r="B51" s="863" t="s">
        <v>471</v>
      </c>
      <c r="C51" s="891" t="s">
        <v>492</v>
      </c>
      <c r="D51" s="891">
        <v>0</v>
      </c>
      <c r="E51" s="403">
        <v>0</v>
      </c>
      <c r="F51" s="402">
        <v>0</v>
      </c>
      <c r="G51" s="402">
        <v>0</v>
      </c>
      <c r="H51" s="402">
        <v>0</v>
      </c>
      <c r="I51" s="403"/>
      <c r="J51" s="402"/>
      <c r="K51" s="403"/>
      <c r="L51" s="533">
        <f t="shared" si="3"/>
        <v>0</v>
      </c>
      <c r="M51" s="388"/>
    </row>
    <row r="52" spans="1:13" x14ac:dyDescent="0.2">
      <c r="A52" s="862" t="s">
        <v>478</v>
      </c>
      <c r="B52" s="863" t="s">
        <v>479</v>
      </c>
      <c r="C52" s="891" t="s">
        <v>492</v>
      </c>
      <c r="D52" s="891">
        <v>0</v>
      </c>
      <c r="E52" s="403">
        <v>9</v>
      </c>
      <c r="F52" s="402">
        <v>0</v>
      </c>
      <c r="G52" s="402">
        <v>13</v>
      </c>
      <c r="H52" s="402">
        <v>0</v>
      </c>
      <c r="I52" s="403"/>
      <c r="J52" s="402"/>
      <c r="K52" s="403"/>
      <c r="L52" s="533">
        <f t="shared" si="3"/>
        <v>22</v>
      </c>
      <c r="M52" s="388"/>
    </row>
    <row r="53" spans="1:13" x14ac:dyDescent="0.2">
      <c r="A53" s="870" t="s">
        <v>477</v>
      </c>
      <c r="B53" s="870" t="s">
        <v>85</v>
      </c>
      <c r="C53" s="891" t="s">
        <v>492</v>
      </c>
      <c r="D53" s="891">
        <v>0</v>
      </c>
      <c r="E53" s="403">
        <v>0</v>
      </c>
      <c r="F53" s="402">
        <v>0</v>
      </c>
      <c r="G53" s="402">
        <v>0</v>
      </c>
      <c r="H53" s="402">
        <v>0</v>
      </c>
      <c r="I53" s="403"/>
      <c r="J53" s="402"/>
      <c r="K53" s="403"/>
      <c r="L53" s="533">
        <f t="shared" si="3"/>
        <v>0</v>
      </c>
      <c r="M53" s="388"/>
    </row>
    <row r="54" spans="1:13" x14ac:dyDescent="0.2">
      <c r="A54" s="870" t="s">
        <v>476</v>
      </c>
      <c r="B54" s="870" t="s">
        <v>156</v>
      </c>
      <c r="C54" s="891" t="s">
        <v>492</v>
      </c>
      <c r="D54" s="891">
        <v>0</v>
      </c>
      <c r="E54" s="403">
        <v>13</v>
      </c>
      <c r="F54" s="402">
        <v>0</v>
      </c>
      <c r="G54" s="402">
        <v>0</v>
      </c>
      <c r="H54" s="402">
        <v>0</v>
      </c>
      <c r="I54" s="403"/>
      <c r="J54" s="402"/>
      <c r="K54" s="403"/>
      <c r="L54" s="533">
        <f t="shared" si="3"/>
        <v>13</v>
      </c>
      <c r="M54" s="388"/>
    </row>
    <row r="55" spans="1:13" x14ac:dyDescent="0.2">
      <c r="A55" s="862" t="s">
        <v>475</v>
      </c>
      <c r="B55" s="863" t="s">
        <v>60</v>
      </c>
      <c r="C55" s="891" t="s">
        <v>492</v>
      </c>
      <c r="D55" s="891">
        <v>0</v>
      </c>
      <c r="E55" s="403">
        <v>0</v>
      </c>
      <c r="F55" s="402">
        <v>0</v>
      </c>
      <c r="G55" s="402">
        <v>0</v>
      </c>
      <c r="H55" s="402">
        <v>0</v>
      </c>
      <c r="I55" s="403"/>
      <c r="J55" s="402"/>
      <c r="K55" s="403"/>
      <c r="L55" s="533">
        <f t="shared" si="3"/>
        <v>0</v>
      </c>
      <c r="M55" s="388"/>
    </row>
    <row r="56" spans="1:13" x14ac:dyDescent="0.2">
      <c r="A56" s="876" t="s">
        <v>396</v>
      </c>
      <c r="B56" s="878" t="s">
        <v>48</v>
      </c>
      <c r="C56" s="891" t="s">
        <v>492</v>
      </c>
      <c r="D56" s="891">
        <v>0</v>
      </c>
      <c r="E56" s="403">
        <v>0</v>
      </c>
      <c r="F56" s="402">
        <v>0</v>
      </c>
      <c r="G56" s="402">
        <v>0</v>
      </c>
      <c r="H56" s="402">
        <v>0</v>
      </c>
      <c r="I56" s="403"/>
      <c r="J56" s="402"/>
      <c r="K56" s="403"/>
      <c r="L56" s="533">
        <f t="shared" si="3"/>
        <v>0</v>
      </c>
      <c r="M56" s="388"/>
    </row>
    <row r="57" spans="1:13" x14ac:dyDescent="0.2">
      <c r="A57" s="875" t="s">
        <v>472</v>
      </c>
      <c r="B57" s="877" t="s">
        <v>153</v>
      </c>
      <c r="C57" s="891" t="s">
        <v>492</v>
      </c>
      <c r="D57" s="891">
        <v>0</v>
      </c>
      <c r="E57" s="403">
        <v>4</v>
      </c>
      <c r="F57" s="402">
        <v>0</v>
      </c>
      <c r="G57" s="402">
        <v>0</v>
      </c>
      <c r="H57" s="402">
        <v>0</v>
      </c>
      <c r="I57" s="403"/>
      <c r="J57" s="402"/>
      <c r="K57" s="403"/>
      <c r="L57" s="533">
        <f t="shared" si="3"/>
        <v>4</v>
      </c>
      <c r="M57" s="388"/>
    </row>
    <row r="58" spans="1:13" x14ac:dyDescent="0.2">
      <c r="A58" s="862" t="s">
        <v>469</v>
      </c>
      <c r="B58" s="863" t="s">
        <v>45</v>
      </c>
      <c r="C58" s="891" t="s">
        <v>492</v>
      </c>
      <c r="D58" s="891">
        <v>0</v>
      </c>
      <c r="E58" s="403">
        <v>0</v>
      </c>
      <c r="F58" s="402">
        <v>0</v>
      </c>
      <c r="G58" s="402">
        <v>0</v>
      </c>
      <c r="H58" s="402">
        <v>0</v>
      </c>
      <c r="I58" s="403"/>
      <c r="J58" s="402"/>
      <c r="K58" s="403"/>
      <c r="L58" s="533">
        <f t="shared" si="3"/>
        <v>0</v>
      </c>
      <c r="M58" s="388"/>
    </row>
    <row r="59" spans="1:13" x14ac:dyDescent="0.2">
      <c r="A59" s="864" t="s">
        <v>473</v>
      </c>
      <c r="B59" s="865" t="s">
        <v>474</v>
      </c>
      <c r="C59" s="891" t="s">
        <v>492</v>
      </c>
      <c r="D59" s="891">
        <v>22.5</v>
      </c>
      <c r="E59" s="403">
        <v>0</v>
      </c>
      <c r="F59" s="402">
        <v>18.5</v>
      </c>
      <c r="G59" s="402">
        <v>8.5</v>
      </c>
      <c r="H59" s="402">
        <v>5</v>
      </c>
      <c r="I59" s="403"/>
      <c r="J59" s="402"/>
      <c r="K59" s="403"/>
      <c r="L59" s="533">
        <f t="shared" si="3"/>
        <v>54.5</v>
      </c>
      <c r="M59" s="388"/>
    </row>
    <row r="60" spans="1:13" x14ac:dyDescent="0.2">
      <c r="A60" s="864" t="s">
        <v>504</v>
      </c>
      <c r="B60" s="865" t="s">
        <v>463</v>
      </c>
      <c r="C60" s="891" t="s">
        <v>492</v>
      </c>
      <c r="D60" s="891">
        <v>0</v>
      </c>
      <c r="E60" s="403">
        <v>0</v>
      </c>
      <c r="F60" s="402">
        <v>0</v>
      </c>
      <c r="G60" s="402">
        <v>0</v>
      </c>
      <c r="H60" s="402">
        <v>0</v>
      </c>
      <c r="I60" s="403"/>
      <c r="J60" s="402"/>
      <c r="K60" s="403"/>
      <c r="L60" s="533">
        <f t="shared" si="3"/>
        <v>0</v>
      </c>
      <c r="M60" s="388"/>
    </row>
    <row r="61" spans="1:13" x14ac:dyDescent="0.2">
      <c r="A61" s="1002" t="s">
        <v>598</v>
      </c>
      <c r="B61" s="1002" t="s">
        <v>45</v>
      </c>
      <c r="C61" s="891" t="s">
        <v>492</v>
      </c>
      <c r="D61" s="891">
        <v>0</v>
      </c>
      <c r="E61" s="403">
        <v>0</v>
      </c>
      <c r="F61" s="402">
        <v>0</v>
      </c>
      <c r="G61" s="402">
        <v>0</v>
      </c>
      <c r="H61" s="402">
        <v>0</v>
      </c>
      <c r="I61" s="403"/>
      <c r="J61" s="402"/>
      <c r="K61" s="403"/>
      <c r="L61" s="533">
        <f t="shared" si="3"/>
        <v>0</v>
      </c>
      <c r="M61" s="388"/>
    </row>
    <row r="62" spans="1:13" ht="9.75" customHeight="1" x14ac:dyDescent="0.2">
      <c r="A62" s="895"/>
      <c r="B62" s="895"/>
      <c r="C62" s="891"/>
      <c r="D62" s="891"/>
      <c r="E62" s="403"/>
      <c r="F62" s="402"/>
      <c r="G62" s="402"/>
      <c r="H62" s="402"/>
      <c r="I62" s="403"/>
      <c r="J62" s="402"/>
      <c r="K62" s="403"/>
      <c r="L62" s="533">
        <f t="shared" si="3"/>
        <v>0</v>
      </c>
      <c r="M62" s="388"/>
    </row>
    <row r="63" spans="1:13" x14ac:dyDescent="0.2">
      <c r="A63" s="896"/>
      <c r="B63" s="896"/>
      <c r="C63" s="891"/>
      <c r="D63" s="891"/>
      <c r="E63" s="403"/>
      <c r="F63" s="402"/>
      <c r="G63" s="402"/>
      <c r="H63" s="402"/>
      <c r="I63" s="403"/>
      <c r="J63" s="402"/>
      <c r="K63" s="403"/>
      <c r="L63" s="533">
        <f t="shared" si="3"/>
        <v>0</v>
      </c>
      <c r="M63" s="388"/>
    </row>
    <row r="64" spans="1:13" x14ac:dyDescent="0.2">
      <c r="A64" s="865"/>
      <c r="B64" s="865"/>
      <c r="C64" s="891"/>
      <c r="D64" s="891"/>
      <c r="E64" s="403"/>
      <c r="F64" s="402"/>
      <c r="G64" s="402"/>
      <c r="H64" s="402"/>
      <c r="I64" s="403"/>
      <c r="J64" s="402"/>
      <c r="K64" s="403"/>
      <c r="L64" s="533">
        <f t="shared" si="3"/>
        <v>0</v>
      </c>
      <c r="M64" s="388"/>
    </row>
    <row r="65" spans="1:13" x14ac:dyDescent="0.2">
      <c r="A65" s="865"/>
      <c r="B65" s="865"/>
      <c r="C65" s="891"/>
      <c r="D65" s="891"/>
      <c r="E65" s="403"/>
      <c r="F65" s="402"/>
      <c r="G65" s="402"/>
      <c r="H65" s="402"/>
      <c r="I65" s="403"/>
      <c r="J65" s="402"/>
      <c r="K65" s="403"/>
      <c r="L65" s="533">
        <f t="shared" si="3"/>
        <v>0</v>
      </c>
      <c r="M65" s="388"/>
    </row>
    <row r="66" spans="1:13" x14ac:dyDescent="0.2">
      <c r="A66" s="866"/>
      <c r="B66" s="867"/>
      <c r="C66" s="891"/>
      <c r="D66" s="891"/>
      <c r="E66" s="403"/>
      <c r="F66" s="402"/>
      <c r="G66" s="402"/>
      <c r="H66" s="402"/>
      <c r="I66" s="403"/>
      <c r="J66" s="402"/>
      <c r="K66" s="403"/>
      <c r="L66" s="533">
        <f t="shared" si="3"/>
        <v>0</v>
      </c>
      <c r="M66" s="388"/>
    </row>
    <row r="67" spans="1:13" x14ac:dyDescent="0.2">
      <c r="A67" s="866" t="s">
        <v>482</v>
      </c>
      <c r="B67" s="867" t="s">
        <v>141</v>
      </c>
      <c r="C67" s="891" t="s">
        <v>136</v>
      </c>
      <c r="D67" s="891">
        <v>0</v>
      </c>
      <c r="E67" s="403">
        <v>0</v>
      </c>
      <c r="F67" s="402">
        <v>0</v>
      </c>
      <c r="G67" s="402">
        <v>0</v>
      </c>
      <c r="H67" s="402">
        <v>0</v>
      </c>
      <c r="I67" s="403"/>
      <c r="J67" s="402"/>
      <c r="K67" s="403"/>
      <c r="L67" s="533">
        <f>SUM(D67:K67)</f>
        <v>0</v>
      </c>
      <c r="M67" s="388"/>
    </row>
    <row r="68" spans="1:13" x14ac:dyDescent="0.2">
      <c r="A68" s="868" t="s">
        <v>489</v>
      </c>
      <c r="B68" s="868" t="s">
        <v>141</v>
      </c>
      <c r="C68" s="891" t="s">
        <v>136</v>
      </c>
      <c r="D68" s="891">
        <v>0</v>
      </c>
      <c r="E68" s="403">
        <v>0</v>
      </c>
      <c r="F68" s="402">
        <v>5</v>
      </c>
      <c r="G68" s="402">
        <v>0</v>
      </c>
      <c r="H68" s="402">
        <v>5</v>
      </c>
      <c r="I68" s="403"/>
      <c r="J68" s="402"/>
      <c r="K68" s="403"/>
      <c r="L68" s="533">
        <f>SUM(D68:K68)</f>
        <v>10</v>
      </c>
      <c r="M68" s="388"/>
    </row>
    <row r="69" spans="1:13" x14ac:dyDescent="0.2">
      <c r="A69" s="868" t="s">
        <v>483</v>
      </c>
      <c r="B69" s="868" t="s">
        <v>484</v>
      </c>
      <c r="C69" s="891" t="s">
        <v>136</v>
      </c>
      <c r="D69" s="891">
        <v>0</v>
      </c>
      <c r="E69" s="403">
        <v>0</v>
      </c>
      <c r="F69" s="402">
        <v>0</v>
      </c>
      <c r="G69" s="402">
        <v>0</v>
      </c>
      <c r="H69" s="402">
        <v>0</v>
      </c>
      <c r="I69" s="418"/>
      <c r="J69" s="402"/>
      <c r="K69" s="418"/>
      <c r="L69" s="533">
        <f>SUM(D69:K69)</f>
        <v>0</v>
      </c>
      <c r="M69" s="388"/>
    </row>
    <row r="70" spans="1:13" x14ac:dyDescent="0.2">
      <c r="A70" s="865" t="s">
        <v>480</v>
      </c>
      <c r="B70" s="865" t="s">
        <v>481</v>
      </c>
      <c r="C70" s="891" t="s">
        <v>136</v>
      </c>
      <c r="D70" s="891">
        <v>0</v>
      </c>
      <c r="E70" s="403">
        <v>0</v>
      </c>
      <c r="F70" s="402">
        <v>0</v>
      </c>
      <c r="G70" s="402">
        <v>0</v>
      </c>
      <c r="H70" s="402">
        <v>0</v>
      </c>
      <c r="I70" s="402"/>
      <c r="J70" s="402"/>
      <c r="K70" s="402"/>
      <c r="L70" s="533">
        <f>SUM(D70:K70)</f>
        <v>0</v>
      </c>
      <c r="M70" s="388"/>
    </row>
    <row r="71" spans="1:13" x14ac:dyDescent="0.2">
      <c r="A71" s="866" t="s">
        <v>490</v>
      </c>
      <c r="B71" s="866" t="s">
        <v>42</v>
      </c>
      <c r="C71" s="891" t="s">
        <v>136</v>
      </c>
      <c r="D71" s="891">
        <v>0</v>
      </c>
      <c r="E71" s="403">
        <v>0</v>
      </c>
      <c r="F71" s="402">
        <v>0</v>
      </c>
      <c r="G71" s="402">
        <v>0</v>
      </c>
      <c r="H71" s="402">
        <v>0</v>
      </c>
      <c r="I71" s="402"/>
      <c r="J71" s="402"/>
      <c r="K71" s="402"/>
      <c r="L71" s="533">
        <f>SUM(D71:K71)</f>
        <v>0</v>
      </c>
      <c r="M71" s="388"/>
    </row>
    <row r="72" spans="1:13" x14ac:dyDescent="0.2">
      <c r="A72" s="871" t="s">
        <v>485</v>
      </c>
      <c r="B72" s="871" t="s">
        <v>45</v>
      </c>
      <c r="C72" s="891" t="s">
        <v>136</v>
      </c>
      <c r="D72" s="891">
        <v>0</v>
      </c>
      <c r="E72" s="403">
        <v>0</v>
      </c>
      <c r="F72" s="402">
        <v>0</v>
      </c>
      <c r="G72" s="402">
        <v>0</v>
      </c>
      <c r="H72" s="402">
        <v>0</v>
      </c>
      <c r="I72" s="402"/>
      <c r="J72" s="402"/>
      <c r="K72" s="402"/>
      <c r="L72" s="533">
        <f>SUM(C72:K72)</f>
        <v>0</v>
      </c>
      <c r="M72" s="388"/>
    </row>
    <row r="73" spans="1:13" x14ac:dyDescent="0.2">
      <c r="A73" s="870" t="s">
        <v>485</v>
      </c>
      <c r="B73" s="870" t="s">
        <v>27</v>
      </c>
      <c r="C73" s="891" t="s">
        <v>136</v>
      </c>
      <c r="D73" s="891">
        <v>23</v>
      </c>
      <c r="E73" s="403">
        <v>0</v>
      </c>
      <c r="F73" s="402">
        <v>9.5</v>
      </c>
      <c r="G73" s="402">
        <v>14.5</v>
      </c>
      <c r="H73" s="402">
        <v>9</v>
      </c>
      <c r="I73" s="402"/>
      <c r="J73" s="402"/>
      <c r="K73" s="402"/>
      <c r="L73" s="533">
        <f>SUM(C73:K73)</f>
        <v>56</v>
      </c>
      <c r="M73" s="388"/>
    </row>
    <row r="74" spans="1:13" x14ac:dyDescent="0.2">
      <c r="A74" s="866" t="s">
        <v>486</v>
      </c>
      <c r="B74" s="867" t="s">
        <v>487</v>
      </c>
      <c r="C74" s="891" t="s">
        <v>136</v>
      </c>
      <c r="D74" s="891">
        <v>0</v>
      </c>
      <c r="E74" s="403">
        <v>4.5</v>
      </c>
      <c r="F74" s="402">
        <v>0</v>
      </c>
      <c r="G74" s="402">
        <v>0</v>
      </c>
      <c r="H74" s="402">
        <v>0</v>
      </c>
      <c r="I74" s="402"/>
      <c r="J74" s="402"/>
      <c r="K74" s="473"/>
      <c r="L74" s="533">
        <f>SUM(C74:K74)</f>
        <v>4.5</v>
      </c>
      <c r="M74" s="388"/>
    </row>
    <row r="75" spans="1:13" x14ac:dyDescent="0.2">
      <c r="A75" s="868" t="s">
        <v>488</v>
      </c>
      <c r="B75" s="868" t="s">
        <v>156</v>
      </c>
      <c r="C75" s="891" t="s">
        <v>136</v>
      </c>
      <c r="D75" s="891">
        <v>0</v>
      </c>
      <c r="E75" s="403">
        <v>0</v>
      </c>
      <c r="F75" s="402">
        <v>0</v>
      </c>
      <c r="G75" s="402">
        <v>0</v>
      </c>
      <c r="H75" s="402">
        <v>0</v>
      </c>
      <c r="I75" s="402"/>
      <c r="J75" s="402"/>
      <c r="K75" s="402"/>
      <c r="L75" s="533">
        <f>SUM(D75:K75)</f>
        <v>0</v>
      </c>
      <c r="M75" s="388"/>
    </row>
    <row r="76" spans="1:13" x14ac:dyDescent="0.2">
      <c r="A76" s="869" t="s">
        <v>359</v>
      </c>
      <c r="B76" s="869" t="s">
        <v>54</v>
      </c>
      <c r="C76" s="891" t="s">
        <v>136</v>
      </c>
      <c r="D76" s="891">
        <v>0</v>
      </c>
      <c r="E76" s="403">
        <v>23.5</v>
      </c>
      <c r="F76" s="402">
        <v>4</v>
      </c>
      <c r="G76" s="402">
        <v>12.5</v>
      </c>
      <c r="H76" s="402">
        <v>13.5</v>
      </c>
      <c r="I76" s="402"/>
      <c r="J76" s="402"/>
      <c r="K76" s="402"/>
      <c r="L76" s="533">
        <f>SUM(D76:K76)</f>
        <v>53.5</v>
      </c>
      <c r="M76" s="388"/>
    </row>
    <row r="77" spans="1:13" x14ac:dyDescent="0.2">
      <c r="A77" s="868" t="s">
        <v>359</v>
      </c>
      <c r="B77" s="868" t="s">
        <v>27</v>
      </c>
      <c r="C77" s="891" t="s">
        <v>136</v>
      </c>
      <c r="D77" s="891">
        <v>0</v>
      </c>
      <c r="E77" s="403">
        <v>0</v>
      </c>
      <c r="F77" s="402">
        <v>0</v>
      </c>
      <c r="G77" s="402">
        <v>4</v>
      </c>
      <c r="H77" s="402">
        <v>0</v>
      </c>
      <c r="I77" s="402"/>
      <c r="J77" s="402"/>
      <c r="K77" s="418"/>
      <c r="L77" s="533">
        <f>SUM(C77:K77)</f>
        <v>4</v>
      </c>
      <c r="M77" s="388"/>
    </row>
    <row r="78" spans="1:13" x14ac:dyDescent="0.2">
      <c r="A78" s="870" t="s">
        <v>420</v>
      </c>
      <c r="B78" s="870" t="s">
        <v>141</v>
      </c>
      <c r="C78" s="891" t="s">
        <v>136</v>
      </c>
      <c r="D78" s="891">
        <v>0</v>
      </c>
      <c r="E78" s="403">
        <v>0</v>
      </c>
      <c r="F78" s="402">
        <v>0</v>
      </c>
      <c r="G78" s="402">
        <v>0</v>
      </c>
      <c r="H78" s="402">
        <v>0</v>
      </c>
      <c r="I78" s="402"/>
      <c r="J78" s="402"/>
      <c r="K78" s="402"/>
      <c r="L78" s="533">
        <f>SUM(C78:K78)</f>
        <v>0</v>
      </c>
      <c r="M78" s="388"/>
    </row>
    <row r="79" spans="1:13" x14ac:dyDescent="0.2">
      <c r="A79" s="866" t="s">
        <v>491</v>
      </c>
      <c r="B79" s="866" t="s">
        <v>25</v>
      </c>
      <c r="C79" s="911" t="s">
        <v>136</v>
      </c>
      <c r="D79" s="891">
        <v>0</v>
      </c>
      <c r="E79" s="403">
        <v>0</v>
      </c>
      <c r="F79" s="402">
        <v>0</v>
      </c>
      <c r="G79" s="402">
        <v>0</v>
      </c>
      <c r="H79" s="402">
        <v>0</v>
      </c>
      <c r="I79" s="402"/>
      <c r="J79" s="402"/>
      <c r="K79" s="402"/>
      <c r="L79" s="533">
        <f>SUM(C79:K79)</f>
        <v>0</v>
      </c>
      <c r="M79" s="388"/>
    </row>
    <row r="80" spans="1:13" x14ac:dyDescent="0.2">
      <c r="A80" s="866"/>
      <c r="B80" s="866"/>
      <c r="C80" s="898"/>
      <c r="D80" s="891"/>
      <c r="E80" s="403"/>
      <c r="F80" s="402"/>
      <c r="G80" s="402"/>
      <c r="H80" s="402"/>
      <c r="I80" s="402"/>
      <c r="J80" s="402"/>
      <c r="K80" s="402"/>
      <c r="L80" s="533">
        <f>SUM(C80:K80)</f>
        <v>0</v>
      </c>
      <c r="M80" s="388"/>
    </row>
    <row r="81" spans="1:13" x14ac:dyDescent="0.2">
      <c r="A81" s="866"/>
      <c r="B81" s="866"/>
      <c r="C81" s="898"/>
      <c r="D81" s="891"/>
      <c r="E81" s="403"/>
      <c r="F81" s="402"/>
      <c r="G81" s="402"/>
      <c r="H81" s="402"/>
      <c r="I81" s="402"/>
      <c r="J81" s="402"/>
      <c r="K81" s="402"/>
      <c r="L81" s="533">
        <f>SUM(D81:K81)</f>
        <v>0</v>
      </c>
      <c r="M81" s="388"/>
    </row>
    <row r="82" spans="1:13" x14ac:dyDescent="0.2">
      <c r="A82" s="866"/>
      <c r="B82" s="866"/>
      <c r="C82" s="898"/>
      <c r="D82" s="891"/>
      <c r="E82" s="403"/>
      <c r="F82" s="402"/>
      <c r="G82" s="402"/>
      <c r="H82" s="402"/>
      <c r="I82" s="402"/>
      <c r="J82" s="402"/>
      <c r="K82" s="402"/>
      <c r="L82" s="533">
        <f>SUM(D82:K82)</f>
        <v>0</v>
      </c>
      <c r="M82" s="388"/>
    </row>
    <row r="83" spans="1:13" x14ac:dyDescent="0.2">
      <c r="A83" s="866"/>
      <c r="B83" s="866"/>
      <c r="C83" s="898"/>
      <c r="D83" s="891"/>
      <c r="E83" s="403"/>
      <c r="F83" s="402"/>
      <c r="G83" s="402"/>
      <c r="H83" s="402"/>
      <c r="I83" s="402"/>
      <c r="J83" s="402"/>
      <c r="K83" s="402"/>
      <c r="L83" s="533">
        <f>SUM(D83:K83)</f>
        <v>0</v>
      </c>
      <c r="M83" s="388"/>
    </row>
    <row r="84" spans="1:13" x14ac:dyDescent="0.2">
      <c r="A84" s="866"/>
      <c r="B84" s="900"/>
      <c r="C84" s="898"/>
      <c r="D84" s="891"/>
      <c r="E84" s="403"/>
      <c r="F84" s="402"/>
      <c r="G84" s="402"/>
      <c r="H84" s="402"/>
      <c r="I84" s="402"/>
      <c r="J84" s="402"/>
      <c r="K84" s="472"/>
      <c r="L84" s="533">
        <f>SUM(C84:K84)</f>
        <v>0</v>
      </c>
      <c r="M84" s="388"/>
    </row>
    <row r="85" spans="1:13" x14ac:dyDescent="0.2">
      <c r="A85" s="866"/>
      <c r="B85" s="874"/>
      <c r="C85" s="898"/>
      <c r="D85" s="891"/>
      <c r="E85" s="403"/>
      <c r="F85" s="402"/>
      <c r="G85" s="402"/>
      <c r="H85" s="402"/>
      <c r="I85" s="402"/>
      <c r="J85" s="402"/>
      <c r="K85" s="402"/>
      <c r="L85" s="533">
        <f>SUM(D85:K85)</f>
        <v>0</v>
      </c>
      <c r="M85" s="388"/>
    </row>
    <row r="86" spans="1:13" x14ac:dyDescent="0.2">
      <c r="A86" s="866" t="s">
        <v>497</v>
      </c>
      <c r="B86" s="866" t="s">
        <v>27</v>
      </c>
      <c r="C86" s="898" t="s">
        <v>58</v>
      </c>
      <c r="D86" s="891">
        <v>0</v>
      </c>
      <c r="E86" s="403">
        <v>0</v>
      </c>
      <c r="F86" s="402">
        <v>0</v>
      </c>
      <c r="G86" s="402">
        <v>0</v>
      </c>
      <c r="H86" s="402">
        <v>0</v>
      </c>
      <c r="I86" s="402"/>
      <c r="J86" s="402"/>
      <c r="K86" s="402"/>
      <c r="L86" s="533">
        <f>SUM(D86:K86)</f>
        <v>0</v>
      </c>
      <c r="M86" s="388"/>
    </row>
    <row r="87" spans="1:13" x14ac:dyDescent="0.2">
      <c r="A87" s="866" t="s">
        <v>501</v>
      </c>
      <c r="B87" s="901" t="s">
        <v>157</v>
      </c>
      <c r="C87" s="898" t="s">
        <v>58</v>
      </c>
      <c r="D87" s="891">
        <v>0</v>
      </c>
      <c r="E87" s="403">
        <v>0</v>
      </c>
      <c r="F87" s="402">
        <v>0</v>
      </c>
      <c r="G87" s="402">
        <v>0</v>
      </c>
      <c r="H87" s="402">
        <v>0</v>
      </c>
      <c r="I87" s="402"/>
      <c r="J87" s="402"/>
      <c r="K87" s="402"/>
      <c r="L87" s="533">
        <f>SUM(D87:K87)</f>
        <v>0</v>
      </c>
      <c r="M87" s="388"/>
    </row>
    <row r="88" spans="1:13" x14ac:dyDescent="0.2">
      <c r="A88" s="873" t="s">
        <v>496</v>
      </c>
      <c r="B88" s="873" t="s">
        <v>48</v>
      </c>
      <c r="C88" s="898" t="s">
        <v>58</v>
      </c>
      <c r="D88" s="891">
        <v>4.5</v>
      </c>
      <c r="E88" s="403">
        <v>0</v>
      </c>
      <c r="F88" s="402">
        <v>0</v>
      </c>
      <c r="G88" s="402">
        <v>0</v>
      </c>
      <c r="H88" s="402">
        <v>0</v>
      </c>
      <c r="I88" s="402"/>
      <c r="J88" s="402"/>
      <c r="K88" s="402"/>
      <c r="L88" s="533">
        <f>SUM(D88:K88)</f>
        <v>4.5</v>
      </c>
      <c r="M88" s="388"/>
    </row>
    <row r="89" spans="1:13" x14ac:dyDescent="0.2">
      <c r="A89" s="865" t="s">
        <v>500</v>
      </c>
      <c r="B89" s="865" t="s">
        <v>27</v>
      </c>
      <c r="C89" s="898" t="s">
        <v>58</v>
      </c>
      <c r="D89" s="891">
        <v>0</v>
      </c>
      <c r="E89" s="403">
        <v>0</v>
      </c>
      <c r="F89" s="402">
        <v>14.5</v>
      </c>
      <c r="G89" s="402">
        <v>0</v>
      </c>
      <c r="H89" s="402">
        <v>0</v>
      </c>
      <c r="I89" s="402"/>
      <c r="J89" s="402"/>
      <c r="K89" s="418"/>
      <c r="L89" s="533">
        <f>SUM(D89:K89)</f>
        <v>14.5</v>
      </c>
      <c r="M89" s="388"/>
    </row>
    <row r="90" spans="1:13" x14ac:dyDescent="0.2">
      <c r="A90" s="866" t="s">
        <v>503</v>
      </c>
      <c r="B90" s="866" t="s">
        <v>154</v>
      </c>
      <c r="C90" s="898" t="s">
        <v>58</v>
      </c>
      <c r="D90" s="891">
        <v>0</v>
      </c>
      <c r="E90" s="403">
        <v>5</v>
      </c>
      <c r="F90" s="402">
        <v>4.5</v>
      </c>
      <c r="G90" s="402">
        <v>12.5</v>
      </c>
      <c r="H90" s="402">
        <v>4.5</v>
      </c>
      <c r="I90" s="402"/>
      <c r="J90" s="402"/>
      <c r="K90" s="472"/>
      <c r="L90" s="533">
        <f t="shared" ref="L90:L95" si="4">SUM(C90:K90)</f>
        <v>26.5</v>
      </c>
      <c r="M90" s="388"/>
    </row>
    <row r="91" spans="1:13" x14ac:dyDescent="0.2">
      <c r="A91" s="872" t="s">
        <v>441</v>
      </c>
      <c r="B91" s="872" t="s">
        <v>141</v>
      </c>
      <c r="C91" s="898" t="s">
        <v>58</v>
      </c>
      <c r="D91" s="891">
        <v>0</v>
      </c>
      <c r="E91" s="403">
        <v>0</v>
      </c>
      <c r="F91" s="402">
        <v>0</v>
      </c>
      <c r="G91" s="402">
        <v>4</v>
      </c>
      <c r="H91" s="402">
        <v>0</v>
      </c>
      <c r="I91" s="402"/>
      <c r="J91" s="402"/>
      <c r="K91" s="402"/>
      <c r="L91" s="533">
        <f t="shared" si="4"/>
        <v>4</v>
      </c>
      <c r="M91" s="388"/>
    </row>
    <row r="92" spans="1:13" x14ac:dyDescent="0.2">
      <c r="A92" s="872" t="s">
        <v>493</v>
      </c>
      <c r="B92" s="902" t="s">
        <v>474</v>
      </c>
      <c r="C92" s="898" t="s">
        <v>58</v>
      </c>
      <c r="D92" s="891">
        <v>0</v>
      </c>
      <c r="E92" s="403">
        <v>0</v>
      </c>
      <c r="F92" s="402">
        <v>0</v>
      </c>
      <c r="G92" s="402">
        <v>0</v>
      </c>
      <c r="H92" s="402">
        <v>0</v>
      </c>
      <c r="I92" s="402"/>
      <c r="J92" s="402"/>
      <c r="K92" s="472"/>
      <c r="L92" s="533">
        <f t="shared" si="4"/>
        <v>0</v>
      </c>
      <c r="M92" s="388"/>
    </row>
    <row r="93" spans="1:13" x14ac:dyDescent="0.2">
      <c r="A93" s="873" t="s">
        <v>494</v>
      </c>
      <c r="B93" s="873" t="s">
        <v>113</v>
      </c>
      <c r="C93" s="898" t="s">
        <v>58</v>
      </c>
      <c r="D93" s="891">
        <v>0</v>
      </c>
      <c r="E93" s="403">
        <v>0</v>
      </c>
      <c r="F93" s="402">
        <v>0</v>
      </c>
      <c r="G93" s="402">
        <v>0</v>
      </c>
      <c r="H93" s="402">
        <v>0</v>
      </c>
      <c r="I93" s="402"/>
      <c r="J93" s="402"/>
      <c r="K93" s="472"/>
      <c r="L93" s="533">
        <f t="shared" si="4"/>
        <v>0</v>
      </c>
      <c r="M93" s="388"/>
    </row>
    <row r="94" spans="1:13" x14ac:dyDescent="0.2">
      <c r="A94" s="872" t="s">
        <v>495</v>
      </c>
      <c r="B94" s="902" t="s">
        <v>57</v>
      </c>
      <c r="C94" s="898" t="s">
        <v>58</v>
      </c>
      <c r="D94" s="891">
        <v>4.5</v>
      </c>
      <c r="E94" s="403">
        <v>4</v>
      </c>
      <c r="F94" s="402">
        <v>4</v>
      </c>
      <c r="G94" s="402">
        <v>0</v>
      </c>
      <c r="H94" s="402">
        <v>4.5</v>
      </c>
      <c r="I94" s="402"/>
      <c r="J94" s="402"/>
      <c r="K94" s="473"/>
      <c r="L94" s="533">
        <f t="shared" si="4"/>
        <v>17</v>
      </c>
      <c r="M94" s="388"/>
    </row>
    <row r="95" spans="1:13" x14ac:dyDescent="0.2">
      <c r="A95" s="866" t="s">
        <v>498</v>
      </c>
      <c r="B95" s="866" t="s">
        <v>499</v>
      </c>
      <c r="C95" s="898" t="s">
        <v>58</v>
      </c>
      <c r="D95" s="891">
        <v>0</v>
      </c>
      <c r="E95" s="403">
        <v>8</v>
      </c>
      <c r="F95" s="402">
        <v>0</v>
      </c>
      <c r="G95" s="402">
        <v>0</v>
      </c>
      <c r="H95" s="402">
        <v>0</v>
      </c>
      <c r="I95" s="402"/>
      <c r="J95" s="402"/>
      <c r="K95" s="402"/>
      <c r="L95" s="533">
        <f t="shared" si="4"/>
        <v>8</v>
      </c>
      <c r="M95" s="388"/>
    </row>
    <row r="96" spans="1:13" x14ac:dyDescent="0.2">
      <c r="A96" s="866" t="s">
        <v>502</v>
      </c>
      <c r="B96" s="866" t="s">
        <v>39</v>
      </c>
      <c r="C96" s="898" t="s">
        <v>58</v>
      </c>
      <c r="D96" s="891">
        <v>18.5</v>
      </c>
      <c r="E96" s="403">
        <v>8.5</v>
      </c>
      <c r="F96" s="402">
        <v>17.5</v>
      </c>
      <c r="G96" s="402">
        <v>11.5</v>
      </c>
      <c r="H96" s="402">
        <v>17.5</v>
      </c>
      <c r="I96" s="402"/>
      <c r="J96" s="402"/>
      <c r="K96" s="402"/>
      <c r="L96" s="533">
        <f t="shared" ref="L96:L102" si="5">SUM(C96:K96)</f>
        <v>73.5</v>
      </c>
      <c r="M96" s="388"/>
    </row>
    <row r="97" spans="1:13" x14ac:dyDescent="0.2">
      <c r="A97" s="866"/>
      <c r="B97" s="866"/>
      <c r="C97" s="898"/>
      <c r="D97" s="891"/>
      <c r="E97" s="403"/>
      <c r="F97" s="402"/>
      <c r="G97" s="402"/>
      <c r="H97" s="402"/>
      <c r="I97" s="402"/>
      <c r="J97" s="402"/>
      <c r="K97" s="402"/>
      <c r="L97" s="533">
        <f t="shared" si="5"/>
        <v>0</v>
      </c>
      <c r="M97" s="388"/>
    </row>
    <row r="98" spans="1:13" x14ac:dyDescent="0.2">
      <c r="A98" s="866"/>
      <c r="B98" s="866"/>
      <c r="C98" s="898"/>
      <c r="D98" s="891"/>
      <c r="E98" s="403"/>
      <c r="F98" s="402"/>
      <c r="G98" s="402"/>
      <c r="H98" s="402"/>
      <c r="I98" s="402"/>
      <c r="J98" s="402"/>
      <c r="K98" s="402"/>
      <c r="L98" s="533">
        <f t="shared" si="5"/>
        <v>0</v>
      </c>
      <c r="M98" s="388"/>
    </row>
    <row r="99" spans="1:13" x14ac:dyDescent="0.2">
      <c r="A99" s="903"/>
      <c r="B99" s="903"/>
      <c r="C99" s="891"/>
      <c r="D99" s="891"/>
      <c r="E99" s="403"/>
      <c r="F99" s="402"/>
      <c r="G99" s="402"/>
      <c r="H99" s="402"/>
      <c r="I99" s="402"/>
      <c r="J99" s="402"/>
      <c r="K99" s="402"/>
      <c r="L99" s="533">
        <f t="shared" si="5"/>
        <v>0</v>
      </c>
      <c r="M99" s="388"/>
    </row>
    <row r="100" spans="1:13" x14ac:dyDescent="0.2">
      <c r="A100" s="903"/>
      <c r="B100" s="903"/>
      <c r="C100" s="891"/>
      <c r="D100" s="891"/>
      <c r="E100" s="403"/>
      <c r="F100" s="402"/>
      <c r="G100" s="402"/>
      <c r="H100" s="402"/>
      <c r="I100" s="402"/>
      <c r="J100" s="402"/>
      <c r="K100" s="402"/>
      <c r="L100" s="533">
        <f t="shared" si="5"/>
        <v>0</v>
      </c>
      <c r="M100" s="388"/>
    </row>
    <row r="101" spans="1:13" x14ac:dyDescent="0.2">
      <c r="A101" s="903"/>
      <c r="B101" s="903"/>
      <c r="C101" s="891"/>
      <c r="D101" s="891"/>
      <c r="E101" s="403"/>
      <c r="F101" s="402"/>
      <c r="G101" s="402"/>
      <c r="H101" s="402"/>
      <c r="I101" s="402"/>
      <c r="J101" s="402"/>
      <c r="K101" s="402"/>
      <c r="L101" s="533">
        <f t="shared" si="5"/>
        <v>0</v>
      </c>
      <c r="M101" s="388"/>
    </row>
    <row r="102" spans="1:13" x14ac:dyDescent="0.2">
      <c r="A102" s="903"/>
      <c r="B102" s="903"/>
      <c r="C102" s="891"/>
      <c r="D102" s="891"/>
      <c r="E102" s="403"/>
      <c r="F102" s="402"/>
      <c r="G102" s="402"/>
      <c r="H102" s="402"/>
      <c r="I102" s="402"/>
      <c r="J102" s="402"/>
      <c r="K102" s="472"/>
      <c r="L102" s="533">
        <f t="shared" si="5"/>
        <v>0</v>
      </c>
      <c r="M102" s="388"/>
    </row>
    <row r="103" spans="1:13" x14ac:dyDescent="0.2">
      <c r="A103" s="903" t="s">
        <v>438</v>
      </c>
      <c r="B103" s="903" t="s">
        <v>60</v>
      </c>
      <c r="C103" s="891" t="s">
        <v>240</v>
      </c>
      <c r="D103" s="891">
        <v>13.5</v>
      </c>
      <c r="E103" s="403">
        <v>0</v>
      </c>
      <c r="F103" s="402">
        <v>0</v>
      </c>
      <c r="G103" s="402">
        <v>0</v>
      </c>
      <c r="H103" s="402">
        <v>0</v>
      </c>
      <c r="I103" s="402"/>
      <c r="J103" s="402"/>
      <c r="K103" s="472"/>
      <c r="L103" s="533">
        <f t="shared" ref="L103:L111" si="6">SUM(C103:K103)</f>
        <v>13.5</v>
      </c>
      <c r="M103" s="388"/>
    </row>
    <row r="104" spans="1:13" x14ac:dyDescent="0.2">
      <c r="A104" s="903" t="s">
        <v>434</v>
      </c>
      <c r="B104" s="903" t="s">
        <v>407</v>
      </c>
      <c r="C104" s="891" t="s">
        <v>240</v>
      </c>
      <c r="D104" s="891">
        <v>0</v>
      </c>
      <c r="E104" s="403">
        <v>0</v>
      </c>
      <c r="F104" s="402">
        <v>0</v>
      </c>
      <c r="G104" s="402">
        <v>0</v>
      </c>
      <c r="H104" s="402">
        <v>0</v>
      </c>
      <c r="I104" s="402"/>
      <c r="J104" s="402"/>
      <c r="K104" s="472"/>
      <c r="L104" s="533">
        <f t="shared" si="6"/>
        <v>0</v>
      </c>
      <c r="M104" s="388"/>
    </row>
    <row r="105" spans="1:13" x14ac:dyDescent="0.2">
      <c r="A105" s="871" t="s">
        <v>244</v>
      </c>
      <c r="B105" s="871" t="s">
        <v>45</v>
      </c>
      <c r="C105" s="891" t="s">
        <v>240</v>
      </c>
      <c r="D105" s="891">
        <v>0</v>
      </c>
      <c r="E105" s="403">
        <v>0</v>
      </c>
      <c r="F105" s="402">
        <v>0</v>
      </c>
      <c r="G105" s="402">
        <v>0</v>
      </c>
      <c r="H105" s="402">
        <v>0</v>
      </c>
      <c r="I105" s="402"/>
      <c r="J105" s="402"/>
      <c r="K105" s="472"/>
      <c r="L105" s="533">
        <f t="shared" si="6"/>
        <v>0</v>
      </c>
      <c r="M105" s="388"/>
    </row>
    <row r="106" spans="1:13" x14ac:dyDescent="0.2">
      <c r="A106" s="903" t="s">
        <v>435</v>
      </c>
      <c r="B106" s="903" t="s">
        <v>86</v>
      </c>
      <c r="C106" s="891" t="s">
        <v>240</v>
      </c>
      <c r="D106" s="891">
        <v>5</v>
      </c>
      <c r="E106" s="403">
        <v>8</v>
      </c>
      <c r="F106" s="402">
        <v>16</v>
      </c>
      <c r="G106" s="402">
        <v>13</v>
      </c>
      <c r="H106" s="402">
        <v>5</v>
      </c>
      <c r="I106" s="402"/>
      <c r="J106" s="402"/>
      <c r="K106" s="472"/>
      <c r="L106" s="533">
        <f t="shared" si="6"/>
        <v>47</v>
      </c>
      <c r="M106" s="388"/>
    </row>
    <row r="107" spans="1:13" x14ac:dyDescent="0.2">
      <c r="A107" s="903" t="s">
        <v>435</v>
      </c>
      <c r="B107" s="903" t="s">
        <v>54</v>
      </c>
      <c r="C107" s="891" t="s">
        <v>240</v>
      </c>
      <c r="D107" s="891">
        <v>9.5</v>
      </c>
      <c r="E107" s="403">
        <v>4</v>
      </c>
      <c r="F107" s="402">
        <v>8</v>
      </c>
      <c r="G107" s="402">
        <v>4</v>
      </c>
      <c r="H107" s="402">
        <v>0</v>
      </c>
      <c r="I107" s="402"/>
      <c r="J107" s="402"/>
      <c r="K107" s="472"/>
      <c r="L107" s="533">
        <f t="shared" si="6"/>
        <v>25.5</v>
      </c>
      <c r="M107" s="388"/>
    </row>
    <row r="108" spans="1:13" x14ac:dyDescent="0.2">
      <c r="A108" s="903" t="s">
        <v>505</v>
      </c>
      <c r="B108" s="903" t="s">
        <v>506</v>
      </c>
      <c r="C108" s="891" t="s">
        <v>240</v>
      </c>
      <c r="D108" s="891">
        <v>0</v>
      </c>
      <c r="E108" s="403">
        <v>12</v>
      </c>
      <c r="F108" s="402">
        <v>7.5</v>
      </c>
      <c r="G108" s="402">
        <v>12.5</v>
      </c>
      <c r="H108" s="402">
        <v>21</v>
      </c>
      <c r="I108" s="402"/>
      <c r="J108" s="402"/>
      <c r="K108" s="473"/>
      <c r="L108" s="533">
        <f t="shared" si="6"/>
        <v>53</v>
      </c>
      <c r="M108" s="388"/>
    </row>
    <row r="109" spans="1:13" x14ac:dyDescent="0.2">
      <c r="A109" s="866" t="s">
        <v>505</v>
      </c>
      <c r="B109" s="867" t="s">
        <v>86</v>
      </c>
      <c r="C109" s="891" t="s">
        <v>240</v>
      </c>
      <c r="D109" s="891">
        <v>0</v>
      </c>
      <c r="E109" s="403">
        <v>0</v>
      </c>
      <c r="F109" s="402">
        <v>0</v>
      </c>
      <c r="G109" s="402">
        <v>0</v>
      </c>
      <c r="H109" s="402">
        <v>0</v>
      </c>
      <c r="I109" s="402"/>
      <c r="J109" s="402"/>
      <c r="K109" s="472"/>
      <c r="L109" s="533">
        <f t="shared" si="6"/>
        <v>0</v>
      </c>
      <c r="M109" s="388"/>
    </row>
    <row r="110" spans="1:13" x14ac:dyDescent="0.2">
      <c r="A110" s="871" t="s">
        <v>436</v>
      </c>
      <c r="B110" s="871" t="s">
        <v>60</v>
      </c>
      <c r="C110" s="891" t="s">
        <v>240</v>
      </c>
      <c r="D110" s="891">
        <v>0</v>
      </c>
      <c r="E110" s="403">
        <v>0</v>
      </c>
      <c r="F110" s="402">
        <v>0</v>
      </c>
      <c r="G110" s="402">
        <v>0</v>
      </c>
      <c r="H110" s="402">
        <v>4</v>
      </c>
      <c r="I110" s="402"/>
      <c r="J110" s="402"/>
      <c r="K110" s="472"/>
      <c r="L110" s="533">
        <f t="shared" si="6"/>
        <v>4</v>
      </c>
      <c r="M110" s="388"/>
    </row>
    <row r="111" spans="1:13" x14ac:dyDescent="0.2">
      <c r="A111" s="871" t="s">
        <v>507</v>
      </c>
      <c r="B111" s="871" t="s">
        <v>152</v>
      </c>
      <c r="C111" s="891" t="s">
        <v>240</v>
      </c>
      <c r="D111" s="891">
        <v>0</v>
      </c>
      <c r="E111" s="403">
        <v>0</v>
      </c>
      <c r="F111" s="402">
        <v>0</v>
      </c>
      <c r="G111" s="402">
        <v>0</v>
      </c>
      <c r="H111" s="402">
        <v>0</v>
      </c>
      <c r="I111" s="402"/>
      <c r="J111" s="402"/>
      <c r="K111" s="402"/>
      <c r="L111" s="533">
        <f t="shared" si="6"/>
        <v>0</v>
      </c>
      <c r="M111" s="388"/>
    </row>
    <row r="112" spans="1:13" ht="12.75" customHeight="1" x14ac:dyDescent="0.2">
      <c r="A112" s="904"/>
      <c r="B112" s="904"/>
      <c r="C112" s="891"/>
      <c r="D112" s="891"/>
      <c r="E112" s="403"/>
      <c r="F112" s="402"/>
      <c r="G112" s="402"/>
      <c r="H112" s="402"/>
      <c r="I112" s="402"/>
      <c r="J112" s="402"/>
      <c r="K112" s="402"/>
      <c r="L112" s="533">
        <f>SUM(C112:K112)</f>
        <v>0</v>
      </c>
      <c r="M112" s="388"/>
    </row>
    <row r="113" spans="1:13" x14ac:dyDescent="0.2">
      <c r="A113" s="905"/>
      <c r="B113" s="905"/>
      <c r="C113" s="891"/>
      <c r="D113" s="891"/>
      <c r="E113" s="403"/>
      <c r="F113" s="402"/>
      <c r="G113" s="402"/>
      <c r="H113" s="402"/>
      <c r="I113" s="402"/>
      <c r="J113" s="402"/>
      <c r="K113" s="402"/>
      <c r="L113" s="533">
        <f>SUM(C113:K113)</f>
        <v>0</v>
      </c>
      <c r="M113" s="388"/>
    </row>
    <row r="114" spans="1:13" x14ac:dyDescent="0.2">
      <c r="A114" s="906"/>
      <c r="B114" s="906"/>
      <c r="C114" s="891"/>
      <c r="D114" s="891"/>
      <c r="E114" s="403"/>
      <c r="F114" s="402"/>
      <c r="G114" s="402"/>
      <c r="H114" s="402"/>
      <c r="I114" s="402"/>
      <c r="J114" s="472"/>
      <c r="K114" s="472"/>
      <c r="L114" s="533">
        <f>SUM(C114:K114)</f>
        <v>0</v>
      </c>
      <c r="M114" s="388"/>
    </row>
    <row r="115" spans="1:13" x14ac:dyDescent="0.2">
      <c r="A115" s="906"/>
      <c r="B115" s="906"/>
      <c r="C115" s="891"/>
      <c r="D115" s="891"/>
      <c r="E115" s="403"/>
      <c r="F115" s="402"/>
      <c r="G115" s="402"/>
      <c r="H115" s="402"/>
      <c r="I115" s="402"/>
      <c r="J115" s="402"/>
      <c r="K115" s="402"/>
      <c r="L115" s="533">
        <f>SUM(C115:K115)</f>
        <v>0</v>
      </c>
      <c r="M115" s="388"/>
    </row>
    <row r="116" spans="1:13" x14ac:dyDescent="0.2">
      <c r="A116" s="907" t="s">
        <v>217</v>
      </c>
      <c r="B116" s="907" t="s">
        <v>512</v>
      </c>
      <c r="C116" s="891" t="s">
        <v>44</v>
      </c>
      <c r="D116" s="891">
        <v>0</v>
      </c>
      <c r="E116" s="403">
        <v>0</v>
      </c>
      <c r="F116" s="402">
        <v>0</v>
      </c>
      <c r="G116" s="402">
        <v>0</v>
      </c>
      <c r="H116" s="402">
        <v>0</v>
      </c>
      <c r="I116" s="402"/>
      <c r="J116" s="473"/>
      <c r="K116" s="473"/>
      <c r="L116" s="533">
        <f>SUM(C116:K116)</f>
        <v>0</v>
      </c>
      <c r="M116" s="388"/>
    </row>
    <row r="117" spans="1:13" x14ac:dyDescent="0.2">
      <c r="A117" s="871" t="s">
        <v>217</v>
      </c>
      <c r="B117" s="871" t="s">
        <v>96</v>
      </c>
      <c r="C117" s="891" t="s">
        <v>44</v>
      </c>
      <c r="D117" s="891">
        <v>0</v>
      </c>
      <c r="E117" s="403">
        <v>4</v>
      </c>
      <c r="F117" s="402">
        <v>0</v>
      </c>
      <c r="G117" s="402">
        <v>0</v>
      </c>
      <c r="H117" s="402">
        <v>4.5</v>
      </c>
      <c r="I117" s="402"/>
      <c r="J117" s="472"/>
      <c r="K117" s="472"/>
      <c r="L117" s="533">
        <f>SUM(C117:K117)</f>
        <v>8.5</v>
      </c>
      <c r="M117" s="388"/>
    </row>
    <row r="118" spans="1:13" x14ac:dyDescent="0.2">
      <c r="A118" s="904" t="s">
        <v>600</v>
      </c>
      <c r="B118" s="904" t="s">
        <v>601</v>
      </c>
      <c r="C118" s="908" t="s">
        <v>44</v>
      </c>
      <c r="D118" s="891">
        <v>0</v>
      </c>
      <c r="E118" s="403">
        <v>9</v>
      </c>
      <c r="F118" s="402">
        <v>16</v>
      </c>
      <c r="G118" s="402">
        <v>22.5</v>
      </c>
      <c r="H118" s="402">
        <v>4.5</v>
      </c>
      <c r="I118" s="402"/>
      <c r="J118" s="472"/>
      <c r="K118" s="472"/>
      <c r="L118" s="533">
        <f>SUM(C118:K118)</f>
        <v>52</v>
      </c>
      <c r="M118" s="388"/>
    </row>
    <row r="119" spans="1:13" x14ac:dyDescent="0.2">
      <c r="A119" s="904" t="s">
        <v>508</v>
      </c>
      <c r="B119" s="904" t="s">
        <v>511</v>
      </c>
      <c r="C119" s="909" t="s">
        <v>44</v>
      </c>
      <c r="D119" s="891">
        <v>0</v>
      </c>
      <c r="E119" s="403">
        <v>0</v>
      </c>
      <c r="F119" s="402">
        <v>0</v>
      </c>
      <c r="G119" s="402">
        <v>0</v>
      </c>
      <c r="H119" s="402">
        <v>0</v>
      </c>
      <c r="I119" s="402"/>
      <c r="J119" s="472"/>
      <c r="K119" s="472"/>
      <c r="L119" s="533">
        <f>SUM(C119:K119)</f>
        <v>0</v>
      </c>
      <c r="M119" s="388"/>
    </row>
    <row r="120" spans="1:13" x14ac:dyDescent="0.2">
      <c r="A120" s="866" t="s">
        <v>204</v>
      </c>
      <c r="B120" s="866" t="s">
        <v>54</v>
      </c>
      <c r="C120" s="908" t="s">
        <v>136</v>
      </c>
      <c r="D120" s="891">
        <v>4</v>
      </c>
      <c r="E120" s="403">
        <v>0</v>
      </c>
      <c r="F120" s="402">
        <v>9.5</v>
      </c>
      <c r="G120" s="402">
        <v>14.5</v>
      </c>
      <c r="H120" s="402">
        <v>5</v>
      </c>
      <c r="I120" s="402"/>
      <c r="J120" s="402"/>
      <c r="K120" s="472"/>
      <c r="L120" s="533">
        <f>SUM(C120:K120)</f>
        <v>33</v>
      </c>
      <c r="M120" s="388"/>
    </row>
    <row r="121" spans="1:13" x14ac:dyDescent="0.2">
      <c r="A121" s="904" t="s">
        <v>235</v>
      </c>
      <c r="B121" s="904" t="s">
        <v>45</v>
      </c>
      <c r="C121" s="891" t="s">
        <v>44</v>
      </c>
      <c r="D121" s="891">
        <v>0</v>
      </c>
      <c r="E121" s="403">
        <v>0</v>
      </c>
      <c r="F121" s="402">
        <v>0</v>
      </c>
      <c r="G121" s="402">
        <v>0</v>
      </c>
      <c r="H121" s="402">
        <v>0</v>
      </c>
      <c r="I121" s="402"/>
      <c r="J121" s="472"/>
      <c r="K121" s="472"/>
      <c r="L121" s="533">
        <f>SUM(C121:K121)</f>
        <v>0</v>
      </c>
      <c r="M121" s="388"/>
    </row>
    <row r="122" spans="1:13" x14ac:dyDescent="0.2">
      <c r="A122" s="904" t="s">
        <v>247</v>
      </c>
      <c r="B122" s="904" t="s">
        <v>155</v>
      </c>
      <c r="C122" s="891" t="s">
        <v>44</v>
      </c>
      <c r="D122" s="891">
        <v>27.5</v>
      </c>
      <c r="E122" s="403">
        <v>8</v>
      </c>
      <c r="F122" s="402">
        <v>20.5</v>
      </c>
      <c r="G122" s="402">
        <v>0</v>
      </c>
      <c r="H122" s="402">
        <v>14.5</v>
      </c>
      <c r="I122" s="402"/>
      <c r="J122" s="402"/>
      <c r="K122" s="402"/>
      <c r="L122" s="533">
        <f>SUM(C122:K122)</f>
        <v>70.5</v>
      </c>
      <c r="M122" s="388"/>
    </row>
    <row r="123" spans="1:13" x14ac:dyDescent="0.2">
      <c r="A123" s="904" t="s">
        <v>220</v>
      </c>
      <c r="B123" s="904" t="s">
        <v>25</v>
      </c>
      <c r="C123" s="891" t="s">
        <v>44</v>
      </c>
      <c r="D123" s="891">
        <v>0</v>
      </c>
      <c r="E123" s="403">
        <v>0</v>
      </c>
      <c r="F123" s="402">
        <v>0</v>
      </c>
      <c r="G123" s="402">
        <v>0</v>
      </c>
      <c r="H123" s="402">
        <v>0</v>
      </c>
      <c r="I123" s="402"/>
      <c r="J123" s="472"/>
      <c r="K123" s="472"/>
      <c r="L123" s="533">
        <f>SUM(C123:K123)</f>
        <v>0</v>
      </c>
      <c r="M123" s="388"/>
    </row>
    <row r="124" spans="1:13" x14ac:dyDescent="0.2">
      <c r="A124" s="904" t="s">
        <v>509</v>
      </c>
      <c r="B124" s="904" t="s">
        <v>156</v>
      </c>
      <c r="C124" s="891" t="s">
        <v>44</v>
      </c>
      <c r="D124" s="891">
        <v>0</v>
      </c>
      <c r="E124" s="403">
        <v>0</v>
      </c>
      <c r="F124" s="402">
        <v>0</v>
      </c>
      <c r="G124" s="402">
        <v>0</v>
      </c>
      <c r="H124" s="402">
        <v>0</v>
      </c>
      <c r="I124" s="402"/>
      <c r="J124" s="402"/>
      <c r="K124" s="402"/>
      <c r="L124" s="533">
        <f>SUM(D124:K124)</f>
        <v>0</v>
      </c>
      <c r="M124" s="388"/>
    </row>
    <row r="125" spans="1:13" x14ac:dyDescent="0.2">
      <c r="A125" s="896" t="s">
        <v>236</v>
      </c>
      <c r="B125" s="896" t="s">
        <v>86</v>
      </c>
      <c r="C125" s="891" t="s">
        <v>44</v>
      </c>
      <c r="D125" s="402">
        <v>0</v>
      </c>
      <c r="E125" s="403">
        <v>0</v>
      </c>
      <c r="F125" s="402">
        <v>0</v>
      </c>
      <c r="G125" s="402">
        <v>0</v>
      </c>
      <c r="H125" s="402">
        <v>0</v>
      </c>
      <c r="I125" s="402"/>
      <c r="J125" s="472"/>
      <c r="K125" s="472"/>
      <c r="L125" s="533">
        <f>SUM(C125:K125)</f>
        <v>0</v>
      </c>
      <c r="M125" s="388"/>
    </row>
    <row r="126" spans="1:13" x14ac:dyDescent="0.2">
      <c r="A126" s="868" t="s">
        <v>510</v>
      </c>
      <c r="B126" s="868" t="s">
        <v>25</v>
      </c>
      <c r="C126" s="891" t="s">
        <v>44</v>
      </c>
      <c r="D126" s="891">
        <v>0</v>
      </c>
      <c r="E126" s="403">
        <v>0</v>
      </c>
      <c r="F126" s="402">
        <v>0</v>
      </c>
      <c r="G126" s="402">
        <v>0</v>
      </c>
      <c r="H126" s="402">
        <v>0</v>
      </c>
      <c r="I126" s="402"/>
      <c r="J126" s="473"/>
      <c r="K126" s="473"/>
      <c r="L126" s="533">
        <f>SUM(C126:K126)</f>
        <v>0</v>
      </c>
      <c r="M126" s="388"/>
    </row>
    <row r="127" spans="1:13" x14ac:dyDescent="0.2">
      <c r="A127" s="361"/>
      <c r="B127" s="361"/>
      <c r="C127" s="325"/>
      <c r="D127" s="402"/>
      <c r="E127" s="403"/>
      <c r="F127" s="402"/>
      <c r="G127" s="402"/>
      <c r="H127" s="402"/>
      <c r="I127" s="402"/>
      <c r="J127" s="402"/>
      <c r="K127" s="402"/>
      <c r="L127" s="533">
        <f>SUM(C127:K127)</f>
        <v>0</v>
      </c>
      <c r="M127" s="388"/>
    </row>
    <row r="128" spans="1:13" x14ac:dyDescent="0.2">
      <c r="A128" s="361"/>
      <c r="B128" s="361"/>
      <c r="C128" s="325"/>
      <c r="D128" s="402"/>
      <c r="E128" s="403"/>
      <c r="F128" s="402"/>
      <c r="G128" s="402"/>
      <c r="H128" s="402"/>
      <c r="I128" s="402"/>
      <c r="J128" s="472"/>
      <c r="K128" s="472"/>
      <c r="L128" s="533">
        <f>SUM(C128:K128)</f>
        <v>0</v>
      </c>
      <c r="M128" s="388"/>
    </row>
    <row r="129" spans="1:13" x14ac:dyDescent="0.2">
      <c r="A129" s="362"/>
      <c r="B129" s="528"/>
      <c r="C129" s="325"/>
      <c r="D129" s="402"/>
      <c r="E129" s="403"/>
      <c r="F129" s="402"/>
      <c r="G129" s="402"/>
      <c r="H129" s="402"/>
      <c r="I129" s="402"/>
      <c r="J129" s="472"/>
      <c r="K129" s="472"/>
      <c r="L129" s="533">
        <f>SUM(C129:K129)</f>
        <v>0</v>
      </c>
      <c r="M129" s="388"/>
    </row>
    <row r="130" spans="1:13" x14ac:dyDescent="0.2">
      <c r="A130" s="361"/>
      <c r="B130" s="361"/>
      <c r="C130" s="325"/>
      <c r="D130" s="402"/>
      <c r="E130" s="403"/>
      <c r="F130" s="402"/>
      <c r="G130" s="402"/>
      <c r="H130" s="402"/>
      <c r="I130" s="402"/>
      <c r="J130" s="402"/>
      <c r="K130" s="402"/>
      <c r="L130" s="533">
        <f t="shared" ref="L129:L142" si="7">SUM(C130:K130)</f>
        <v>0</v>
      </c>
      <c r="M130" s="388"/>
    </row>
    <row r="131" spans="1:13" x14ac:dyDescent="0.2">
      <c r="A131" s="361"/>
      <c r="B131" s="361"/>
      <c r="C131" s="325"/>
      <c r="D131" s="402"/>
      <c r="E131" s="403"/>
      <c r="F131" s="402"/>
      <c r="G131" s="402"/>
      <c r="H131" s="402"/>
      <c r="I131" s="402"/>
      <c r="J131" s="402"/>
      <c r="K131" s="402"/>
      <c r="L131" s="533">
        <f t="shared" si="7"/>
        <v>0</v>
      </c>
      <c r="M131" s="388"/>
    </row>
    <row r="132" spans="1:13" x14ac:dyDescent="0.2">
      <c r="A132" s="361"/>
      <c r="B132" s="361"/>
      <c r="C132" s="325"/>
      <c r="D132" s="402"/>
      <c r="E132" s="403"/>
      <c r="F132" s="402"/>
      <c r="G132" s="402"/>
      <c r="H132" s="402"/>
      <c r="I132" s="402"/>
      <c r="J132" s="402"/>
      <c r="K132" s="402"/>
      <c r="L132" s="533">
        <f t="shared" si="7"/>
        <v>0</v>
      </c>
      <c r="M132" s="388"/>
    </row>
    <row r="133" spans="1:13" x14ac:dyDescent="0.2">
      <c r="A133" s="361"/>
      <c r="B133" s="361"/>
      <c r="C133" s="325"/>
      <c r="D133" s="402"/>
      <c r="E133" s="403"/>
      <c r="F133" s="402"/>
      <c r="G133" s="402"/>
      <c r="H133" s="402"/>
      <c r="I133" s="402"/>
      <c r="J133" s="402"/>
      <c r="K133" s="402"/>
      <c r="L133" s="533">
        <f t="shared" si="7"/>
        <v>0</v>
      </c>
      <c r="M133" s="388"/>
    </row>
    <row r="134" spans="1:13" x14ac:dyDescent="0.2">
      <c r="A134" s="362"/>
      <c r="B134" s="528"/>
      <c r="C134" s="325"/>
      <c r="D134" s="402"/>
      <c r="E134" s="403"/>
      <c r="F134" s="402"/>
      <c r="G134" s="402"/>
      <c r="H134" s="402"/>
      <c r="I134" s="402"/>
      <c r="J134" s="402"/>
      <c r="K134" s="402"/>
      <c r="L134" s="533">
        <f t="shared" si="7"/>
        <v>0</v>
      </c>
      <c r="M134" s="388"/>
    </row>
    <row r="135" spans="1:13" x14ac:dyDescent="0.2">
      <c r="A135" s="529"/>
      <c r="B135" s="529"/>
      <c r="C135" s="325"/>
      <c r="D135" s="402"/>
      <c r="E135" s="403"/>
      <c r="F135" s="402"/>
      <c r="G135" s="402"/>
      <c r="H135" s="402"/>
      <c r="I135" s="402"/>
      <c r="J135" s="472"/>
      <c r="K135" s="472"/>
      <c r="L135" s="533">
        <f t="shared" si="7"/>
        <v>0</v>
      </c>
      <c r="M135" s="388"/>
    </row>
    <row r="136" spans="1:13" x14ac:dyDescent="0.2">
      <c r="A136" s="529"/>
      <c r="B136" s="529"/>
      <c r="C136" s="325"/>
      <c r="D136" s="402"/>
      <c r="E136" s="403"/>
      <c r="F136" s="402"/>
      <c r="G136" s="402"/>
      <c r="H136" s="402"/>
      <c r="I136" s="402"/>
      <c r="J136" s="402"/>
      <c r="K136" s="402"/>
      <c r="L136" s="533">
        <f t="shared" si="7"/>
        <v>0</v>
      </c>
      <c r="M136" s="388"/>
    </row>
    <row r="137" spans="1:13" x14ac:dyDescent="0.2">
      <c r="A137" s="362"/>
      <c r="B137" s="528"/>
      <c r="C137" s="325"/>
      <c r="D137" s="402"/>
      <c r="E137" s="403"/>
      <c r="F137" s="402"/>
      <c r="G137" s="402"/>
      <c r="H137" s="402"/>
      <c r="I137" s="402"/>
      <c r="J137" s="472"/>
      <c r="K137" s="472"/>
      <c r="L137" s="533">
        <f t="shared" si="7"/>
        <v>0</v>
      </c>
      <c r="M137" s="388"/>
    </row>
    <row r="138" spans="1:13" x14ac:dyDescent="0.2">
      <c r="A138" s="355"/>
      <c r="B138" s="355"/>
      <c r="C138" s="325"/>
      <c r="D138" s="402"/>
      <c r="E138" s="403"/>
      <c r="F138" s="402"/>
      <c r="G138" s="402"/>
      <c r="H138" s="402"/>
      <c r="I138" s="402"/>
      <c r="J138" s="472"/>
      <c r="K138" s="472"/>
      <c r="L138" s="533">
        <f t="shared" si="7"/>
        <v>0</v>
      </c>
      <c r="M138" s="388"/>
    </row>
    <row r="139" spans="1:13" x14ac:dyDescent="0.2">
      <c r="A139" s="361"/>
      <c r="B139" s="361"/>
      <c r="C139" s="325"/>
      <c r="D139" s="402"/>
      <c r="E139" s="403"/>
      <c r="F139" s="402"/>
      <c r="G139" s="402"/>
      <c r="H139" s="402"/>
      <c r="I139" s="402"/>
      <c r="J139" s="473"/>
      <c r="K139" s="473"/>
      <c r="L139" s="533">
        <f t="shared" si="7"/>
        <v>0</v>
      </c>
      <c r="M139" s="388"/>
    </row>
    <row r="140" spans="1:13" ht="12.75" customHeight="1" x14ac:dyDescent="0.2">
      <c r="A140" s="380"/>
      <c r="B140" s="380"/>
      <c r="C140" s="325"/>
      <c r="D140" s="402"/>
      <c r="E140" s="403"/>
      <c r="F140" s="402"/>
      <c r="G140" s="402"/>
      <c r="H140" s="402"/>
      <c r="I140" s="402"/>
      <c r="J140" s="473"/>
      <c r="K140" s="473"/>
      <c r="L140" s="533">
        <f t="shared" si="7"/>
        <v>0</v>
      </c>
      <c r="M140" s="388"/>
    </row>
    <row r="141" spans="1:13" ht="12.75" customHeight="1" x14ac:dyDescent="0.2">
      <c r="A141" s="362"/>
      <c r="B141" s="362"/>
      <c r="C141" s="325"/>
      <c r="D141" s="402"/>
      <c r="E141" s="403"/>
      <c r="F141" s="402"/>
      <c r="G141" s="402"/>
      <c r="H141" s="402"/>
      <c r="I141" s="402"/>
      <c r="J141" s="472"/>
      <c r="K141" s="472"/>
      <c r="L141" s="533">
        <f t="shared" si="7"/>
        <v>0</v>
      </c>
      <c r="M141" s="388"/>
    </row>
    <row r="142" spans="1:13" ht="12.75" customHeight="1" x14ac:dyDescent="0.2">
      <c r="A142" s="362"/>
      <c r="B142" s="361"/>
      <c r="C142" s="325"/>
      <c r="D142" s="402"/>
      <c r="E142" s="403"/>
      <c r="F142" s="402"/>
      <c r="G142" s="402"/>
      <c r="H142" s="402"/>
      <c r="I142" s="402"/>
      <c r="J142" s="472"/>
      <c r="K142" s="472"/>
      <c r="L142" s="533">
        <f t="shared" si="7"/>
        <v>0</v>
      </c>
      <c r="M142" s="388"/>
    </row>
    <row r="143" spans="1:13" ht="12.75" customHeight="1" x14ac:dyDescent="0.2">
      <c r="A143" s="361"/>
      <c r="B143" s="361"/>
      <c r="C143" s="325"/>
      <c r="D143" s="402"/>
      <c r="E143" s="403"/>
      <c r="F143" s="402"/>
      <c r="G143" s="402"/>
      <c r="H143" s="402"/>
      <c r="I143" s="402"/>
      <c r="J143" s="402"/>
      <c r="K143" s="402"/>
      <c r="L143" s="533">
        <f>SUM(C143:K143)</f>
        <v>0</v>
      </c>
      <c r="M143" s="388"/>
    </row>
    <row r="144" spans="1:13" ht="12.75" customHeight="1" x14ac:dyDescent="0.2">
      <c r="A144" s="361"/>
      <c r="B144" s="361"/>
      <c r="C144" s="325"/>
      <c r="D144" s="402"/>
      <c r="E144" s="403"/>
      <c r="F144" s="402"/>
      <c r="G144" s="402"/>
      <c r="H144" s="402"/>
      <c r="I144" s="402"/>
      <c r="J144" s="402"/>
      <c r="K144" s="402"/>
      <c r="L144" s="533">
        <f>SUM(C144:K144)</f>
        <v>0</v>
      </c>
      <c r="M144" s="388"/>
    </row>
    <row r="145" spans="1:13" ht="12.75" customHeight="1" x14ac:dyDescent="0.2">
      <c r="A145" s="362"/>
      <c r="B145" s="528"/>
      <c r="C145" s="325"/>
      <c r="D145" s="402"/>
      <c r="E145" s="403"/>
      <c r="F145" s="402"/>
      <c r="G145" s="402"/>
      <c r="H145" s="402"/>
      <c r="I145" s="402"/>
      <c r="J145" s="402"/>
      <c r="K145" s="402"/>
      <c r="L145" s="533">
        <f t="shared" ref="L145:L159" si="8">SUM(C145:K145)</f>
        <v>0</v>
      </c>
      <c r="M145" s="388"/>
    </row>
    <row r="146" spans="1:13" ht="12.75" customHeight="1" x14ac:dyDescent="0.2">
      <c r="A146" s="362"/>
      <c r="B146" s="528"/>
      <c r="C146" s="325"/>
      <c r="D146" s="402"/>
      <c r="E146" s="403"/>
      <c r="F146" s="402"/>
      <c r="G146" s="402"/>
      <c r="H146" s="402"/>
      <c r="I146" s="402"/>
      <c r="J146" s="402"/>
      <c r="K146" s="402"/>
      <c r="L146" s="533">
        <f t="shared" si="8"/>
        <v>0</v>
      </c>
      <c r="M146" s="388"/>
    </row>
    <row r="147" spans="1:13" ht="12.75" customHeight="1" x14ac:dyDescent="0.2">
      <c r="A147" s="527"/>
      <c r="B147" s="527"/>
      <c r="C147" s="325"/>
      <c r="D147" s="402"/>
      <c r="E147" s="403"/>
      <c r="F147" s="402"/>
      <c r="G147" s="402"/>
      <c r="H147" s="402"/>
      <c r="I147" s="402"/>
      <c r="J147" s="402"/>
      <c r="K147" s="402"/>
      <c r="L147" s="533">
        <f t="shared" si="8"/>
        <v>0</v>
      </c>
      <c r="M147" s="388"/>
    </row>
    <row r="148" spans="1:13" ht="12.75" customHeight="1" x14ac:dyDescent="0.2">
      <c r="A148" s="361"/>
      <c r="B148" s="361"/>
      <c r="C148" s="325"/>
      <c r="D148" s="402"/>
      <c r="E148" s="403"/>
      <c r="F148" s="402"/>
      <c r="G148" s="402"/>
      <c r="H148" s="402"/>
      <c r="I148" s="402"/>
      <c r="J148" s="402"/>
      <c r="K148" s="402"/>
      <c r="L148" s="533">
        <f t="shared" si="8"/>
        <v>0</v>
      </c>
      <c r="M148" s="388"/>
    </row>
    <row r="149" spans="1:13" ht="12.75" customHeight="1" x14ac:dyDescent="0.2">
      <c r="A149" s="361"/>
      <c r="B149" s="361"/>
      <c r="C149" s="325"/>
      <c r="D149" s="402"/>
      <c r="E149" s="403"/>
      <c r="F149" s="402"/>
      <c r="G149" s="402"/>
      <c r="H149" s="402"/>
      <c r="I149" s="402"/>
      <c r="J149" s="402"/>
      <c r="K149" s="402"/>
      <c r="L149" s="533">
        <f t="shared" si="8"/>
        <v>0</v>
      </c>
      <c r="M149" s="388"/>
    </row>
    <row r="150" spans="1:13" ht="12.75" customHeight="1" x14ac:dyDescent="0.2">
      <c r="A150" s="530"/>
      <c r="B150" s="530"/>
      <c r="C150" s="325"/>
      <c r="D150" s="402"/>
      <c r="E150" s="403"/>
      <c r="F150" s="402"/>
      <c r="G150" s="402"/>
      <c r="H150" s="402"/>
      <c r="I150" s="402"/>
      <c r="J150" s="402"/>
      <c r="K150" s="402"/>
      <c r="L150" s="533">
        <f t="shared" si="8"/>
        <v>0</v>
      </c>
      <c r="M150" s="388"/>
    </row>
    <row r="151" spans="1:13" ht="12.75" customHeight="1" x14ac:dyDescent="0.2">
      <c r="A151" s="531"/>
      <c r="B151" s="531"/>
      <c r="C151" s="325"/>
      <c r="D151" s="402"/>
      <c r="E151" s="403"/>
      <c r="F151" s="402"/>
      <c r="G151" s="402"/>
      <c r="H151" s="402"/>
      <c r="I151" s="402"/>
      <c r="J151" s="402"/>
      <c r="K151" s="402"/>
      <c r="L151" s="533">
        <f t="shared" si="8"/>
        <v>0</v>
      </c>
      <c r="M151" s="388"/>
    </row>
    <row r="152" spans="1:13" ht="12.75" customHeight="1" x14ac:dyDescent="0.2">
      <c r="A152" s="530"/>
      <c r="B152" s="530"/>
      <c r="C152" s="325"/>
      <c r="D152" s="402"/>
      <c r="E152" s="403"/>
      <c r="F152" s="402"/>
      <c r="G152" s="402"/>
      <c r="H152" s="402"/>
      <c r="I152" s="402"/>
      <c r="J152" s="402"/>
      <c r="K152" s="402"/>
      <c r="L152" s="533">
        <f t="shared" si="8"/>
        <v>0</v>
      </c>
      <c r="M152" s="388"/>
    </row>
    <row r="153" spans="1:13" ht="12.75" customHeight="1" x14ac:dyDescent="0.2">
      <c r="A153" s="362"/>
      <c r="B153" s="528"/>
      <c r="C153" s="325"/>
      <c r="D153" s="402"/>
      <c r="E153" s="403"/>
      <c r="F153" s="402"/>
      <c r="G153" s="402"/>
      <c r="H153" s="402"/>
      <c r="I153" s="402"/>
      <c r="J153" s="472"/>
      <c r="K153" s="472"/>
      <c r="L153" s="533">
        <f t="shared" si="8"/>
        <v>0</v>
      </c>
      <c r="M153" s="388"/>
    </row>
    <row r="154" spans="1:13" ht="12.75" customHeight="1" x14ac:dyDescent="0.2">
      <c r="A154" s="527"/>
      <c r="B154" s="527"/>
      <c r="C154" s="325"/>
      <c r="D154" s="402"/>
      <c r="E154" s="403"/>
      <c r="F154" s="402"/>
      <c r="G154" s="402"/>
      <c r="H154" s="402"/>
      <c r="I154" s="402"/>
      <c r="J154" s="402"/>
      <c r="K154" s="402"/>
      <c r="L154" s="533">
        <f t="shared" si="8"/>
        <v>0</v>
      </c>
      <c r="M154" s="388"/>
    </row>
    <row r="155" spans="1:13" ht="12.75" customHeight="1" x14ac:dyDescent="0.2">
      <c r="A155" s="532"/>
      <c r="B155" s="532"/>
      <c r="C155" s="325"/>
      <c r="D155" s="402"/>
      <c r="E155" s="403"/>
      <c r="F155" s="402"/>
      <c r="G155" s="402"/>
      <c r="H155" s="402"/>
      <c r="I155" s="402"/>
      <c r="J155" s="402"/>
      <c r="K155" s="402"/>
      <c r="L155" s="533">
        <f t="shared" si="8"/>
        <v>0</v>
      </c>
      <c r="M155" s="388"/>
    </row>
    <row r="156" spans="1:13" ht="12.75" customHeight="1" x14ac:dyDescent="0.2">
      <c r="A156" s="527"/>
      <c r="B156" s="527"/>
      <c r="C156" s="325"/>
      <c r="D156" s="402"/>
      <c r="E156" s="403"/>
      <c r="F156" s="402"/>
      <c r="G156" s="402"/>
      <c r="H156" s="402"/>
      <c r="I156" s="402"/>
      <c r="J156" s="402"/>
      <c r="K156" s="402"/>
      <c r="L156" s="533">
        <f t="shared" si="8"/>
        <v>0</v>
      </c>
      <c r="M156" s="388"/>
    </row>
    <row r="157" spans="1:13" ht="12.75" customHeight="1" x14ac:dyDescent="0.2">
      <c r="A157" s="362"/>
      <c r="B157" s="362"/>
      <c r="C157" s="325"/>
      <c r="D157" s="402"/>
      <c r="E157" s="403"/>
      <c r="F157" s="402"/>
      <c r="G157" s="402"/>
      <c r="H157" s="402"/>
      <c r="I157" s="402"/>
      <c r="J157" s="402"/>
      <c r="K157" s="402"/>
      <c r="L157" s="533">
        <f t="shared" si="8"/>
        <v>0</v>
      </c>
      <c r="M157" s="388"/>
    </row>
    <row r="158" spans="1:13" ht="12.75" customHeight="1" x14ac:dyDescent="0.2">
      <c r="A158" s="362"/>
      <c r="B158" s="362"/>
      <c r="C158" s="325"/>
      <c r="D158" s="402"/>
      <c r="E158" s="403"/>
      <c r="F158" s="402"/>
      <c r="G158" s="402"/>
      <c r="H158" s="402"/>
      <c r="I158" s="402"/>
      <c r="J158" s="402"/>
      <c r="K158" s="402"/>
      <c r="L158" s="533">
        <f t="shared" si="8"/>
        <v>0</v>
      </c>
      <c r="M158" s="388"/>
    </row>
    <row r="159" spans="1:13" ht="12.75" customHeight="1" x14ac:dyDescent="0.2">
      <c r="A159" s="527"/>
      <c r="B159" s="527"/>
      <c r="C159" s="325"/>
      <c r="D159" s="402"/>
      <c r="E159" s="403"/>
      <c r="F159" s="402"/>
      <c r="G159" s="402"/>
      <c r="H159" s="402"/>
      <c r="I159" s="402"/>
      <c r="J159" s="402"/>
      <c r="K159" s="402"/>
      <c r="L159" s="533">
        <f t="shared" si="8"/>
        <v>0</v>
      </c>
      <c r="M159" s="388"/>
    </row>
    <row r="160" spans="1:13" ht="12.75" customHeight="1" x14ac:dyDescent="0.2">
      <c r="A160" s="526"/>
      <c r="B160" s="526"/>
      <c r="C160" s="325"/>
      <c r="D160" s="402"/>
      <c r="E160" s="403"/>
      <c r="F160" s="402"/>
      <c r="G160" s="402"/>
      <c r="H160" s="402"/>
      <c r="I160" s="402"/>
      <c r="J160" s="472"/>
      <c r="K160" s="472"/>
      <c r="L160" s="533">
        <f t="shared" ref="L160:L167" si="9">SUM(C160:K160)</f>
        <v>0</v>
      </c>
      <c r="M160" s="388"/>
    </row>
    <row r="161" spans="1:13" ht="12.75" customHeight="1" x14ac:dyDescent="0.2">
      <c r="A161" s="527"/>
      <c r="B161" s="527"/>
      <c r="C161" s="325"/>
      <c r="D161" s="402"/>
      <c r="E161" s="403"/>
      <c r="F161" s="402"/>
      <c r="G161" s="402"/>
      <c r="H161" s="402"/>
      <c r="I161" s="402"/>
      <c r="J161" s="402"/>
      <c r="K161" s="402"/>
      <c r="L161" s="533">
        <f t="shared" si="9"/>
        <v>0</v>
      </c>
      <c r="M161" s="388"/>
    </row>
    <row r="162" spans="1:13" ht="12.75" customHeight="1" x14ac:dyDescent="0.2">
      <c r="A162" s="527"/>
      <c r="B162" s="527"/>
      <c r="C162" s="325"/>
      <c r="D162" s="402"/>
      <c r="E162" s="403"/>
      <c r="F162" s="402"/>
      <c r="G162" s="402"/>
      <c r="H162" s="402"/>
      <c r="I162" s="402"/>
      <c r="J162" s="402"/>
      <c r="K162" s="402"/>
      <c r="L162" s="533">
        <f t="shared" si="9"/>
        <v>0</v>
      </c>
      <c r="M162" s="388"/>
    </row>
    <row r="163" spans="1:13" x14ac:dyDescent="0.2">
      <c r="A163" s="527"/>
      <c r="B163" s="527"/>
      <c r="C163" s="325"/>
      <c r="D163" s="402"/>
      <c r="E163" s="403"/>
      <c r="F163" s="402"/>
      <c r="G163" s="402"/>
      <c r="H163" s="402"/>
      <c r="I163" s="402"/>
      <c r="J163" s="402"/>
      <c r="K163" s="402"/>
      <c r="L163" s="533">
        <f t="shared" si="9"/>
        <v>0</v>
      </c>
      <c r="M163" s="388"/>
    </row>
    <row r="164" spans="1:13" x14ac:dyDescent="0.2">
      <c r="A164" s="526"/>
      <c r="B164" s="526"/>
      <c r="C164" s="325"/>
      <c r="D164" s="402"/>
      <c r="E164" s="403"/>
      <c r="F164" s="402"/>
      <c r="G164" s="402"/>
      <c r="H164" s="402"/>
      <c r="I164" s="402"/>
      <c r="J164" s="472"/>
      <c r="K164" s="472"/>
      <c r="L164" s="533">
        <f t="shared" si="9"/>
        <v>0</v>
      </c>
      <c r="M164" s="388"/>
    </row>
    <row r="165" spans="1:13" x14ac:dyDescent="0.2">
      <c r="A165" s="527"/>
      <c r="B165" s="527"/>
      <c r="C165" s="325"/>
      <c r="D165" s="402"/>
      <c r="E165" s="403"/>
      <c r="F165" s="402"/>
      <c r="G165" s="402"/>
      <c r="H165" s="402"/>
      <c r="I165" s="402"/>
      <c r="J165" s="402"/>
      <c r="K165" s="402"/>
      <c r="L165" s="533">
        <f t="shared" si="9"/>
        <v>0</v>
      </c>
      <c r="M165" s="388"/>
    </row>
    <row r="166" spans="1:13" x14ac:dyDescent="0.2">
      <c r="A166" s="527"/>
      <c r="B166" s="527"/>
      <c r="C166" s="402"/>
      <c r="D166" s="402"/>
      <c r="E166" s="403"/>
      <c r="F166" s="402"/>
      <c r="G166" s="402"/>
      <c r="H166" s="402"/>
      <c r="I166" s="402"/>
      <c r="J166" s="402"/>
      <c r="K166" s="402"/>
      <c r="L166" s="533">
        <f t="shared" si="9"/>
        <v>0</v>
      </c>
      <c r="M166" s="388"/>
    </row>
    <row r="167" spans="1:13" x14ac:dyDescent="0.2">
      <c r="A167" s="527"/>
      <c r="B167" s="527"/>
      <c r="C167" s="402"/>
      <c r="D167" s="402"/>
      <c r="E167" s="403"/>
      <c r="F167" s="402"/>
      <c r="G167" s="402"/>
      <c r="H167" s="402"/>
      <c r="I167" s="402"/>
      <c r="J167" s="402"/>
      <c r="K167" s="402"/>
      <c r="L167" s="533">
        <f t="shared" si="9"/>
        <v>0</v>
      </c>
      <c r="M167" s="388"/>
    </row>
    <row r="168" spans="1:13" x14ac:dyDescent="0.2">
      <c r="A168" s="527"/>
      <c r="B168" s="527"/>
      <c r="C168" s="402"/>
      <c r="D168" s="402"/>
      <c r="E168" s="403"/>
      <c r="F168" s="402"/>
      <c r="G168" s="402"/>
      <c r="H168" s="402"/>
      <c r="I168" s="402"/>
      <c r="J168" s="472"/>
      <c r="K168" s="472"/>
      <c r="L168" s="533">
        <f t="shared" ref="L168:L176" si="10">SUM(C168:K168)</f>
        <v>0</v>
      </c>
      <c r="M168" s="388"/>
    </row>
    <row r="169" spans="1:13" x14ac:dyDescent="0.2">
      <c r="A169" s="527"/>
      <c r="B169" s="527"/>
      <c r="C169" s="402"/>
      <c r="D169" s="402"/>
      <c r="E169" s="403"/>
      <c r="F169" s="402"/>
      <c r="G169" s="402"/>
      <c r="H169" s="402"/>
      <c r="I169" s="402"/>
      <c r="J169" s="472"/>
      <c r="K169" s="472"/>
      <c r="L169" s="533">
        <f t="shared" si="10"/>
        <v>0</v>
      </c>
      <c r="M169" s="388"/>
    </row>
    <row r="170" spans="1:13" x14ac:dyDescent="0.2">
      <c r="A170" s="527"/>
      <c r="B170" s="527"/>
      <c r="C170" s="402"/>
      <c r="D170" s="402"/>
      <c r="E170" s="403"/>
      <c r="F170" s="402"/>
      <c r="G170" s="402"/>
      <c r="H170" s="402"/>
      <c r="I170" s="402"/>
      <c r="J170" s="402"/>
      <c r="K170" s="402"/>
      <c r="L170" s="533">
        <f t="shared" si="10"/>
        <v>0</v>
      </c>
      <c r="M170" s="388"/>
    </row>
    <row r="171" spans="1:13" x14ac:dyDescent="0.2">
      <c r="A171" s="526"/>
      <c r="B171" s="526"/>
      <c r="C171" s="402"/>
      <c r="D171" s="402"/>
      <c r="E171" s="403"/>
      <c r="F171" s="402"/>
      <c r="G171" s="402"/>
      <c r="H171" s="402"/>
      <c r="I171" s="402"/>
      <c r="J171" s="472"/>
      <c r="K171" s="472"/>
      <c r="L171" s="533">
        <f t="shared" si="10"/>
        <v>0</v>
      </c>
      <c r="M171" s="388"/>
    </row>
    <row r="172" spans="1:13" x14ac:dyDescent="0.2">
      <c r="A172" s="526"/>
      <c r="B172" s="526"/>
      <c r="C172" s="402"/>
      <c r="D172" s="402"/>
      <c r="E172" s="403"/>
      <c r="F172" s="402"/>
      <c r="G172" s="402"/>
      <c r="H172" s="402"/>
      <c r="I172" s="402"/>
      <c r="J172" s="472"/>
      <c r="K172" s="472"/>
      <c r="L172" s="533">
        <f t="shared" si="10"/>
        <v>0</v>
      </c>
      <c r="M172" s="388"/>
    </row>
    <row r="173" spans="1:13" x14ac:dyDescent="0.2">
      <c r="A173" s="527"/>
      <c r="B173" s="527"/>
      <c r="C173" s="402"/>
      <c r="D173" s="402"/>
      <c r="E173" s="403"/>
      <c r="F173" s="402"/>
      <c r="G173" s="402"/>
      <c r="H173" s="402"/>
      <c r="I173" s="402"/>
      <c r="J173" s="473"/>
      <c r="K173" s="473"/>
      <c r="L173" s="533">
        <f t="shared" si="10"/>
        <v>0</v>
      </c>
      <c r="M173" s="388"/>
    </row>
    <row r="174" spans="1:13" x14ac:dyDescent="0.2">
      <c r="A174" s="526"/>
      <c r="B174" s="526"/>
      <c r="C174" s="402"/>
      <c r="D174" s="402"/>
      <c r="E174" s="403"/>
      <c r="F174" s="402"/>
      <c r="G174" s="402"/>
      <c r="H174" s="402"/>
      <c r="I174" s="402"/>
      <c r="J174" s="472"/>
      <c r="K174" s="472"/>
      <c r="L174" s="533">
        <f t="shared" si="10"/>
        <v>0</v>
      </c>
      <c r="M174" s="388"/>
    </row>
    <row r="175" spans="1:13" x14ac:dyDescent="0.2">
      <c r="A175" s="526"/>
      <c r="B175" s="526"/>
      <c r="C175" s="402"/>
      <c r="D175" s="402"/>
      <c r="E175" s="403"/>
      <c r="F175" s="402"/>
      <c r="G175" s="402"/>
      <c r="H175" s="402"/>
      <c r="I175" s="402"/>
      <c r="J175" s="472"/>
      <c r="K175" s="472"/>
      <c r="L175" s="533">
        <f t="shared" si="10"/>
        <v>0</v>
      </c>
      <c r="M175" s="388"/>
    </row>
    <row r="176" spans="1:13" x14ac:dyDescent="0.2">
      <c r="A176" s="527"/>
      <c r="B176" s="527"/>
      <c r="C176" s="402"/>
      <c r="D176" s="402"/>
      <c r="E176" s="403"/>
      <c r="F176" s="402"/>
      <c r="G176" s="402"/>
      <c r="H176" s="402"/>
      <c r="I176" s="402"/>
      <c r="J176" s="402"/>
      <c r="K176" s="402"/>
      <c r="L176" s="533">
        <f t="shared" si="10"/>
        <v>0</v>
      </c>
      <c r="M176" s="388"/>
    </row>
  </sheetData>
  <protectedRanges>
    <protectedRange sqref="A164:B167" name="Oblast2_2_1"/>
    <protectedRange sqref="A11" name="Oblast2_2"/>
    <protectedRange sqref="A118" name="Oblast2_2_2"/>
  </protectedRanges>
  <sortState ref="A5:N20">
    <sortCondition descending="1" ref="N5"/>
  </sortState>
  <mergeCells count="5">
    <mergeCell ref="N3:N4"/>
    <mergeCell ref="A3:A4"/>
    <mergeCell ref="B3:B4"/>
    <mergeCell ref="C3:C4"/>
    <mergeCell ref="M1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9"/>
  <sheetViews>
    <sheetView zoomScale="115" zoomScaleNormal="115" workbookViewId="0">
      <selection activeCell="S58" sqref="S58"/>
    </sheetView>
  </sheetViews>
  <sheetFormatPr defaultColWidth="9.140625" defaultRowHeight="12.75" x14ac:dyDescent="0.2"/>
  <cols>
    <col min="1" max="1" width="4" style="1" customWidth="1"/>
    <col min="2" max="2" width="23.14062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42" s="1483" customFormat="1" ht="23.25" customHeight="1" thickBot="1" x14ac:dyDescent="0.35">
      <c r="A1" s="1479" t="s">
        <v>304</v>
      </c>
      <c r="B1" s="1480"/>
      <c r="C1" s="1480"/>
      <c r="D1" s="1480"/>
      <c r="E1" s="1480"/>
      <c r="F1" s="1480"/>
      <c r="G1" s="1480"/>
      <c r="H1" s="1480"/>
      <c r="I1" s="1480"/>
      <c r="J1" s="1480"/>
      <c r="K1" s="1480"/>
      <c r="L1" s="1480"/>
      <c r="M1" s="1481"/>
      <c r="N1" s="1481"/>
      <c r="O1" s="1481"/>
      <c r="P1" s="1482"/>
      <c r="R1" s="1484"/>
      <c r="S1" s="1485"/>
      <c r="T1" s="1485"/>
      <c r="U1" s="1485"/>
      <c r="V1" s="1485"/>
    </row>
    <row r="2" spans="1:42" s="5" customFormat="1" ht="9.75" customHeight="1" thickBot="1" x14ac:dyDescent="0.2">
      <c r="A2" s="54" t="s">
        <v>13</v>
      </c>
      <c r="B2" s="55" t="s">
        <v>14</v>
      </c>
      <c r="C2" s="56"/>
      <c r="D2" s="57" t="s">
        <v>7</v>
      </c>
      <c r="E2" s="57" t="s">
        <v>8</v>
      </c>
      <c r="F2" s="57" t="s">
        <v>9</v>
      </c>
      <c r="G2" s="57" t="s">
        <v>10</v>
      </c>
      <c r="H2" s="57" t="s">
        <v>11</v>
      </c>
      <c r="I2" s="55" t="s">
        <v>12</v>
      </c>
      <c r="J2" s="57" t="s">
        <v>61</v>
      </c>
      <c r="K2" s="55" t="s">
        <v>62</v>
      </c>
      <c r="L2" s="58" t="s">
        <v>100</v>
      </c>
      <c r="M2" s="1423">
        <v>15</v>
      </c>
      <c r="N2" s="1423"/>
      <c r="O2" s="1423"/>
      <c r="P2" s="1423"/>
      <c r="Q2" s="277"/>
      <c r="R2" s="299"/>
      <c r="S2" s="300"/>
      <c r="T2" s="300"/>
      <c r="U2" s="300"/>
      <c r="V2" s="300"/>
    </row>
    <row r="3" spans="1:42" s="6" customFormat="1" ht="18" customHeight="1" x14ac:dyDescent="0.2">
      <c r="A3" s="45" t="s">
        <v>4</v>
      </c>
      <c r="B3" s="190" t="s">
        <v>305</v>
      </c>
      <c r="C3" s="311"/>
      <c r="D3" s="49">
        <v>2</v>
      </c>
      <c r="E3" s="49">
        <v>2</v>
      </c>
      <c r="F3" s="49">
        <v>2</v>
      </c>
      <c r="G3" s="49">
        <v>2</v>
      </c>
      <c r="H3" s="49">
        <v>2</v>
      </c>
      <c r="I3" s="49"/>
      <c r="J3" s="49"/>
      <c r="K3" s="770"/>
      <c r="L3" s="590">
        <f>+D3+E3+F3+G3+H3+I3+J3+K3</f>
        <v>10</v>
      </c>
      <c r="M3" s="1423"/>
      <c r="N3" s="1423"/>
      <c r="O3" s="1423"/>
      <c r="P3" s="1423"/>
      <c r="R3" s="298"/>
      <c r="S3" s="2"/>
      <c r="T3" s="301"/>
      <c r="U3" s="302"/>
      <c r="V3" s="302"/>
    </row>
    <row r="4" spans="1:42" s="6" customFormat="1" ht="18" customHeight="1" thickBot="1" x14ac:dyDescent="0.25">
      <c r="A4" s="85" t="s">
        <v>5</v>
      </c>
      <c r="B4" s="36" t="s">
        <v>40</v>
      </c>
      <c r="C4" s="303"/>
      <c r="D4" s="14">
        <v>1</v>
      </c>
      <c r="E4" s="7">
        <v>1</v>
      </c>
      <c r="F4" s="7">
        <v>1</v>
      </c>
      <c r="G4" s="7">
        <v>1</v>
      </c>
      <c r="H4" s="7">
        <v>1</v>
      </c>
      <c r="I4" s="7"/>
      <c r="J4" s="7"/>
      <c r="K4" s="771"/>
      <c r="L4" s="51">
        <f>SUM(D4:K4)</f>
        <v>5</v>
      </c>
      <c r="M4" s="1423"/>
      <c r="N4" s="1423"/>
      <c r="O4" s="1423"/>
      <c r="P4" s="1423"/>
      <c r="R4" s="298"/>
      <c r="S4" s="2"/>
      <c r="T4" s="301"/>
      <c r="U4" s="302"/>
      <c r="V4" s="302"/>
    </row>
    <row r="5" spans="1:42" s="6" customFormat="1" ht="18" hidden="1" customHeight="1" x14ac:dyDescent="0.2">
      <c r="A5" s="47" t="s">
        <v>6</v>
      </c>
      <c r="B5" s="191" t="s">
        <v>306</v>
      </c>
      <c r="C5" s="304"/>
      <c r="D5" s="16">
        <v>0</v>
      </c>
      <c r="E5" s="17">
        <v>0</v>
      </c>
      <c r="F5" s="17">
        <v>0</v>
      </c>
      <c r="G5" s="17">
        <v>0</v>
      </c>
      <c r="H5" s="17"/>
      <c r="I5" s="17"/>
      <c r="J5" s="17"/>
      <c r="K5" s="20"/>
      <c r="L5" s="51">
        <f t="shared" ref="L5:L10" si="0">+D5+E5+F5+G5+H5+I5+J5+K5</f>
        <v>0</v>
      </c>
      <c r="M5" s="688"/>
      <c r="N5" s="688"/>
      <c r="O5" s="688"/>
      <c r="P5" s="688"/>
      <c r="R5" s="298"/>
      <c r="S5" s="154"/>
      <c r="T5" s="301"/>
      <c r="U5" s="302"/>
      <c r="V5" s="302"/>
    </row>
    <row r="6" spans="1:42" s="6" customFormat="1" ht="20.25" hidden="1" customHeight="1" thickBot="1" x14ac:dyDescent="0.25">
      <c r="A6" s="312" t="s">
        <v>55</v>
      </c>
      <c r="B6" s="250" t="s">
        <v>132</v>
      </c>
      <c r="C6" s="747"/>
      <c r="D6" s="16">
        <v>0</v>
      </c>
      <c r="E6" s="17">
        <v>0</v>
      </c>
      <c r="F6" s="17">
        <v>0</v>
      </c>
      <c r="G6" s="17">
        <v>0</v>
      </c>
      <c r="H6" s="17"/>
      <c r="I6" s="17"/>
      <c r="J6" s="17"/>
      <c r="K6" s="20"/>
      <c r="L6" s="51">
        <f t="shared" si="0"/>
        <v>0</v>
      </c>
      <c r="M6" s="1424" t="s">
        <v>293</v>
      </c>
      <c r="N6" s="1424"/>
      <c r="O6" s="1424"/>
      <c r="P6" s="1424"/>
      <c r="R6" s="298"/>
      <c r="S6" s="2"/>
      <c r="T6" s="301"/>
      <c r="U6" s="302"/>
      <c r="V6" s="302"/>
    </row>
    <row r="7" spans="1:42" s="6" customFormat="1" ht="20.25" hidden="1" customHeight="1" x14ac:dyDescent="0.2">
      <c r="A7" s="41" t="s">
        <v>56</v>
      </c>
      <c r="B7" s="27"/>
      <c r="C7" s="273"/>
      <c r="D7" s="16"/>
      <c r="E7" s="17"/>
      <c r="F7" s="17"/>
      <c r="G7" s="17"/>
      <c r="H7" s="17"/>
      <c r="I7" s="17"/>
      <c r="J7" s="17"/>
      <c r="K7" s="20"/>
      <c r="L7" s="50">
        <f t="shared" si="0"/>
        <v>0</v>
      </c>
      <c r="M7" s="688"/>
      <c r="N7" s="688"/>
      <c r="O7" s="688"/>
      <c r="P7" s="688"/>
      <c r="R7" s="298"/>
      <c r="S7" s="2"/>
      <c r="T7" s="301"/>
      <c r="U7" s="302"/>
      <c r="V7" s="302"/>
    </row>
    <row r="8" spans="1:42" ht="20.25" hidden="1" customHeight="1" x14ac:dyDescent="0.2">
      <c r="A8" s="21" t="s">
        <v>63</v>
      </c>
      <c r="B8" s="53"/>
      <c r="C8" s="25"/>
      <c r="D8" s="7"/>
      <c r="E8" s="7"/>
      <c r="F8" s="7"/>
      <c r="G8" s="7"/>
      <c r="H8" s="7"/>
      <c r="I8" s="7"/>
      <c r="J8" s="7"/>
      <c r="K8" s="13"/>
      <c r="L8" s="51">
        <f t="shared" si="0"/>
        <v>0</v>
      </c>
      <c r="M8" s="688"/>
      <c r="N8" s="688"/>
      <c r="O8" s="688"/>
      <c r="P8" s="688"/>
      <c r="R8" s="298"/>
      <c r="S8" s="2"/>
      <c r="T8" s="301"/>
      <c r="U8" s="302"/>
      <c r="V8" s="302"/>
    </row>
    <row r="9" spans="1:42" ht="20.25" hidden="1" customHeight="1" x14ac:dyDescent="0.2">
      <c r="A9" s="51" t="s">
        <v>70</v>
      </c>
      <c r="B9" s="23"/>
      <c r="C9" s="265"/>
      <c r="D9" s="7"/>
      <c r="E9" s="7"/>
      <c r="F9" s="7"/>
      <c r="G9" s="7"/>
      <c r="H9" s="7"/>
      <c r="I9" s="7"/>
      <c r="J9" s="7"/>
      <c r="K9" s="13"/>
      <c r="L9" s="51">
        <f t="shared" si="0"/>
        <v>0</v>
      </c>
      <c r="M9" s="688"/>
      <c r="N9" s="688"/>
      <c r="O9" s="688"/>
      <c r="P9" s="688"/>
      <c r="R9" s="298"/>
      <c r="S9" s="2"/>
      <c r="T9" s="301"/>
      <c r="U9" s="302"/>
      <c r="V9" s="302"/>
    </row>
    <row r="10" spans="1:42" ht="20.25" hidden="1" customHeight="1" thickBot="1" x14ac:dyDescent="0.25">
      <c r="A10" s="46" t="s">
        <v>71</v>
      </c>
      <c r="B10" s="11"/>
      <c r="C10" s="26"/>
      <c r="D10" s="18"/>
      <c r="E10" s="18"/>
      <c r="F10" s="18"/>
      <c r="G10" s="18"/>
      <c r="H10" s="18"/>
      <c r="I10" s="18"/>
      <c r="J10" s="18"/>
      <c r="K10" s="19"/>
      <c r="L10" s="233">
        <f t="shared" si="0"/>
        <v>0</v>
      </c>
      <c r="M10" s="688"/>
      <c r="N10" s="688"/>
      <c r="O10" s="688"/>
      <c r="P10" s="688"/>
      <c r="R10" s="298"/>
      <c r="S10" s="2"/>
      <c r="T10" s="301"/>
      <c r="U10" s="302"/>
      <c r="V10" s="302"/>
    </row>
    <row r="11" spans="1:42" ht="5.25" customHeight="1" x14ac:dyDescent="0.2">
      <c r="A11" s="208"/>
      <c r="B11" s="210"/>
      <c r="C11" s="210"/>
      <c r="D11" s="210"/>
      <c r="E11" s="210"/>
      <c r="F11" s="210"/>
      <c r="G11" s="210"/>
      <c r="H11" s="210"/>
      <c r="I11" s="210"/>
      <c r="J11" s="210"/>
      <c r="K11" s="210"/>
      <c r="L11" s="210"/>
      <c r="M11" s="675"/>
      <c r="N11" s="676"/>
      <c r="O11" s="676"/>
      <c r="P11" s="677"/>
      <c r="S11" s="274"/>
      <c r="T11" s="275"/>
      <c r="U11" s="276"/>
      <c r="V11" s="276"/>
    </row>
    <row r="12" spans="1:42" s="6" customFormat="1" ht="18" hidden="1" customHeight="1" thickBot="1" x14ac:dyDescent="0.25">
      <c r="A12" s="234"/>
      <c r="B12" s="236" t="s">
        <v>46</v>
      </c>
      <c r="C12" s="798" t="s">
        <v>308</v>
      </c>
      <c r="D12" s="798"/>
      <c r="E12" s="799"/>
      <c r="F12" s="799"/>
      <c r="G12" s="798"/>
      <c r="H12" s="798"/>
      <c r="I12" s="798"/>
      <c r="J12" s="798"/>
      <c r="K12" s="798"/>
      <c r="L12" s="798"/>
      <c r="M12" s="1416"/>
      <c r="N12" s="1417"/>
      <c r="O12" s="1417"/>
      <c r="P12" s="1418"/>
      <c r="R12" s="2"/>
    </row>
    <row r="13" spans="1:42" s="113" customFormat="1" ht="16.5" hidden="1" customHeight="1" thickBot="1" x14ac:dyDescent="0.25">
      <c r="A13" s="234"/>
      <c r="B13" s="776" t="s">
        <v>110</v>
      </c>
      <c r="C13" s="244" t="s">
        <v>32</v>
      </c>
      <c r="D13" s="772" t="s">
        <v>44</v>
      </c>
      <c r="E13" s="774"/>
      <c r="F13" s="775"/>
      <c r="G13" s="777" t="s">
        <v>16</v>
      </c>
      <c r="H13" s="1421" t="s">
        <v>171</v>
      </c>
      <c r="I13" s="1422"/>
      <c r="J13" s="778" t="s">
        <v>59</v>
      </c>
      <c r="K13" s="306"/>
      <c r="L13" s="306"/>
      <c r="M13" s="675"/>
      <c r="N13" s="676"/>
      <c r="O13" s="676"/>
      <c r="P13" s="677"/>
      <c r="V13" s="150"/>
      <c r="W13" s="6"/>
    </row>
    <row r="14" spans="1:42" s="6" customFormat="1" ht="16.5" hidden="1" customHeight="1" x14ac:dyDescent="0.2">
      <c r="A14" s="591"/>
      <c r="B14" s="243" t="s">
        <v>307</v>
      </c>
      <c r="C14" s="188"/>
      <c r="D14" s="31" t="s">
        <v>314</v>
      </c>
      <c r="E14" s="779"/>
      <c r="F14" s="780"/>
      <c r="G14" s="773" t="s">
        <v>4</v>
      </c>
      <c r="H14" s="1410" t="s">
        <v>314</v>
      </c>
      <c r="I14" s="1411"/>
      <c r="J14" s="308" t="s">
        <v>194</v>
      </c>
      <c r="K14" s="307"/>
      <c r="L14" s="307"/>
      <c r="M14" s="675"/>
      <c r="N14" s="676"/>
      <c r="O14" s="676"/>
      <c r="P14" s="677"/>
      <c r="T14" s="151"/>
      <c r="U14" s="151"/>
      <c r="V14" s="151"/>
      <c r="W14" s="113"/>
    </row>
    <row r="15" spans="1:42" s="6" customFormat="1" ht="16.5" hidden="1" customHeight="1" thickBot="1" x14ac:dyDescent="0.25">
      <c r="A15" s="592"/>
      <c r="B15" s="305" t="s">
        <v>98</v>
      </c>
      <c r="C15" s="66" t="s">
        <v>315</v>
      </c>
      <c r="D15" s="184"/>
      <c r="E15" s="781"/>
      <c r="F15" s="782"/>
      <c r="G15" s="783" t="s">
        <v>5</v>
      </c>
      <c r="H15" s="1406" t="s">
        <v>315</v>
      </c>
      <c r="I15" s="1407"/>
      <c r="J15" s="310" t="s">
        <v>195</v>
      </c>
      <c r="K15" s="307"/>
      <c r="L15" s="307"/>
      <c r="M15" s="1403"/>
      <c r="N15" s="1404"/>
      <c r="O15" s="1404"/>
      <c r="P15" s="1405"/>
      <c r="T15" s="151"/>
      <c r="U15" s="151"/>
      <c r="V15" s="151"/>
      <c r="W15" s="113"/>
    </row>
    <row r="16" spans="1:42" ht="5.25" hidden="1" customHeight="1" thickBot="1" x14ac:dyDescent="0.25">
      <c r="A16" s="234"/>
      <c r="B16" s="220"/>
      <c r="C16" s="220"/>
      <c r="D16" s="220"/>
      <c r="E16" s="220"/>
      <c r="F16" s="220"/>
      <c r="G16" s="220"/>
      <c r="H16" s="220"/>
      <c r="I16" s="220"/>
      <c r="J16" s="220"/>
      <c r="K16" s="220"/>
      <c r="L16" s="15"/>
      <c r="M16" s="1425"/>
      <c r="N16" s="1426"/>
      <c r="O16" s="1426"/>
      <c r="P16" s="1427"/>
      <c r="Q16" s="1"/>
      <c r="AL16" s="1"/>
      <c r="AM16" s="1"/>
      <c r="AN16" s="1"/>
      <c r="AO16" s="1"/>
      <c r="AP16" s="1"/>
    </row>
    <row r="17" spans="1:42" s="6" customFormat="1" ht="18" hidden="1" customHeight="1" thickBot="1" x14ac:dyDescent="0.25">
      <c r="A17" s="234"/>
      <c r="B17" s="943" t="s">
        <v>266</v>
      </c>
      <c r="C17" s="944" t="s">
        <v>309</v>
      </c>
      <c r="D17" s="945"/>
      <c r="E17" s="945"/>
      <c r="F17" s="945"/>
      <c r="G17" s="945"/>
      <c r="H17" s="945"/>
      <c r="I17" s="945"/>
      <c r="J17" s="945"/>
      <c r="K17" s="945"/>
      <c r="L17" s="945"/>
      <c r="M17" s="549"/>
      <c r="N17" s="545"/>
      <c r="O17" s="545"/>
      <c r="P17" s="550"/>
      <c r="R17" s="1"/>
    </row>
    <row r="18" spans="1:42" s="113" customFormat="1" ht="16.5" hidden="1" customHeight="1" thickBot="1" x14ac:dyDescent="0.25">
      <c r="A18" s="234"/>
      <c r="B18" s="938" t="s">
        <v>110</v>
      </c>
      <c r="C18" s="939" t="s">
        <v>32</v>
      </c>
      <c r="D18" s="940" t="s">
        <v>44</v>
      </c>
      <c r="E18" s="941"/>
      <c r="F18" s="942"/>
      <c r="G18" s="777" t="s">
        <v>16</v>
      </c>
      <c r="H18" s="1421" t="s">
        <v>171</v>
      </c>
      <c r="I18" s="1422"/>
      <c r="J18" s="778" t="s">
        <v>59</v>
      </c>
      <c r="K18" s="306"/>
      <c r="L18" s="306"/>
      <c r="M18" s="675"/>
      <c r="N18" s="676"/>
      <c r="O18" s="676"/>
      <c r="P18" s="677"/>
      <c r="V18" s="150"/>
      <c r="W18" s="6"/>
    </row>
    <row r="19" spans="1:42" s="6" customFormat="1" ht="16.5" hidden="1" customHeight="1" x14ac:dyDescent="0.2">
      <c r="A19" s="591"/>
      <c r="B19" s="936" t="s">
        <v>307</v>
      </c>
      <c r="C19" s="188"/>
      <c r="D19" s="31" t="s">
        <v>522</v>
      </c>
      <c r="E19" s="934"/>
      <c r="F19" s="932"/>
      <c r="G19" s="773" t="s">
        <v>4</v>
      </c>
      <c r="H19" s="1410" t="s">
        <v>522</v>
      </c>
      <c r="I19" s="1411"/>
      <c r="J19" s="308" t="s">
        <v>194</v>
      </c>
      <c r="K19" s="307"/>
      <c r="L19" s="307"/>
      <c r="M19" s="675"/>
      <c r="N19" s="676"/>
      <c r="O19" s="676"/>
      <c r="P19" s="677"/>
      <c r="T19" s="151"/>
      <c r="U19" s="151"/>
      <c r="V19" s="151"/>
      <c r="W19" s="113"/>
    </row>
    <row r="20" spans="1:42" s="6" customFormat="1" ht="16.5" hidden="1" customHeight="1" thickBot="1" x14ac:dyDescent="0.25">
      <c r="A20" s="592"/>
      <c r="B20" s="937" t="s">
        <v>98</v>
      </c>
      <c r="C20" s="66" t="s">
        <v>523</v>
      </c>
      <c r="D20" s="184"/>
      <c r="E20" s="935"/>
      <c r="F20" s="933"/>
      <c r="G20" s="783" t="s">
        <v>5</v>
      </c>
      <c r="H20" s="1406" t="s">
        <v>523</v>
      </c>
      <c r="I20" s="1407"/>
      <c r="J20" s="310" t="s">
        <v>195</v>
      </c>
      <c r="K20" s="307"/>
      <c r="L20" s="307"/>
      <c r="M20" s="1416"/>
      <c r="N20" s="1417"/>
      <c r="O20" s="1417"/>
      <c r="P20" s="1418"/>
      <c r="U20" s="151"/>
      <c r="V20" s="151"/>
      <c r="W20" s="113"/>
    </row>
    <row r="21" spans="1:42" ht="12.75" hidden="1" customHeight="1" thickBot="1" x14ac:dyDescent="0.25">
      <c r="A21" s="234"/>
      <c r="B21" s="220"/>
      <c r="C21" s="220"/>
      <c r="D21" s="220"/>
      <c r="E21" s="220"/>
      <c r="F21" s="220"/>
      <c r="G21" s="220"/>
      <c r="H21" s="220"/>
      <c r="I21" s="220"/>
      <c r="J21" s="220"/>
      <c r="K21" s="220"/>
      <c r="L21" s="15"/>
      <c r="M21" s="678"/>
      <c r="N21" s="679"/>
      <c r="O21" s="679"/>
      <c r="P21" s="680"/>
      <c r="Q21" s="1"/>
      <c r="AL21" s="1"/>
      <c r="AM21" s="1"/>
      <c r="AN21" s="1"/>
      <c r="AO21" s="1"/>
      <c r="AP21" s="1"/>
    </row>
    <row r="22" spans="1:42" s="6" customFormat="1" ht="18" hidden="1" customHeight="1" thickBot="1" x14ac:dyDescent="0.25">
      <c r="A22" s="234"/>
      <c r="B22" s="614" t="s">
        <v>277</v>
      </c>
      <c r="C22" s="629" t="s">
        <v>310</v>
      </c>
      <c r="D22" s="628"/>
      <c r="E22" s="628"/>
      <c r="F22" s="628"/>
      <c r="G22" s="628"/>
      <c r="H22" s="628"/>
      <c r="I22" s="628"/>
      <c r="J22" s="628"/>
      <c r="K22" s="628"/>
      <c r="L22" s="628"/>
      <c r="M22" s="549"/>
      <c r="N22" s="545"/>
      <c r="O22" s="545"/>
      <c r="P22" s="550"/>
      <c r="R22" s="2"/>
    </row>
    <row r="23" spans="1:42" s="113" customFormat="1" ht="12.75" hidden="1" customHeight="1" thickBot="1" x14ac:dyDescent="0.25">
      <c r="A23" s="234"/>
      <c r="B23" s="615" t="s">
        <v>110</v>
      </c>
      <c r="C23" s="630" t="s">
        <v>32</v>
      </c>
      <c r="D23" s="631" t="s">
        <v>44</v>
      </c>
      <c r="E23" s="1033"/>
      <c r="F23" s="1034"/>
      <c r="G23" s="649" t="s">
        <v>16</v>
      </c>
      <c r="H23" s="1408" t="s">
        <v>171</v>
      </c>
      <c r="I23" s="1409"/>
      <c r="J23" s="650" t="s">
        <v>59</v>
      </c>
      <c r="K23" s="306"/>
      <c r="L23" s="306"/>
      <c r="M23" s="675"/>
      <c r="N23" s="676"/>
      <c r="O23" s="676"/>
      <c r="P23" s="677"/>
      <c r="V23" s="150"/>
      <c r="W23" s="6"/>
    </row>
    <row r="24" spans="1:42" s="6" customFormat="1" ht="16.5" hidden="1" customHeight="1" x14ac:dyDescent="0.2">
      <c r="A24" s="591"/>
      <c r="B24" s="1015" t="s">
        <v>307</v>
      </c>
      <c r="C24" s="188"/>
      <c r="D24" s="31" t="s">
        <v>636</v>
      </c>
      <c r="E24" s="1033"/>
      <c r="F24" s="1034"/>
      <c r="G24" s="1078" t="s">
        <v>4</v>
      </c>
      <c r="H24" s="1410" t="s">
        <v>636</v>
      </c>
      <c r="I24" s="1411"/>
      <c r="J24" s="308" t="s">
        <v>194</v>
      </c>
      <c r="K24" s="307"/>
      <c r="L24" s="307"/>
      <c r="M24" s="1030"/>
      <c r="N24" s="1031"/>
      <c r="O24" s="1031"/>
      <c r="P24" s="1032"/>
      <c r="T24" s="151"/>
      <c r="U24" s="151"/>
      <c r="V24" s="151"/>
      <c r="W24" s="113"/>
    </row>
    <row r="25" spans="1:42" s="6" customFormat="1" ht="16.5" hidden="1" customHeight="1" thickBot="1" x14ac:dyDescent="0.25">
      <c r="A25" s="592"/>
      <c r="B25" s="627" t="s">
        <v>98</v>
      </c>
      <c r="C25" s="66" t="s">
        <v>637</v>
      </c>
      <c r="D25" s="184"/>
      <c r="E25" s="1036"/>
      <c r="F25" s="1035"/>
      <c r="G25" s="1079" t="s">
        <v>5</v>
      </c>
      <c r="H25" s="1406" t="s">
        <v>637</v>
      </c>
      <c r="I25" s="1407"/>
      <c r="J25" s="310" t="s">
        <v>195</v>
      </c>
      <c r="K25" s="307"/>
      <c r="L25" s="307"/>
      <c r="M25" s="1416"/>
      <c r="N25" s="1417"/>
      <c r="O25" s="1417"/>
      <c r="P25" s="1418"/>
      <c r="U25" s="151"/>
      <c r="V25" s="151"/>
      <c r="W25" s="113"/>
    </row>
    <row r="26" spans="1:42" ht="6.75" customHeight="1" thickBot="1" x14ac:dyDescent="0.25">
      <c r="A26" s="234"/>
      <c r="B26" s="220"/>
      <c r="C26" s="220"/>
      <c r="D26" s="220"/>
      <c r="E26" s="220"/>
      <c r="F26" s="220"/>
      <c r="G26" s="220"/>
      <c r="H26" s="220"/>
      <c r="I26" s="220"/>
      <c r="J26" s="220"/>
      <c r="K26" s="220"/>
      <c r="L26" s="15"/>
      <c r="M26" s="678"/>
      <c r="N26" s="679"/>
      <c r="O26" s="679"/>
      <c r="P26" s="680"/>
      <c r="Q26" s="1"/>
      <c r="AL26" s="1"/>
      <c r="AM26" s="1"/>
      <c r="AN26" s="1"/>
      <c r="AO26" s="1"/>
      <c r="AP26" s="1"/>
    </row>
    <row r="27" spans="1:42" s="6" customFormat="1" ht="15" customHeight="1" thickBot="1" x14ac:dyDescent="0.25">
      <c r="A27" s="234"/>
      <c r="B27" s="802" t="s">
        <v>285</v>
      </c>
      <c r="C27" s="800" t="s">
        <v>311</v>
      </c>
      <c r="D27" s="801"/>
      <c r="E27" s="801"/>
      <c r="F27" s="801"/>
      <c r="G27" s="801"/>
      <c r="H27" s="801"/>
      <c r="I27" s="801"/>
      <c r="J27" s="801"/>
      <c r="K27" s="801"/>
      <c r="L27" s="648"/>
      <c r="M27" s="549"/>
      <c r="N27" s="545"/>
      <c r="O27" s="545"/>
      <c r="P27" s="550"/>
      <c r="R27" s="2"/>
    </row>
    <row r="28" spans="1:42" s="113" customFormat="1" ht="15" customHeight="1" thickBot="1" x14ac:dyDescent="0.25">
      <c r="A28" s="234"/>
      <c r="B28" s="1074" t="s">
        <v>110</v>
      </c>
      <c r="C28" s="1075" t="s">
        <v>32</v>
      </c>
      <c r="D28" s="1076" t="s">
        <v>44</v>
      </c>
      <c r="E28" s="1419"/>
      <c r="F28" s="1420"/>
      <c r="G28" s="649" t="s">
        <v>16</v>
      </c>
      <c r="H28" s="1408" t="s">
        <v>171</v>
      </c>
      <c r="I28" s="1409"/>
      <c r="J28" s="650" t="s">
        <v>59</v>
      </c>
      <c r="K28" s="306"/>
      <c r="L28" s="306"/>
      <c r="M28" s="675"/>
      <c r="N28" s="676"/>
      <c r="O28" s="676"/>
      <c r="P28" s="677"/>
      <c r="V28" s="150"/>
      <c r="W28" s="6"/>
    </row>
    <row r="29" spans="1:42" s="6" customFormat="1" ht="15" customHeight="1" x14ac:dyDescent="0.2">
      <c r="A29" s="591"/>
      <c r="B29" s="1068" t="s">
        <v>307</v>
      </c>
      <c r="C29" s="188"/>
      <c r="D29" s="31" t="s">
        <v>691</v>
      </c>
      <c r="E29" s="1071"/>
      <c r="F29" s="1070"/>
      <c r="G29" s="1078" t="s">
        <v>4</v>
      </c>
      <c r="H29" s="1410" t="s">
        <v>691</v>
      </c>
      <c r="I29" s="1411"/>
      <c r="J29" s="308" t="s">
        <v>194</v>
      </c>
      <c r="K29" s="307"/>
      <c r="L29" s="307"/>
      <c r="M29" s="1037"/>
      <c r="N29" s="1038"/>
      <c r="O29" s="1038"/>
      <c r="P29" s="1039"/>
      <c r="T29" s="151"/>
      <c r="U29" s="151"/>
      <c r="V29" s="151"/>
      <c r="W29" s="113"/>
    </row>
    <row r="30" spans="1:42" s="6" customFormat="1" ht="15" customHeight="1" thickBot="1" x14ac:dyDescent="0.25">
      <c r="A30" s="592"/>
      <c r="B30" s="1069" t="s">
        <v>98</v>
      </c>
      <c r="C30" s="66" t="s">
        <v>692</v>
      </c>
      <c r="D30" s="184"/>
      <c r="E30" s="1072"/>
      <c r="F30" s="1073"/>
      <c r="G30" s="1079" t="s">
        <v>5</v>
      </c>
      <c r="H30" s="1406" t="s">
        <v>692</v>
      </c>
      <c r="I30" s="1407"/>
      <c r="J30" s="310" t="s">
        <v>195</v>
      </c>
      <c r="K30" s="307"/>
      <c r="L30" s="307"/>
      <c r="M30" s="1416"/>
      <c r="N30" s="1417"/>
      <c r="O30" s="1417"/>
      <c r="P30" s="1418"/>
      <c r="U30" s="151"/>
      <c r="V30" s="151"/>
      <c r="W30" s="113"/>
    </row>
    <row r="31" spans="1:42" ht="5.25" customHeight="1" thickBot="1" x14ac:dyDescent="0.25">
      <c r="A31" s="592"/>
      <c r="B31" s="210"/>
      <c r="C31" s="210"/>
      <c r="D31" s="210"/>
      <c r="E31" s="210"/>
      <c r="F31" s="210"/>
      <c r="G31" s="210"/>
      <c r="H31" s="210"/>
      <c r="I31" s="210"/>
      <c r="J31" s="210"/>
      <c r="K31" s="15"/>
      <c r="L31" s="15"/>
      <c r="M31" s="675"/>
      <c r="N31" s="676"/>
      <c r="O31" s="676"/>
      <c r="P31" s="677"/>
      <c r="S31" s="274"/>
      <c r="T31" s="275"/>
      <c r="U31" s="784"/>
      <c r="V31" s="276"/>
    </row>
    <row r="32" spans="1:42" s="6" customFormat="1" ht="15" customHeight="1" thickBot="1" x14ac:dyDescent="0.25">
      <c r="A32" s="234"/>
      <c r="B32" s="1471" t="s">
        <v>292</v>
      </c>
      <c r="C32" s="1475" t="s">
        <v>312</v>
      </c>
      <c r="D32" s="1476"/>
      <c r="E32" s="1476"/>
      <c r="F32" s="1476"/>
      <c r="G32" s="687"/>
      <c r="H32" s="687"/>
      <c r="I32" s="687"/>
      <c r="J32" s="687"/>
      <c r="K32" s="687"/>
      <c r="L32" s="687"/>
      <c r="M32" s="1416"/>
      <c r="N32" s="1417"/>
      <c r="O32" s="1417"/>
      <c r="P32" s="1418"/>
      <c r="R32" s="2"/>
      <c r="U32" s="785"/>
    </row>
    <row r="33" spans="1:42" s="113" customFormat="1" ht="15" customHeight="1" thickBot="1" x14ac:dyDescent="0.25">
      <c r="A33" s="234"/>
      <c r="B33" s="1472" t="s">
        <v>110</v>
      </c>
      <c r="C33" s="1477" t="s">
        <v>32</v>
      </c>
      <c r="D33" s="1478" t="s">
        <v>44</v>
      </c>
      <c r="E33" s="1468"/>
      <c r="F33" s="649" t="s">
        <v>16</v>
      </c>
      <c r="G33" s="1413" t="s">
        <v>171</v>
      </c>
      <c r="H33" s="1414"/>
      <c r="I33" s="650" t="s">
        <v>59</v>
      </c>
      <c r="J33" s="306"/>
      <c r="K33" s="306"/>
      <c r="L33" s="306"/>
      <c r="M33" s="675"/>
      <c r="N33" s="676"/>
      <c r="O33" s="676"/>
      <c r="P33" s="677"/>
      <c r="U33" s="786"/>
      <c r="V33" s="150"/>
      <c r="W33" s="6"/>
    </row>
    <row r="34" spans="1:42" s="6" customFormat="1" ht="15" customHeight="1" x14ac:dyDescent="0.2">
      <c r="A34" s="591"/>
      <c r="B34" s="1473" t="s">
        <v>307</v>
      </c>
      <c r="C34" s="188"/>
      <c r="D34" s="31" t="s">
        <v>825</v>
      </c>
      <c r="E34" s="1469"/>
      <c r="F34" s="551" t="s">
        <v>4</v>
      </c>
      <c r="G34" s="1208" t="s">
        <v>825</v>
      </c>
      <c r="H34" s="1415"/>
      <c r="I34" s="308" t="s">
        <v>194</v>
      </c>
      <c r="J34" s="307"/>
      <c r="K34" s="307"/>
      <c r="L34" s="307"/>
      <c r="M34" s="675"/>
      <c r="N34" s="676"/>
      <c r="O34" s="676"/>
      <c r="P34" s="677"/>
      <c r="T34" s="151"/>
      <c r="U34" s="787"/>
      <c r="V34" s="151"/>
      <c r="W34" s="113"/>
    </row>
    <row r="35" spans="1:42" s="6" customFormat="1" ht="15" customHeight="1" thickBot="1" x14ac:dyDescent="0.25">
      <c r="A35" s="592"/>
      <c r="B35" s="1474" t="s">
        <v>98</v>
      </c>
      <c r="C35" s="64" t="s">
        <v>826</v>
      </c>
      <c r="D35" s="1467"/>
      <c r="E35" s="1470"/>
      <c r="F35" s="552" t="s">
        <v>5</v>
      </c>
      <c r="G35" s="1210" t="s">
        <v>826</v>
      </c>
      <c r="H35" s="1412"/>
      <c r="I35" s="309" t="s">
        <v>195</v>
      </c>
      <c r="J35" s="307"/>
      <c r="K35" s="307"/>
      <c r="L35" s="307"/>
      <c r="M35" s="1403"/>
      <c r="N35" s="1404"/>
      <c r="O35" s="1404"/>
      <c r="P35" s="1405"/>
      <c r="T35" s="151"/>
      <c r="U35" s="787"/>
      <c r="V35" s="151"/>
      <c r="W35" s="113"/>
    </row>
    <row r="36" spans="1:42" ht="8.25" customHeight="1" thickBot="1" x14ac:dyDescent="0.25">
      <c r="A36" s="592"/>
      <c r="B36" s="210"/>
      <c r="C36" s="210"/>
      <c r="D36" s="210"/>
      <c r="E36" s="210"/>
      <c r="F36" s="210"/>
      <c r="G36" s="210"/>
      <c r="H36" s="210"/>
      <c r="I36" s="210"/>
      <c r="J36" s="15"/>
      <c r="K36" s="15"/>
      <c r="L36" s="15"/>
      <c r="M36" s="675"/>
      <c r="N36" s="676"/>
      <c r="O36" s="676"/>
      <c r="P36" s="677"/>
      <c r="S36" s="274"/>
      <c r="T36" s="275"/>
      <c r="U36" s="276"/>
      <c r="V36" s="276"/>
    </row>
    <row r="37" spans="1:42" s="6" customFormat="1" ht="18" hidden="1" customHeight="1" thickBot="1" x14ac:dyDescent="0.25">
      <c r="A37" s="234"/>
      <c r="B37" s="699" t="s">
        <v>294</v>
      </c>
      <c r="C37" s="700" t="s">
        <v>313</v>
      </c>
      <c r="D37" s="701"/>
      <c r="E37" s="701"/>
      <c r="F37" s="701"/>
      <c r="G37" s="701"/>
      <c r="H37" s="701"/>
      <c r="I37" s="711"/>
      <c r="J37" s="701"/>
      <c r="K37" s="701"/>
      <c r="L37" s="701"/>
      <c r="M37" s="1416"/>
      <c r="N37" s="1417"/>
      <c r="O37" s="1417"/>
      <c r="P37" s="1418"/>
      <c r="R37" s="2"/>
    </row>
    <row r="38" spans="1:42" s="113" customFormat="1" ht="18" hidden="1" customHeight="1" thickBot="1" x14ac:dyDescent="0.25">
      <c r="A38" s="234"/>
      <c r="B38" s="705" t="s">
        <v>110</v>
      </c>
      <c r="C38" s="696"/>
      <c r="D38" s="697"/>
      <c r="E38" s="698"/>
      <c r="F38" s="710"/>
      <c r="G38" s="649" t="s">
        <v>16</v>
      </c>
      <c r="H38" s="1408" t="s">
        <v>171</v>
      </c>
      <c r="I38" s="1409"/>
      <c r="J38" s="650" t="s">
        <v>59</v>
      </c>
      <c r="K38" s="306"/>
      <c r="L38" s="306"/>
      <c r="M38" s="689"/>
      <c r="N38" s="690"/>
      <c r="O38" s="690"/>
      <c r="P38" s="691"/>
      <c r="V38" s="150"/>
      <c r="W38" s="6"/>
    </row>
    <row r="39" spans="1:42" s="6" customFormat="1" ht="18" hidden="1" customHeight="1" x14ac:dyDescent="0.2">
      <c r="A39" s="591"/>
      <c r="B39" s="706"/>
      <c r="C39" s="188"/>
      <c r="D39" s="65"/>
      <c r="E39" s="65"/>
      <c r="F39" s="71"/>
      <c r="G39" s="551"/>
      <c r="H39" s="1410"/>
      <c r="I39" s="1411"/>
      <c r="J39" s="308" t="s">
        <v>194</v>
      </c>
      <c r="K39" s="307"/>
      <c r="L39" s="307"/>
      <c r="M39" s="689"/>
      <c r="N39" s="690"/>
      <c r="O39" s="690"/>
      <c r="P39" s="691"/>
      <c r="T39" s="151"/>
      <c r="U39" s="151"/>
      <c r="V39" s="151"/>
      <c r="W39" s="113"/>
    </row>
    <row r="40" spans="1:42" s="6" customFormat="1" ht="18" hidden="1" customHeight="1" x14ac:dyDescent="0.2">
      <c r="A40" s="592"/>
      <c r="B40" s="707"/>
      <c r="C40" s="64"/>
      <c r="D40" s="189"/>
      <c r="E40" s="70"/>
      <c r="F40" s="72"/>
      <c r="G40" s="552"/>
      <c r="H40" s="1401"/>
      <c r="I40" s="1402"/>
      <c r="J40" s="309" t="s">
        <v>167</v>
      </c>
      <c r="K40" s="307"/>
      <c r="L40" s="307"/>
      <c r="M40" s="1403"/>
      <c r="N40" s="1404"/>
      <c r="O40" s="1404"/>
      <c r="P40" s="1405"/>
      <c r="T40" s="151"/>
      <c r="U40" s="151"/>
      <c r="V40" s="151"/>
      <c r="W40" s="113"/>
    </row>
    <row r="41" spans="1:42" s="6" customFormat="1" ht="18" hidden="1" customHeight="1" x14ac:dyDescent="0.2">
      <c r="A41" s="592"/>
      <c r="B41" s="708"/>
      <c r="C41" s="64"/>
      <c r="D41" s="70"/>
      <c r="E41" s="189"/>
      <c r="F41" s="72"/>
      <c r="G41" s="594"/>
      <c r="H41" s="1401"/>
      <c r="I41" s="1402"/>
      <c r="J41" s="309" t="s">
        <v>267</v>
      </c>
      <c r="K41" s="307"/>
      <c r="L41" s="307"/>
      <c r="M41" s="689"/>
      <c r="N41" s="690"/>
      <c r="O41" s="690"/>
      <c r="P41" s="691"/>
    </row>
    <row r="42" spans="1:42" ht="18" hidden="1" customHeight="1" thickBot="1" x14ac:dyDescent="0.25">
      <c r="A42" s="592"/>
      <c r="B42" s="709"/>
      <c r="C42" s="66"/>
      <c r="D42" s="67"/>
      <c r="E42" s="67"/>
      <c r="F42" s="232"/>
      <c r="G42" s="553"/>
      <c r="H42" s="1406"/>
      <c r="I42" s="1407"/>
      <c r="J42" s="310" t="s">
        <v>268</v>
      </c>
      <c r="K42" s="15"/>
      <c r="L42" s="15"/>
      <c r="M42" s="689"/>
      <c r="N42" s="690"/>
      <c r="O42" s="690"/>
      <c r="P42" s="691"/>
      <c r="S42" s="274"/>
      <c r="T42" s="275"/>
      <c r="U42" s="276"/>
      <c r="V42" s="276"/>
    </row>
    <row r="43" spans="1:42" ht="6.75" customHeight="1" thickBot="1" x14ac:dyDescent="0.25">
      <c r="A43" s="592"/>
      <c r="B43" s="210"/>
      <c r="C43" s="210"/>
      <c r="D43" s="210"/>
      <c r="E43" s="210"/>
      <c r="F43" s="210"/>
      <c r="G43" s="210"/>
      <c r="H43" s="210"/>
      <c r="I43" s="210"/>
      <c r="J43" s="210"/>
      <c r="K43" s="15"/>
      <c r="L43" s="15"/>
      <c r="M43" s="702"/>
      <c r="N43" s="703"/>
      <c r="O43" s="703"/>
      <c r="P43" s="704"/>
      <c r="S43" s="274"/>
      <c r="T43" s="275"/>
      <c r="U43" s="276"/>
      <c r="V43" s="276"/>
    </row>
    <row r="44" spans="1:42" ht="19.5" customHeight="1" x14ac:dyDescent="0.2">
      <c r="A44" s="80" t="s">
        <v>65</v>
      </c>
      <c r="B44" s="81"/>
      <c r="C44" s="1290" t="s">
        <v>229</v>
      </c>
      <c r="D44" s="1290"/>
      <c r="E44" s="1290"/>
      <c r="F44" s="1290"/>
      <c r="G44" s="1290"/>
      <c r="H44" s="1290"/>
      <c r="I44" s="1290"/>
      <c r="J44" s="1290"/>
      <c r="K44" s="1290"/>
      <c r="L44" s="1290"/>
      <c r="M44" s="1290"/>
      <c r="N44" s="1290"/>
      <c r="O44" s="1290"/>
      <c r="P44" s="1291"/>
      <c r="Q44" s="1"/>
      <c r="AL44" s="1"/>
      <c r="AM44" s="1"/>
      <c r="AN44" s="1"/>
      <c r="AO44" s="1"/>
      <c r="AP44" s="1"/>
    </row>
    <row r="45" spans="1:42" ht="18.75" customHeight="1" thickBot="1" x14ac:dyDescent="0.3">
      <c r="A45" s="270" t="s">
        <v>824</v>
      </c>
      <c r="B45" s="271"/>
      <c r="C45" s="271"/>
      <c r="D45" s="272"/>
      <c r="E45" s="79"/>
      <c r="F45" s="712" t="s">
        <v>295</v>
      </c>
      <c r="G45" s="673"/>
      <c r="H45" s="272"/>
      <c r="I45" s="78"/>
      <c r="J45" s="83"/>
      <c r="K45" s="78"/>
      <c r="L45" s="83"/>
      <c r="M45" s="79"/>
      <c r="N45" s="673"/>
      <c r="O45" s="673"/>
      <c r="P45" s="674" t="s">
        <v>313</v>
      </c>
      <c r="Q45" s="1"/>
      <c r="AL45" s="1"/>
      <c r="AM45" s="1"/>
      <c r="AN45" s="1"/>
      <c r="AO45" s="1"/>
      <c r="AP45" s="1"/>
    </row>
    <row r="46" spans="1:42" ht="3.75" customHeight="1" x14ac:dyDescent="0.2">
      <c r="A46" s="208"/>
      <c r="B46" s="209"/>
      <c r="C46" s="209"/>
      <c r="D46" s="209"/>
      <c r="E46" s="209"/>
      <c r="F46" s="209"/>
      <c r="G46" s="209"/>
      <c r="H46" s="209"/>
      <c r="I46" s="209"/>
      <c r="J46" s="209"/>
      <c r="K46" s="209"/>
      <c r="L46" s="210"/>
      <c r="M46" s="684"/>
      <c r="N46" s="685"/>
      <c r="O46" s="685"/>
      <c r="P46" s="686"/>
      <c r="Q46" s="1"/>
      <c r="AL46" s="1"/>
      <c r="AM46" s="1"/>
      <c r="AN46" s="1"/>
      <c r="AO46" s="1"/>
      <c r="AP46" s="1"/>
    </row>
    <row r="47" spans="1:42" s="200" customFormat="1" ht="9.75" customHeight="1" thickBot="1" x14ac:dyDescent="0.2">
      <c r="A47" s="214"/>
      <c r="B47" s="215"/>
      <c r="C47" s="215"/>
      <c r="D47" s="215" t="s">
        <v>148</v>
      </c>
      <c r="E47" s="215"/>
      <c r="F47" s="215"/>
      <c r="G47" s="215"/>
      <c r="H47" s="215"/>
      <c r="I47" s="215"/>
      <c r="J47" s="215"/>
      <c r="K47" s="215"/>
      <c r="L47" s="215"/>
      <c r="M47" s="681"/>
      <c r="N47" s="682"/>
      <c r="O47" s="682"/>
      <c r="P47" s="683"/>
    </row>
    <row r="48" spans="1:42" ht="12.75" customHeight="1" x14ac:dyDescent="0.2">
      <c r="A48" s="1266" t="s">
        <v>162</v>
      </c>
      <c r="B48" s="1267"/>
      <c r="C48" s="1374" t="s">
        <v>28</v>
      </c>
      <c r="D48" s="1378"/>
      <c r="E48" s="1375"/>
      <c r="F48" s="1374" t="s">
        <v>827</v>
      </c>
      <c r="G48" s="1378"/>
      <c r="H48" s="1378"/>
      <c r="I48" s="1375"/>
      <c r="J48" s="220"/>
      <c r="K48" s="220"/>
      <c r="L48" s="220"/>
      <c r="M48" s="197"/>
      <c r="N48" s="196"/>
      <c r="O48" s="196"/>
      <c r="P48" s="192"/>
      <c r="Q48" s="1"/>
      <c r="AL48" s="1"/>
      <c r="AM48" s="1"/>
      <c r="AN48" s="1"/>
      <c r="AO48" s="1"/>
      <c r="AP48" s="1"/>
    </row>
    <row r="49" spans="1:42" ht="0.75" customHeight="1" thickBot="1" x14ac:dyDescent="0.25">
      <c r="A49" s="1268"/>
      <c r="B49" s="1269"/>
      <c r="C49" s="1376"/>
      <c r="D49" s="1379"/>
      <c r="E49" s="1377"/>
      <c r="F49" s="1376"/>
      <c r="G49" s="1379"/>
      <c r="H49" s="1379"/>
      <c r="I49" s="1377"/>
      <c r="J49" s="222"/>
      <c r="K49" s="222"/>
      <c r="L49" s="222"/>
      <c r="M49" s="211"/>
      <c r="N49" s="212"/>
      <c r="O49" s="212"/>
      <c r="P49" s="213"/>
      <c r="Q49" s="1"/>
      <c r="AL49" s="1"/>
      <c r="AM49" s="1"/>
      <c r="AN49" s="1"/>
      <c r="AO49" s="1"/>
      <c r="AP49" s="1"/>
    </row>
  </sheetData>
  <sortState ref="B3:L5">
    <sortCondition descending="1" ref="L5"/>
  </sortState>
  <mergeCells count="41">
    <mergeCell ref="E28:F28"/>
    <mergeCell ref="U1:V1"/>
    <mergeCell ref="S1:T1"/>
    <mergeCell ref="H18:I18"/>
    <mergeCell ref="H19:I19"/>
    <mergeCell ref="H20:I20"/>
    <mergeCell ref="M2:P4"/>
    <mergeCell ref="M6:P6"/>
    <mergeCell ref="M12:P12"/>
    <mergeCell ref="M15:P15"/>
    <mergeCell ref="M16:P16"/>
    <mergeCell ref="H13:I13"/>
    <mergeCell ref="A1:P1"/>
    <mergeCell ref="M20:P20"/>
    <mergeCell ref="H14:I14"/>
    <mergeCell ref="H15:I15"/>
    <mergeCell ref="G33:H33"/>
    <mergeCell ref="G34:H34"/>
    <mergeCell ref="M37:P37"/>
    <mergeCell ref="H23:I23"/>
    <mergeCell ref="H24:I24"/>
    <mergeCell ref="H25:I25"/>
    <mergeCell ref="M25:P25"/>
    <mergeCell ref="H28:I28"/>
    <mergeCell ref="H30:I30"/>
    <mergeCell ref="M32:P32"/>
    <mergeCell ref="H29:I29"/>
    <mergeCell ref="M30:P30"/>
    <mergeCell ref="M40:P40"/>
    <mergeCell ref="H42:I42"/>
    <mergeCell ref="C44:P44"/>
    <mergeCell ref="M35:P35"/>
    <mergeCell ref="H38:I38"/>
    <mergeCell ref="H39:I39"/>
    <mergeCell ref="G35:H35"/>
    <mergeCell ref="E33:E35"/>
    <mergeCell ref="A48:B49"/>
    <mergeCell ref="C48:E49"/>
    <mergeCell ref="F48:I49"/>
    <mergeCell ref="H40:I40"/>
    <mergeCell ref="H41:I41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1"/>
  <sheetViews>
    <sheetView tabSelected="1" topLeftCell="A6" zoomScale="115" zoomScaleNormal="115" workbookViewId="0">
      <selection activeCell="AT30" sqref="AS29:AT30"/>
    </sheetView>
  </sheetViews>
  <sheetFormatPr defaultColWidth="9.140625" defaultRowHeight="16.5" x14ac:dyDescent="0.2"/>
  <cols>
    <col min="1" max="1" width="3.28515625" style="338" customWidth="1"/>
    <col min="2" max="2" width="8.42578125" style="446" customWidth="1"/>
    <col min="3" max="3" width="6.85546875" style="446" customWidth="1"/>
    <col min="4" max="4" width="5.42578125" style="445" customWidth="1"/>
    <col min="5" max="11" width="11.7109375" style="445" hidden="1" customWidth="1"/>
    <col min="12" max="12" width="20.28515625" style="445" hidden="1" customWidth="1"/>
    <col min="13" max="13" width="5.5703125" style="445" customWidth="1"/>
    <col min="14" max="14" width="2.85546875" style="445" customWidth="1"/>
    <col min="15" max="15" width="4" style="445" customWidth="1"/>
    <col min="16" max="16" width="8.42578125" style="445" customWidth="1"/>
    <col min="17" max="17" width="6.42578125" style="445" customWidth="1"/>
    <col min="18" max="18" width="5.42578125" style="338" customWidth="1"/>
    <col min="19" max="26" width="7.7109375" style="445" hidden="1" customWidth="1"/>
    <col min="27" max="27" width="5.85546875" style="445" customWidth="1"/>
    <col min="28" max="28" width="5.5703125" style="445" customWidth="1"/>
    <col min="29" max="29" width="2.85546875" style="445" customWidth="1"/>
    <col min="30" max="30" width="3.5703125" style="445" customWidth="1"/>
    <col min="31" max="31" width="8.7109375" style="445" customWidth="1"/>
    <col min="32" max="32" width="6.42578125" style="445" customWidth="1"/>
    <col min="33" max="33" width="5.42578125" style="338" customWidth="1"/>
    <col min="34" max="41" width="7.7109375" style="445" hidden="1" customWidth="1"/>
    <col min="42" max="42" width="5.5703125" style="445" customWidth="1"/>
    <col min="43" max="16384" width="9.140625" style="445"/>
  </cols>
  <sheetData>
    <row r="1" spans="1:43" s="443" customFormat="1" ht="21" customHeight="1" x14ac:dyDescent="0.2">
      <c r="A1" s="442" t="s">
        <v>95</v>
      </c>
      <c r="B1" s="442"/>
      <c r="C1" s="442"/>
      <c r="D1" s="442"/>
      <c r="E1" s="440"/>
      <c r="F1" s="442"/>
      <c r="G1" s="442"/>
      <c r="H1" s="442"/>
      <c r="I1" s="442"/>
      <c r="J1" s="442"/>
      <c r="K1" s="442"/>
      <c r="L1" s="442"/>
      <c r="M1" s="442"/>
      <c r="Q1" s="442" t="s">
        <v>123</v>
      </c>
      <c r="R1" s="442"/>
      <c r="S1" s="442"/>
      <c r="T1" s="442"/>
      <c r="U1" s="442"/>
      <c r="V1" s="442"/>
      <c r="W1" s="442"/>
      <c r="X1" s="442"/>
      <c r="Y1" s="442"/>
      <c r="Z1" s="442"/>
      <c r="AA1" s="442"/>
      <c r="AB1" s="442"/>
      <c r="AD1" s="442"/>
      <c r="AE1" s="442"/>
      <c r="AF1" s="447"/>
      <c r="AG1" s="489"/>
      <c r="AH1" s="489"/>
      <c r="AI1" s="489"/>
      <c r="AJ1" s="489"/>
      <c r="AK1" s="489"/>
      <c r="AL1" s="489"/>
      <c r="AM1" s="489"/>
      <c r="AN1" s="489"/>
      <c r="AO1" s="489"/>
      <c r="AP1" s="490" t="s">
        <v>337</v>
      </c>
    </row>
    <row r="2" spans="1:43" s="491" customFormat="1" ht="14.25" customHeight="1" x14ac:dyDescent="0.2">
      <c r="A2" s="491" t="s">
        <v>89</v>
      </c>
      <c r="D2" s="492"/>
      <c r="M2" s="492"/>
      <c r="O2" s="493" t="s">
        <v>20</v>
      </c>
      <c r="P2" s="494"/>
      <c r="Q2" s="494"/>
      <c r="R2" s="494"/>
      <c r="S2" s="494"/>
      <c r="T2" s="494"/>
      <c r="U2" s="494"/>
      <c r="V2" s="494"/>
      <c r="W2" s="494"/>
      <c r="X2" s="494"/>
      <c r="Y2" s="494"/>
      <c r="Z2" s="494"/>
      <c r="AA2" s="495"/>
      <c r="AF2" s="494"/>
      <c r="AG2" s="494"/>
      <c r="AH2" s="494"/>
      <c r="AI2" s="494"/>
      <c r="AJ2" s="494"/>
      <c r="AK2" s="494"/>
      <c r="AL2" s="494"/>
      <c r="AM2" s="494"/>
      <c r="AN2" s="494"/>
      <c r="AO2" s="494"/>
      <c r="AP2" s="492" t="s">
        <v>26</v>
      </c>
    </row>
    <row r="3" spans="1:43" s="496" customFormat="1" ht="5.25" customHeight="1" x14ac:dyDescent="0.2">
      <c r="A3" s="1428" t="s">
        <v>16</v>
      </c>
      <c r="B3" s="1428"/>
      <c r="C3" s="1428"/>
      <c r="D3" s="1428"/>
      <c r="E3" s="1434"/>
      <c r="F3" s="1434"/>
      <c r="G3" s="1434"/>
      <c r="H3" s="1434"/>
      <c r="I3" s="1434"/>
      <c r="J3" s="1434"/>
      <c r="K3" s="1434"/>
      <c r="L3" s="1434"/>
      <c r="M3" s="1434"/>
      <c r="O3" s="1296" t="s">
        <v>16</v>
      </c>
      <c r="P3" s="1296" t="s">
        <v>119</v>
      </c>
      <c r="Q3" s="1296" t="s">
        <v>120</v>
      </c>
      <c r="R3" s="1430" t="s">
        <v>18</v>
      </c>
      <c r="S3" s="605" t="s">
        <v>72</v>
      </c>
      <c r="T3" s="497" t="s">
        <v>73</v>
      </c>
      <c r="U3" s="498" t="s">
        <v>74</v>
      </c>
      <c r="V3" s="498" t="s">
        <v>75</v>
      </c>
      <c r="W3" s="498" t="s">
        <v>76</v>
      </c>
      <c r="X3" s="498" t="s">
        <v>77</v>
      </c>
      <c r="Y3" s="498" t="s">
        <v>78</v>
      </c>
      <c r="Z3" s="605" t="s">
        <v>79</v>
      </c>
      <c r="AA3" s="1432" t="s">
        <v>19</v>
      </c>
      <c r="AB3" s="1305" t="s">
        <v>172</v>
      </c>
      <c r="AD3" s="1428" t="s">
        <v>16</v>
      </c>
      <c r="AE3" s="1428" t="s">
        <v>23</v>
      </c>
      <c r="AF3" s="1428" t="s">
        <v>24</v>
      </c>
      <c r="AG3" s="1428" t="s">
        <v>3</v>
      </c>
      <c r="AH3" s="1434" t="s">
        <v>19</v>
      </c>
      <c r="AI3" s="1434" t="s">
        <v>19</v>
      </c>
      <c r="AJ3" s="1434" t="s">
        <v>19</v>
      </c>
      <c r="AK3" s="1434" t="s">
        <v>19</v>
      </c>
      <c r="AL3" s="1434" t="s">
        <v>19</v>
      </c>
      <c r="AM3" s="1434" t="s">
        <v>19</v>
      </c>
      <c r="AN3" s="1434" t="s">
        <v>19</v>
      </c>
      <c r="AO3" s="1434" t="s">
        <v>19</v>
      </c>
      <c r="AP3" s="1434" t="s">
        <v>19</v>
      </c>
    </row>
    <row r="4" spans="1:43" s="496" customFormat="1" ht="5.25" customHeight="1" x14ac:dyDescent="0.2">
      <c r="A4" s="1428"/>
      <c r="B4" s="1428"/>
      <c r="C4" s="1428"/>
      <c r="D4" s="1428"/>
      <c r="E4" s="1435"/>
      <c r="F4" s="1435"/>
      <c r="G4" s="1435"/>
      <c r="H4" s="1435"/>
      <c r="I4" s="1435"/>
      <c r="J4" s="1435"/>
      <c r="K4" s="1435"/>
      <c r="L4" s="1435"/>
      <c r="M4" s="1435"/>
      <c r="O4" s="1296"/>
      <c r="P4" s="1296"/>
      <c r="Q4" s="1296"/>
      <c r="R4" s="1431"/>
      <c r="S4" s="606" t="s">
        <v>59</v>
      </c>
      <c r="T4" s="606" t="s">
        <v>59</v>
      </c>
      <c r="U4" s="606" t="s">
        <v>59</v>
      </c>
      <c r="V4" s="606" t="s">
        <v>59</v>
      </c>
      <c r="W4" s="606" t="s">
        <v>59</v>
      </c>
      <c r="X4" s="606" t="s">
        <v>59</v>
      </c>
      <c r="Y4" s="606" t="s">
        <v>59</v>
      </c>
      <c r="Z4" s="606" t="s">
        <v>59</v>
      </c>
      <c r="AA4" s="1433"/>
      <c r="AB4" s="1429"/>
      <c r="AD4" s="1428"/>
      <c r="AE4" s="1428"/>
      <c r="AF4" s="1428"/>
      <c r="AG4" s="1428"/>
      <c r="AH4" s="1435"/>
      <c r="AI4" s="1435"/>
      <c r="AJ4" s="1435"/>
      <c r="AK4" s="1435"/>
      <c r="AL4" s="1435"/>
      <c r="AM4" s="1435"/>
      <c r="AN4" s="1435"/>
      <c r="AO4" s="1435"/>
      <c r="AP4" s="1435"/>
    </row>
    <row r="5" spans="1:43" s="388" customFormat="1" ht="8.25" customHeight="1" x14ac:dyDescent="0.2">
      <c r="A5" s="500">
        <v>1</v>
      </c>
      <c r="B5" s="427" t="s">
        <v>232</v>
      </c>
      <c r="C5" s="462" t="s">
        <v>168</v>
      </c>
      <c r="D5" s="402" t="s">
        <v>32</v>
      </c>
      <c r="E5" s="402">
        <v>9</v>
      </c>
      <c r="F5" s="403">
        <v>9</v>
      </c>
      <c r="G5" s="402">
        <v>14</v>
      </c>
      <c r="H5" s="402">
        <v>12</v>
      </c>
      <c r="I5" s="402">
        <v>13</v>
      </c>
      <c r="J5" s="403"/>
      <c r="K5" s="402"/>
      <c r="L5" s="403"/>
      <c r="M5" s="487">
        <f>SUM(E5:L5)</f>
        <v>57</v>
      </c>
      <c r="O5" s="500">
        <v>1</v>
      </c>
      <c r="P5" s="400" t="s">
        <v>230</v>
      </c>
      <c r="Q5" s="400" t="s">
        <v>86</v>
      </c>
      <c r="R5" s="402" t="s">
        <v>32</v>
      </c>
      <c r="S5" s="402">
        <v>10.5</v>
      </c>
      <c r="T5" s="403">
        <v>10.5</v>
      </c>
      <c r="U5" s="402">
        <v>10.5</v>
      </c>
      <c r="V5" s="402">
        <v>9.5</v>
      </c>
      <c r="W5" s="403">
        <v>9.5</v>
      </c>
      <c r="X5" s="403"/>
      <c r="Y5" s="715"/>
      <c r="Z5" s="715"/>
      <c r="AA5" s="540">
        <f t="shared" ref="AA5:AA7" si="0">SUM(S5:Z5)</f>
        <v>50.5</v>
      </c>
      <c r="AB5" s="468">
        <v>6.3125</v>
      </c>
      <c r="AD5" s="500">
        <v>1</v>
      </c>
      <c r="AE5" s="427" t="s">
        <v>232</v>
      </c>
      <c r="AF5" s="462" t="s">
        <v>168</v>
      </c>
      <c r="AG5" s="402" t="s">
        <v>32</v>
      </c>
      <c r="AH5" s="402">
        <v>0</v>
      </c>
      <c r="AI5" s="403">
        <v>5</v>
      </c>
      <c r="AJ5" s="402">
        <v>4.5</v>
      </c>
      <c r="AK5" s="402">
        <v>10</v>
      </c>
      <c r="AL5" s="402">
        <v>5</v>
      </c>
      <c r="AM5" s="403"/>
      <c r="AN5" s="714"/>
      <c r="AO5" s="715"/>
      <c r="AP5" s="540">
        <f>SUM(AH5:AO5)</f>
        <v>24.5</v>
      </c>
    </row>
    <row r="6" spans="1:43" s="388" customFormat="1" ht="8.25" customHeight="1" x14ac:dyDescent="0.2">
      <c r="A6" s="501">
        <v>2</v>
      </c>
      <c r="B6" s="400" t="s">
        <v>242</v>
      </c>
      <c r="C6" s="401" t="s">
        <v>152</v>
      </c>
      <c r="D6" s="402" t="s">
        <v>32</v>
      </c>
      <c r="E6" s="402">
        <v>8</v>
      </c>
      <c r="F6" s="403">
        <v>10</v>
      </c>
      <c r="G6" s="402">
        <v>10</v>
      </c>
      <c r="H6" s="402">
        <v>6</v>
      </c>
      <c r="I6" s="402">
        <v>14</v>
      </c>
      <c r="J6" s="403"/>
      <c r="K6" s="402"/>
      <c r="L6" s="403"/>
      <c r="M6" s="487">
        <f>SUM(E6:L6)</f>
        <v>48</v>
      </c>
      <c r="O6" s="501">
        <v>2</v>
      </c>
      <c r="P6" s="400" t="s">
        <v>257</v>
      </c>
      <c r="Q6" s="400" t="s">
        <v>130</v>
      </c>
      <c r="R6" s="402" t="s">
        <v>44</v>
      </c>
      <c r="S6" s="402">
        <v>9.5</v>
      </c>
      <c r="T6" s="403">
        <v>9</v>
      </c>
      <c r="U6" s="402">
        <v>9</v>
      </c>
      <c r="V6" s="402">
        <v>9.5</v>
      </c>
      <c r="W6" s="402">
        <v>0</v>
      </c>
      <c r="X6" s="403"/>
      <c r="Y6" s="714"/>
      <c r="Z6" s="715"/>
      <c r="AA6" s="540">
        <f t="shared" si="0"/>
        <v>37</v>
      </c>
      <c r="AB6" s="468">
        <v>5.2857142857142856</v>
      </c>
      <c r="AD6" s="500">
        <v>1</v>
      </c>
      <c r="AE6" s="438" t="s">
        <v>235</v>
      </c>
      <c r="AF6" s="438" t="s">
        <v>45</v>
      </c>
      <c r="AG6" s="402" t="s">
        <v>44</v>
      </c>
      <c r="AH6" s="402">
        <v>5</v>
      </c>
      <c r="AI6" s="403">
        <v>0</v>
      </c>
      <c r="AJ6" s="402">
        <v>9.5</v>
      </c>
      <c r="AK6" s="402">
        <v>10</v>
      </c>
      <c r="AL6" s="402">
        <v>0</v>
      </c>
      <c r="AM6" s="403"/>
      <c r="AN6" s="714"/>
      <c r="AO6" s="715"/>
      <c r="AP6" s="540">
        <f>SUM(AH6:AO6)</f>
        <v>24.5</v>
      </c>
    </row>
    <row r="7" spans="1:43" s="388" customFormat="1" ht="8.25" customHeight="1" x14ac:dyDescent="0.2">
      <c r="A7" s="502">
        <v>3</v>
      </c>
      <c r="B7" s="400" t="s">
        <v>231</v>
      </c>
      <c r="C7" s="401" t="s">
        <v>27</v>
      </c>
      <c r="D7" s="402" t="s">
        <v>32</v>
      </c>
      <c r="E7" s="402">
        <v>9</v>
      </c>
      <c r="F7" s="403">
        <v>9</v>
      </c>
      <c r="G7" s="402">
        <v>0</v>
      </c>
      <c r="H7" s="402">
        <v>9</v>
      </c>
      <c r="I7" s="402">
        <v>11</v>
      </c>
      <c r="J7" s="403"/>
      <c r="K7" s="402"/>
      <c r="L7" s="403"/>
      <c r="M7" s="487">
        <f>SUM(E7:L7)</f>
        <v>38</v>
      </c>
      <c r="O7" s="502">
        <v>3</v>
      </c>
      <c r="P7" s="505" t="s">
        <v>814</v>
      </c>
      <c r="Q7" s="431" t="s">
        <v>474</v>
      </c>
      <c r="R7" s="402" t="s">
        <v>44</v>
      </c>
      <c r="S7" s="402">
        <v>0</v>
      </c>
      <c r="T7" s="403">
        <v>0</v>
      </c>
      <c r="U7" s="402">
        <v>0</v>
      </c>
      <c r="V7" s="402">
        <v>0</v>
      </c>
      <c r="W7" s="402">
        <v>8</v>
      </c>
      <c r="X7" s="403"/>
      <c r="Y7" s="714"/>
      <c r="Z7" s="715"/>
      <c r="AA7" s="540">
        <f t="shared" si="0"/>
        <v>8</v>
      </c>
      <c r="AB7" s="468">
        <v>1.3333333333333333</v>
      </c>
      <c r="AD7" s="502">
        <v>3</v>
      </c>
      <c r="AE7" s="400" t="s">
        <v>242</v>
      </c>
      <c r="AF7" s="401" t="s">
        <v>152</v>
      </c>
      <c r="AG7" s="402" t="s">
        <v>32</v>
      </c>
      <c r="AH7" s="402">
        <v>4.5</v>
      </c>
      <c r="AI7" s="403">
        <v>10</v>
      </c>
      <c r="AJ7" s="402">
        <v>5</v>
      </c>
      <c r="AK7" s="402">
        <v>0</v>
      </c>
      <c r="AL7" s="402">
        <v>0</v>
      </c>
      <c r="AM7" s="403"/>
      <c r="AN7" s="715"/>
      <c r="AO7" s="715"/>
      <c r="AP7" s="540">
        <f>SUM(AH7:AO7)</f>
        <v>19.5</v>
      </c>
    </row>
    <row r="8" spans="1:43" s="388" customFormat="1" ht="8.25" customHeight="1" x14ac:dyDescent="0.2">
      <c r="A8" s="417">
        <v>4</v>
      </c>
      <c r="B8" s="438" t="s">
        <v>638</v>
      </c>
      <c r="C8" s="438" t="s">
        <v>48</v>
      </c>
      <c r="D8" s="402" t="s">
        <v>44</v>
      </c>
      <c r="E8" s="402">
        <v>0</v>
      </c>
      <c r="F8" s="403">
        <v>0</v>
      </c>
      <c r="G8" s="402">
        <v>17</v>
      </c>
      <c r="H8" s="402">
        <v>0</v>
      </c>
      <c r="I8" s="402">
        <v>8</v>
      </c>
      <c r="J8" s="418"/>
      <c r="K8" s="402"/>
      <c r="L8" s="418"/>
      <c r="M8" s="487">
        <f>SUM(E8:L8)</f>
        <v>25</v>
      </c>
      <c r="AD8" s="417">
        <v>4</v>
      </c>
      <c r="AE8" s="421" t="s">
        <v>518</v>
      </c>
      <c r="AF8" s="421" t="s">
        <v>31</v>
      </c>
      <c r="AG8" s="402" t="s">
        <v>44</v>
      </c>
      <c r="AH8" s="402">
        <v>0</v>
      </c>
      <c r="AI8" s="403">
        <v>5</v>
      </c>
      <c r="AJ8" s="402">
        <v>0</v>
      </c>
      <c r="AK8" s="402">
        <v>0</v>
      </c>
      <c r="AL8" s="402">
        <v>8.5</v>
      </c>
      <c r="AM8" s="418"/>
      <c r="AN8" s="714"/>
      <c r="AO8" s="717"/>
      <c r="AP8" s="540">
        <f>SUM(AH8:AO8)</f>
        <v>13.5</v>
      </c>
    </row>
    <row r="9" spans="1:43" s="388" customFormat="1" ht="8.25" customHeight="1" x14ac:dyDescent="0.2">
      <c r="A9" s="417">
        <v>5</v>
      </c>
      <c r="B9" s="421" t="s">
        <v>518</v>
      </c>
      <c r="C9" s="421" t="s">
        <v>31</v>
      </c>
      <c r="D9" s="402" t="s">
        <v>44</v>
      </c>
      <c r="E9" s="402">
        <v>0</v>
      </c>
      <c r="F9" s="403">
        <v>3</v>
      </c>
      <c r="G9" s="402">
        <v>1</v>
      </c>
      <c r="H9" s="402">
        <v>9</v>
      </c>
      <c r="I9" s="402">
        <v>5</v>
      </c>
      <c r="J9" s="418"/>
      <c r="K9" s="402"/>
      <c r="L9" s="418"/>
      <c r="M9" s="487">
        <f>SUM(E9:L9)</f>
        <v>18</v>
      </c>
      <c r="AD9" s="417">
        <v>5</v>
      </c>
      <c r="AE9" s="438" t="s">
        <v>638</v>
      </c>
      <c r="AF9" s="438" t="s">
        <v>48</v>
      </c>
      <c r="AG9" s="402" t="s">
        <v>44</v>
      </c>
      <c r="AH9" s="402">
        <v>0</v>
      </c>
      <c r="AI9" s="403">
        <v>0</v>
      </c>
      <c r="AJ9" s="402">
        <v>5</v>
      </c>
      <c r="AK9" s="402">
        <v>0</v>
      </c>
      <c r="AL9" s="402">
        <v>5</v>
      </c>
      <c r="AM9" s="402"/>
      <c r="AN9" s="714"/>
      <c r="AO9" s="714"/>
      <c r="AP9" s="540">
        <f>SUM(AH9:AO9)</f>
        <v>10</v>
      </c>
    </row>
    <row r="10" spans="1:43" s="388" customFormat="1" ht="8.25" customHeight="1" x14ac:dyDescent="0.2">
      <c r="A10" s="417">
        <v>6</v>
      </c>
      <c r="B10" s="400" t="s">
        <v>245</v>
      </c>
      <c r="C10" s="408" t="s">
        <v>67</v>
      </c>
      <c r="D10" s="402" t="s">
        <v>32</v>
      </c>
      <c r="E10" s="402">
        <v>0</v>
      </c>
      <c r="F10" s="403">
        <v>1</v>
      </c>
      <c r="G10" s="402">
        <v>0</v>
      </c>
      <c r="H10" s="402">
        <v>4</v>
      </c>
      <c r="I10" s="402">
        <v>7</v>
      </c>
      <c r="J10" s="403"/>
      <c r="K10" s="402"/>
      <c r="L10" s="403"/>
      <c r="M10" s="487">
        <f>SUM(E10:L10)</f>
        <v>12</v>
      </c>
      <c r="AD10" s="417">
        <v>6</v>
      </c>
      <c r="AE10" s="421" t="s">
        <v>247</v>
      </c>
      <c r="AF10" s="421" t="s">
        <v>155</v>
      </c>
      <c r="AG10" s="402" t="s">
        <v>44</v>
      </c>
      <c r="AH10" s="402">
        <v>4.5</v>
      </c>
      <c r="AI10" s="403">
        <v>5</v>
      </c>
      <c r="AJ10" s="402">
        <v>0</v>
      </c>
      <c r="AK10" s="402">
        <v>0</v>
      </c>
      <c r="AL10" s="402">
        <v>0</v>
      </c>
      <c r="AM10" s="403"/>
      <c r="AN10" s="714"/>
      <c r="AO10" s="715"/>
      <c r="AP10" s="540">
        <f>SUM(AH10:AO10)</f>
        <v>9.5</v>
      </c>
    </row>
    <row r="11" spans="1:43" s="388" customFormat="1" ht="8.25" customHeight="1" x14ac:dyDescent="0.2">
      <c r="A11" s="417">
        <v>7</v>
      </c>
      <c r="B11" s="427" t="s">
        <v>234</v>
      </c>
      <c r="C11" s="462" t="s">
        <v>21</v>
      </c>
      <c r="D11" s="402" t="s">
        <v>32</v>
      </c>
      <c r="E11" s="402">
        <v>2</v>
      </c>
      <c r="F11" s="403">
        <v>2</v>
      </c>
      <c r="G11" s="402">
        <v>3</v>
      </c>
      <c r="H11" s="402">
        <v>2</v>
      </c>
      <c r="I11" s="402">
        <v>2</v>
      </c>
      <c r="J11" s="403"/>
      <c r="K11" s="402"/>
      <c r="L11" s="403"/>
      <c r="M11" s="487">
        <f>SUM(E11:L11)</f>
        <v>11</v>
      </c>
      <c r="AD11" s="417">
        <v>7</v>
      </c>
      <c r="AE11" s="400" t="s">
        <v>244</v>
      </c>
      <c r="AF11" s="462" t="s">
        <v>45</v>
      </c>
      <c r="AG11" s="402" t="s">
        <v>32</v>
      </c>
      <c r="AH11" s="402">
        <v>0</v>
      </c>
      <c r="AI11" s="403">
        <v>0</v>
      </c>
      <c r="AJ11" s="402">
        <v>3.5</v>
      </c>
      <c r="AK11" s="402">
        <v>0</v>
      </c>
      <c r="AL11" s="402">
        <v>4.5</v>
      </c>
      <c r="AM11" s="403"/>
      <c r="AN11" s="714"/>
      <c r="AO11" s="715"/>
      <c r="AP11" s="540">
        <f>SUM(AH11:AO11)</f>
        <v>8</v>
      </c>
    </row>
    <row r="12" spans="1:43" s="388" customFormat="1" ht="8.25" customHeight="1" x14ac:dyDescent="0.2">
      <c r="A12" s="417">
        <v>8</v>
      </c>
      <c r="B12" s="400" t="s">
        <v>244</v>
      </c>
      <c r="C12" s="462" t="s">
        <v>45</v>
      </c>
      <c r="D12" s="402" t="s">
        <v>32</v>
      </c>
      <c r="E12" s="402">
        <v>0</v>
      </c>
      <c r="F12" s="403">
        <v>4</v>
      </c>
      <c r="G12" s="402">
        <v>1</v>
      </c>
      <c r="H12" s="402">
        <v>1</v>
      </c>
      <c r="I12" s="402">
        <v>4</v>
      </c>
      <c r="J12" s="403"/>
      <c r="K12" s="402"/>
      <c r="L12" s="403"/>
      <c r="M12" s="487">
        <f>SUM(E12:L12)</f>
        <v>10</v>
      </c>
      <c r="AD12" s="417">
        <v>8</v>
      </c>
      <c r="AE12" s="400" t="s">
        <v>245</v>
      </c>
      <c r="AF12" s="408" t="s">
        <v>67</v>
      </c>
      <c r="AG12" s="402" t="s">
        <v>32</v>
      </c>
      <c r="AH12" s="402">
        <v>0</v>
      </c>
      <c r="AI12" s="403">
        <v>0</v>
      </c>
      <c r="AJ12" s="402">
        <v>0</v>
      </c>
      <c r="AK12" s="402">
        <v>0</v>
      </c>
      <c r="AL12" s="402">
        <v>5</v>
      </c>
      <c r="AM12" s="403"/>
      <c r="AN12" s="714"/>
      <c r="AO12" s="715"/>
      <c r="AP12" s="540">
        <f>SUM(AH12:AO12)</f>
        <v>5</v>
      </c>
      <c r="AQ12" s="445"/>
    </row>
    <row r="13" spans="1:43" s="388" customFormat="1" ht="8.25" customHeight="1" x14ac:dyDescent="0.2">
      <c r="A13" s="417">
        <v>8</v>
      </c>
      <c r="B13" s="400" t="s">
        <v>243</v>
      </c>
      <c r="C13" s="400" t="s">
        <v>112</v>
      </c>
      <c r="D13" s="402" t="s">
        <v>32</v>
      </c>
      <c r="E13" s="402">
        <v>4</v>
      </c>
      <c r="F13" s="403">
        <v>1</v>
      </c>
      <c r="G13" s="402">
        <v>1</v>
      </c>
      <c r="H13" s="402">
        <v>4</v>
      </c>
      <c r="I13" s="402">
        <v>0</v>
      </c>
      <c r="J13" s="403"/>
      <c r="K13" s="402"/>
      <c r="L13" s="403"/>
      <c r="M13" s="487">
        <f>SUM(E13:L13)</f>
        <v>10</v>
      </c>
      <c r="AD13" s="417">
        <v>8</v>
      </c>
      <c r="AE13" s="400" t="s">
        <v>231</v>
      </c>
      <c r="AF13" s="401" t="s">
        <v>27</v>
      </c>
      <c r="AG13" s="402" t="s">
        <v>32</v>
      </c>
      <c r="AH13" s="402">
        <v>5</v>
      </c>
      <c r="AI13" s="403">
        <v>0</v>
      </c>
      <c r="AJ13" s="402">
        <v>0</v>
      </c>
      <c r="AK13" s="402">
        <v>0</v>
      </c>
      <c r="AL13" s="402">
        <v>0</v>
      </c>
      <c r="AM13" s="403"/>
      <c r="AN13" s="714"/>
      <c r="AO13" s="715"/>
      <c r="AP13" s="540">
        <f>SUM(AH13:AO13)</f>
        <v>5</v>
      </c>
      <c r="AQ13" s="445"/>
    </row>
    <row r="14" spans="1:43" s="388" customFormat="1" ht="8.25" customHeight="1" x14ac:dyDescent="0.2">
      <c r="A14" s="417">
        <v>8</v>
      </c>
      <c r="B14" s="438" t="s">
        <v>235</v>
      </c>
      <c r="C14" s="438" t="s">
        <v>45</v>
      </c>
      <c r="D14" s="402" t="s">
        <v>44</v>
      </c>
      <c r="E14" s="402">
        <v>2</v>
      </c>
      <c r="F14" s="403">
        <v>0</v>
      </c>
      <c r="G14" s="402">
        <v>1</v>
      </c>
      <c r="H14" s="402">
        <v>7</v>
      </c>
      <c r="I14" s="402">
        <v>0</v>
      </c>
      <c r="J14" s="403"/>
      <c r="K14" s="402"/>
      <c r="L14" s="403"/>
      <c r="M14" s="487">
        <f>SUM(E14:L14)</f>
        <v>10</v>
      </c>
      <c r="AC14" s="445"/>
      <c r="AD14" s="417">
        <v>10</v>
      </c>
      <c r="AE14" s="420" t="s">
        <v>520</v>
      </c>
      <c r="AF14" s="469" t="s">
        <v>519</v>
      </c>
      <c r="AG14" s="402" t="s">
        <v>44</v>
      </c>
      <c r="AH14" s="402">
        <v>0</v>
      </c>
      <c r="AI14" s="403">
        <v>4</v>
      </c>
      <c r="AJ14" s="402">
        <v>0</v>
      </c>
      <c r="AK14" s="402">
        <v>0</v>
      </c>
      <c r="AL14" s="402">
        <v>0</v>
      </c>
      <c r="AM14" s="402"/>
      <c r="AN14" s="714"/>
      <c r="AO14" s="714"/>
      <c r="AP14" s="540">
        <f t="shared" ref="AP14" si="1">SUM(AH14:AO14)</f>
        <v>4</v>
      </c>
      <c r="AQ14" s="445"/>
    </row>
    <row r="15" spans="1:43" ht="8.25" customHeight="1" x14ac:dyDescent="0.2">
      <c r="A15" s="417">
        <v>8</v>
      </c>
      <c r="B15" s="420" t="s">
        <v>236</v>
      </c>
      <c r="C15" s="420" t="s">
        <v>86</v>
      </c>
      <c r="D15" s="402" t="s">
        <v>44</v>
      </c>
      <c r="E15" s="402">
        <v>1</v>
      </c>
      <c r="F15" s="403">
        <v>3</v>
      </c>
      <c r="G15" s="402">
        <v>2</v>
      </c>
      <c r="H15" s="402">
        <v>2</v>
      </c>
      <c r="I15" s="402">
        <v>2</v>
      </c>
      <c r="J15" s="402"/>
      <c r="K15" s="402"/>
      <c r="L15" s="402"/>
      <c r="M15" s="487">
        <f>SUM(E15:L15)</f>
        <v>10</v>
      </c>
    </row>
    <row r="16" spans="1:43" ht="8.25" customHeight="1" x14ac:dyDescent="0.2">
      <c r="A16" s="417">
        <v>12</v>
      </c>
      <c r="B16" s="421" t="s">
        <v>521</v>
      </c>
      <c r="C16" s="421" t="s">
        <v>474</v>
      </c>
      <c r="D16" s="402" t="s">
        <v>44</v>
      </c>
      <c r="E16" s="402">
        <v>0</v>
      </c>
      <c r="F16" s="403">
        <v>2</v>
      </c>
      <c r="G16" s="402">
        <v>0</v>
      </c>
      <c r="H16" s="402">
        <v>0</v>
      </c>
      <c r="I16" s="402">
        <v>6</v>
      </c>
      <c r="J16" s="402"/>
      <c r="K16" s="402"/>
      <c r="L16" s="402"/>
      <c r="M16" s="487">
        <f>SUM(E16:L16)</f>
        <v>8</v>
      </c>
    </row>
    <row r="17" spans="1:13" ht="8.25" customHeight="1" x14ac:dyDescent="0.2">
      <c r="A17" s="417">
        <v>13</v>
      </c>
      <c r="B17" s="421" t="s">
        <v>247</v>
      </c>
      <c r="C17" s="421" t="s">
        <v>155</v>
      </c>
      <c r="D17" s="402" t="s">
        <v>44</v>
      </c>
      <c r="E17" s="402">
        <v>3</v>
      </c>
      <c r="F17" s="403">
        <v>2</v>
      </c>
      <c r="G17" s="402">
        <v>0</v>
      </c>
      <c r="H17" s="402">
        <v>0</v>
      </c>
      <c r="I17" s="402">
        <v>1</v>
      </c>
      <c r="J17" s="402"/>
      <c r="K17" s="402"/>
      <c r="L17" s="402"/>
      <c r="M17" s="487">
        <f>SUM(E17:L17)</f>
        <v>6</v>
      </c>
    </row>
    <row r="18" spans="1:13" ht="8.25" customHeight="1" x14ac:dyDescent="0.2">
      <c r="A18" s="417">
        <v>14</v>
      </c>
      <c r="B18" s="427" t="s">
        <v>639</v>
      </c>
      <c r="C18" s="462" t="s">
        <v>27</v>
      </c>
      <c r="D18" s="402" t="s">
        <v>44</v>
      </c>
      <c r="E18" s="402">
        <v>0</v>
      </c>
      <c r="F18" s="403">
        <v>0</v>
      </c>
      <c r="G18" s="402">
        <v>3</v>
      </c>
      <c r="H18" s="402">
        <v>0</v>
      </c>
      <c r="I18" s="402">
        <v>2</v>
      </c>
      <c r="J18" s="418"/>
      <c r="K18" s="402"/>
      <c r="L18" s="418"/>
      <c r="M18" s="487">
        <f>SUM(E18:L18)</f>
        <v>5</v>
      </c>
    </row>
    <row r="19" spans="1:13" ht="8.25" customHeight="1" x14ac:dyDescent="0.2">
      <c r="A19" s="417">
        <v>15</v>
      </c>
      <c r="B19" s="420" t="s">
        <v>520</v>
      </c>
      <c r="C19" s="469" t="s">
        <v>519</v>
      </c>
      <c r="D19" s="402" t="s">
        <v>44</v>
      </c>
      <c r="E19" s="402">
        <v>0</v>
      </c>
      <c r="F19" s="403">
        <v>3</v>
      </c>
      <c r="G19" s="402">
        <v>0</v>
      </c>
      <c r="H19" s="402">
        <v>0</v>
      </c>
      <c r="I19" s="402">
        <v>0</v>
      </c>
      <c r="J19" s="402"/>
      <c r="K19" s="402"/>
      <c r="L19" s="402"/>
      <c r="M19" s="487">
        <f>SUM(E19:L19)</f>
        <v>3</v>
      </c>
    </row>
    <row r="20" spans="1:13" ht="8.25" customHeight="1" x14ac:dyDescent="0.2">
      <c r="A20" s="417">
        <v>16</v>
      </c>
      <c r="B20" s="400" t="s">
        <v>256</v>
      </c>
      <c r="C20" s="400" t="s">
        <v>84</v>
      </c>
      <c r="D20" s="402" t="s">
        <v>32</v>
      </c>
      <c r="E20" s="402">
        <v>1</v>
      </c>
      <c r="F20" s="403">
        <v>0</v>
      </c>
      <c r="G20" s="402">
        <v>0</v>
      </c>
      <c r="H20" s="402">
        <v>0</v>
      </c>
      <c r="I20" s="402">
        <v>0</v>
      </c>
      <c r="J20" s="403"/>
      <c r="K20" s="402"/>
      <c r="L20" s="403"/>
      <c r="M20" s="487">
        <f>SUM(E20:L20)</f>
        <v>1</v>
      </c>
    </row>
    <row r="21" spans="1:13" ht="8.25" customHeight="1" x14ac:dyDescent="0.2">
      <c r="A21" s="417">
        <v>16</v>
      </c>
      <c r="B21" s="421" t="s">
        <v>205</v>
      </c>
      <c r="C21" s="421" t="s">
        <v>154</v>
      </c>
      <c r="D21" s="402" t="s">
        <v>44</v>
      </c>
      <c r="E21" s="402">
        <v>0</v>
      </c>
      <c r="F21" s="403">
        <v>0</v>
      </c>
      <c r="G21" s="402">
        <v>0</v>
      </c>
      <c r="H21" s="402">
        <v>1</v>
      </c>
      <c r="I21" s="402">
        <v>0</v>
      </c>
      <c r="J21" s="403"/>
      <c r="K21" s="402"/>
      <c r="L21" s="403"/>
      <c r="M21" s="487">
        <f>SUM(E21:L21)</f>
        <v>1</v>
      </c>
    </row>
  </sheetData>
  <sortState ref="AE5:AP28">
    <sortCondition descending="1" ref="AP5"/>
  </sortState>
  <mergeCells count="32"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AD3:AD4"/>
    <mergeCell ref="AE3:AE4"/>
    <mergeCell ref="O3:O4"/>
    <mergeCell ref="AF3:AF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6"/>
  <sheetViews>
    <sheetView topLeftCell="A3" zoomScale="160" zoomScaleNormal="160" workbookViewId="0">
      <selection activeCell="L34" sqref="A5:L34"/>
    </sheetView>
  </sheetViews>
  <sheetFormatPr defaultColWidth="9.140625" defaultRowHeight="12.75" x14ac:dyDescent="0.2"/>
  <cols>
    <col min="1" max="1" width="15.85546875" style="474" customWidth="1"/>
    <col min="2" max="2" width="9.140625" style="474"/>
    <col min="3" max="3" width="8" style="445" customWidth="1"/>
    <col min="4" max="9" width="6.140625" style="445" customWidth="1"/>
    <col min="10" max="11" width="6.140625" style="445" hidden="1" customWidth="1"/>
    <col min="12" max="12" width="6.28515625" style="478" customWidth="1"/>
    <col min="13" max="13" width="7" style="445" customWidth="1"/>
    <col min="14" max="16384" width="9.140625" style="445"/>
  </cols>
  <sheetData>
    <row r="1" spans="1:12" ht="18" x14ac:dyDescent="0.2">
      <c r="A1" s="475"/>
      <c r="B1" s="476" t="s">
        <v>227</v>
      </c>
      <c r="C1" s="477"/>
      <c r="D1" s="477"/>
      <c r="E1" s="477"/>
      <c r="F1" s="477"/>
      <c r="G1" s="477"/>
      <c r="H1" s="477"/>
      <c r="I1" s="477"/>
      <c r="J1" s="477"/>
      <c r="K1" s="477"/>
    </row>
    <row r="2" spans="1:12" s="444" customFormat="1" ht="8.25" customHeight="1" thickBot="1" x14ac:dyDescent="0.25">
      <c r="A2" s="479"/>
      <c r="B2" s="479"/>
      <c r="L2" s="480"/>
    </row>
    <row r="3" spans="1:12" s="444" customFormat="1" ht="10.5" customHeight="1" x14ac:dyDescent="0.2">
      <c r="A3" s="1436" t="s">
        <v>23</v>
      </c>
      <c r="B3" s="1436" t="s">
        <v>24</v>
      </c>
      <c r="C3" s="1438" t="s">
        <v>3</v>
      </c>
      <c r="D3" s="481" t="s">
        <v>0</v>
      </c>
      <c r="E3" s="482"/>
      <c r="F3" s="482"/>
      <c r="G3" s="482"/>
      <c r="H3" s="482"/>
      <c r="I3" s="482"/>
      <c r="J3" s="482"/>
      <c r="K3" s="482"/>
      <c r="L3" s="483"/>
    </row>
    <row r="4" spans="1:12" s="444" customFormat="1" ht="10.5" customHeight="1" x14ac:dyDescent="0.2">
      <c r="A4" s="1437"/>
      <c r="B4" s="1437"/>
      <c r="C4" s="1439"/>
      <c r="D4" s="484" t="s">
        <v>33</v>
      </c>
      <c r="E4" s="485" t="s">
        <v>34</v>
      </c>
      <c r="F4" s="484" t="s">
        <v>35</v>
      </c>
      <c r="G4" s="484" t="s">
        <v>36</v>
      </c>
      <c r="H4" s="484" t="s">
        <v>37</v>
      </c>
      <c r="I4" s="484" t="s">
        <v>296</v>
      </c>
      <c r="J4" s="484"/>
      <c r="K4" s="484"/>
      <c r="L4" s="486" t="s">
        <v>19</v>
      </c>
    </row>
    <row r="5" spans="1:12" s="388" customFormat="1" ht="10.5" customHeight="1" x14ac:dyDescent="0.2">
      <c r="A5" s="427" t="s">
        <v>234</v>
      </c>
      <c r="B5" s="462" t="s">
        <v>21</v>
      </c>
      <c r="C5" s="402" t="s">
        <v>32</v>
      </c>
      <c r="D5" s="402">
        <v>2</v>
      </c>
      <c r="E5" s="403">
        <v>2</v>
      </c>
      <c r="F5" s="402">
        <v>3</v>
      </c>
      <c r="G5" s="402">
        <v>2</v>
      </c>
      <c r="H5" s="402">
        <v>2</v>
      </c>
      <c r="I5" s="403"/>
      <c r="J5" s="402"/>
      <c r="K5" s="403"/>
      <c r="L5" s="487">
        <f t="shared" ref="L5:L16" si="0">SUM(D5:K5)</f>
        <v>11</v>
      </c>
    </row>
    <row r="6" spans="1:12" s="388" customFormat="1" ht="10.5" customHeight="1" x14ac:dyDescent="0.2">
      <c r="A6" s="400" t="s">
        <v>244</v>
      </c>
      <c r="B6" s="462" t="s">
        <v>45</v>
      </c>
      <c r="C6" s="402" t="s">
        <v>32</v>
      </c>
      <c r="D6" s="402">
        <v>0</v>
      </c>
      <c r="E6" s="403">
        <v>4</v>
      </c>
      <c r="F6" s="402">
        <v>1</v>
      </c>
      <c r="G6" s="402">
        <v>1</v>
      </c>
      <c r="H6" s="402">
        <v>4</v>
      </c>
      <c r="I6" s="403"/>
      <c r="J6" s="402"/>
      <c r="K6" s="403"/>
      <c r="L6" s="487">
        <f t="shared" si="0"/>
        <v>10</v>
      </c>
    </row>
    <row r="7" spans="1:12" s="388" customFormat="1" ht="10.5" customHeight="1" x14ac:dyDescent="0.2">
      <c r="A7" s="400" t="s">
        <v>242</v>
      </c>
      <c r="B7" s="401" t="s">
        <v>152</v>
      </c>
      <c r="C7" s="402" t="s">
        <v>32</v>
      </c>
      <c r="D7" s="402">
        <v>8</v>
      </c>
      <c r="E7" s="403">
        <v>10</v>
      </c>
      <c r="F7" s="402">
        <v>10</v>
      </c>
      <c r="G7" s="402">
        <v>6</v>
      </c>
      <c r="H7" s="402">
        <v>14</v>
      </c>
      <c r="I7" s="403"/>
      <c r="J7" s="402"/>
      <c r="K7" s="403"/>
      <c r="L7" s="487">
        <f t="shared" si="0"/>
        <v>48</v>
      </c>
    </row>
    <row r="8" spans="1:12" s="388" customFormat="1" ht="10.5" customHeight="1" x14ac:dyDescent="0.2">
      <c r="A8" s="400" t="s">
        <v>243</v>
      </c>
      <c r="B8" s="400" t="s">
        <v>112</v>
      </c>
      <c r="C8" s="402" t="s">
        <v>32</v>
      </c>
      <c r="D8" s="402">
        <v>4</v>
      </c>
      <c r="E8" s="403">
        <v>1</v>
      </c>
      <c r="F8" s="402">
        <v>1</v>
      </c>
      <c r="G8" s="402">
        <v>4</v>
      </c>
      <c r="H8" s="402">
        <v>0</v>
      </c>
      <c r="I8" s="403"/>
      <c r="J8" s="402"/>
      <c r="K8" s="403"/>
      <c r="L8" s="487">
        <f t="shared" si="0"/>
        <v>10</v>
      </c>
    </row>
    <row r="9" spans="1:12" s="388" customFormat="1" ht="10.5" customHeight="1" x14ac:dyDescent="0.2">
      <c r="A9" s="400" t="s">
        <v>245</v>
      </c>
      <c r="B9" s="408" t="s">
        <v>67</v>
      </c>
      <c r="C9" s="402" t="s">
        <v>32</v>
      </c>
      <c r="D9" s="402">
        <v>0</v>
      </c>
      <c r="E9" s="403">
        <v>1</v>
      </c>
      <c r="F9" s="402">
        <v>0</v>
      </c>
      <c r="G9" s="402">
        <v>4</v>
      </c>
      <c r="H9" s="402">
        <v>7</v>
      </c>
      <c r="I9" s="403"/>
      <c r="J9" s="402"/>
      <c r="K9" s="403"/>
      <c r="L9" s="487">
        <f t="shared" si="0"/>
        <v>12</v>
      </c>
    </row>
    <row r="10" spans="1:12" s="388" customFormat="1" ht="10.5" customHeight="1" x14ac:dyDescent="0.2">
      <c r="A10" s="427" t="s">
        <v>232</v>
      </c>
      <c r="B10" s="462" t="s">
        <v>168</v>
      </c>
      <c r="C10" s="402" t="s">
        <v>32</v>
      </c>
      <c r="D10" s="402">
        <v>9</v>
      </c>
      <c r="E10" s="403">
        <v>9</v>
      </c>
      <c r="F10" s="402">
        <v>14</v>
      </c>
      <c r="G10" s="402">
        <v>12</v>
      </c>
      <c r="H10" s="402">
        <v>13</v>
      </c>
      <c r="I10" s="403"/>
      <c r="J10" s="402"/>
      <c r="K10" s="403"/>
      <c r="L10" s="487">
        <f t="shared" si="0"/>
        <v>57</v>
      </c>
    </row>
    <row r="11" spans="1:12" s="388" customFormat="1" ht="10.5" customHeight="1" x14ac:dyDescent="0.2">
      <c r="A11" s="400" t="s">
        <v>231</v>
      </c>
      <c r="B11" s="401" t="s">
        <v>27</v>
      </c>
      <c r="C11" s="402" t="s">
        <v>32</v>
      </c>
      <c r="D11" s="402">
        <v>9</v>
      </c>
      <c r="E11" s="403">
        <v>9</v>
      </c>
      <c r="F11" s="402">
        <v>0</v>
      </c>
      <c r="G11" s="402">
        <v>9</v>
      </c>
      <c r="H11" s="402">
        <v>11</v>
      </c>
      <c r="I11" s="403"/>
      <c r="J11" s="402"/>
      <c r="K11" s="403"/>
      <c r="L11" s="487">
        <f t="shared" si="0"/>
        <v>38</v>
      </c>
    </row>
    <row r="12" spans="1:12" s="388" customFormat="1" ht="10.5" customHeight="1" x14ac:dyDescent="0.2">
      <c r="A12" s="400" t="s">
        <v>230</v>
      </c>
      <c r="B12" s="400" t="s">
        <v>86</v>
      </c>
      <c r="C12" s="402" t="s">
        <v>32</v>
      </c>
      <c r="D12" s="402">
        <v>0</v>
      </c>
      <c r="E12" s="403">
        <v>0</v>
      </c>
      <c r="F12" s="402">
        <v>0</v>
      </c>
      <c r="G12" s="402">
        <v>0</v>
      </c>
      <c r="H12" s="402">
        <v>0</v>
      </c>
      <c r="I12" s="403"/>
      <c r="J12" s="402"/>
      <c r="K12" s="403"/>
      <c r="L12" s="487">
        <f t="shared" si="0"/>
        <v>0</v>
      </c>
    </row>
    <row r="13" spans="1:12" s="388" customFormat="1" ht="10.5" customHeight="1" x14ac:dyDescent="0.2">
      <c r="A13" s="400" t="s">
        <v>316</v>
      </c>
      <c r="B13" s="400" t="s">
        <v>262</v>
      </c>
      <c r="C13" s="402" t="s">
        <v>32</v>
      </c>
      <c r="D13" s="402">
        <v>0</v>
      </c>
      <c r="E13" s="403">
        <v>0</v>
      </c>
      <c r="F13" s="402">
        <v>0</v>
      </c>
      <c r="G13" s="402">
        <v>0</v>
      </c>
      <c r="H13" s="402">
        <v>0</v>
      </c>
      <c r="I13" s="403"/>
      <c r="J13" s="403"/>
      <c r="K13" s="403"/>
      <c r="L13" s="487">
        <f t="shared" si="0"/>
        <v>0</v>
      </c>
    </row>
    <row r="14" spans="1:12" s="388" customFormat="1" ht="10.5" customHeight="1" x14ac:dyDescent="0.2">
      <c r="A14" s="400" t="s">
        <v>256</v>
      </c>
      <c r="B14" s="400" t="s">
        <v>84</v>
      </c>
      <c r="C14" s="402" t="s">
        <v>32</v>
      </c>
      <c r="D14" s="402">
        <v>1</v>
      </c>
      <c r="E14" s="403">
        <v>0</v>
      </c>
      <c r="F14" s="402">
        <v>0</v>
      </c>
      <c r="G14" s="402">
        <v>0</v>
      </c>
      <c r="H14" s="402">
        <v>0</v>
      </c>
      <c r="I14" s="403"/>
      <c r="J14" s="402"/>
      <c r="K14" s="403"/>
      <c r="L14" s="487">
        <f t="shared" si="0"/>
        <v>1</v>
      </c>
    </row>
    <row r="15" spans="1:12" s="388" customFormat="1" ht="10.5" customHeight="1" x14ac:dyDescent="0.2">
      <c r="A15" s="427" t="s">
        <v>233</v>
      </c>
      <c r="B15" s="462" t="s">
        <v>39</v>
      </c>
      <c r="C15" s="402" t="s">
        <v>32</v>
      </c>
      <c r="D15" s="402">
        <v>0</v>
      </c>
      <c r="E15" s="403">
        <v>0</v>
      </c>
      <c r="F15" s="402">
        <v>0</v>
      </c>
      <c r="G15" s="402">
        <v>0</v>
      </c>
      <c r="H15" s="402">
        <v>0</v>
      </c>
      <c r="I15" s="403"/>
      <c r="J15" s="402"/>
      <c r="K15" s="403"/>
      <c r="L15" s="487">
        <f t="shared" si="0"/>
        <v>0</v>
      </c>
    </row>
    <row r="16" spans="1:12" s="388" customFormat="1" ht="10.5" customHeight="1" x14ac:dyDescent="0.2">
      <c r="A16" s="400"/>
      <c r="B16" s="400"/>
      <c r="C16" s="402"/>
      <c r="D16" s="402"/>
      <c r="E16" s="403"/>
      <c r="F16" s="402"/>
      <c r="G16" s="402"/>
      <c r="H16" s="402"/>
      <c r="I16" s="403"/>
      <c r="J16" s="402"/>
      <c r="K16" s="403"/>
      <c r="L16" s="487">
        <f t="shared" si="0"/>
        <v>0</v>
      </c>
    </row>
    <row r="17" spans="1:12" s="388" customFormat="1" ht="10.5" customHeight="1" x14ac:dyDescent="0.2">
      <c r="A17" s="404"/>
      <c r="B17" s="408"/>
      <c r="C17" s="402"/>
      <c r="D17" s="402"/>
      <c r="E17" s="403"/>
      <c r="F17" s="402"/>
      <c r="G17" s="402"/>
      <c r="H17" s="402"/>
      <c r="I17" s="403"/>
      <c r="J17" s="402"/>
      <c r="K17" s="403"/>
      <c r="L17" s="487">
        <f>SUM(D17:K17)</f>
        <v>0</v>
      </c>
    </row>
    <row r="18" spans="1:12" s="388" customFormat="1" ht="10.5" customHeight="1" x14ac:dyDescent="0.2">
      <c r="A18" s="400"/>
      <c r="B18" s="400"/>
      <c r="C18" s="402"/>
      <c r="D18" s="402"/>
      <c r="E18" s="403"/>
      <c r="F18" s="402"/>
      <c r="G18" s="402"/>
      <c r="H18" s="402"/>
      <c r="I18" s="403"/>
      <c r="J18" s="402"/>
      <c r="K18" s="403"/>
      <c r="L18" s="487">
        <f>SUM(D18:K18)</f>
        <v>0</v>
      </c>
    </row>
    <row r="19" spans="1:12" s="388" customFormat="1" ht="10.5" customHeight="1" x14ac:dyDescent="0.2">
      <c r="A19" s="427"/>
      <c r="B19" s="462"/>
      <c r="C19" s="402"/>
      <c r="D19" s="402"/>
      <c r="E19" s="403"/>
      <c r="F19" s="402"/>
      <c r="G19" s="402"/>
      <c r="H19" s="402"/>
      <c r="I19" s="403"/>
      <c r="J19" s="402"/>
      <c r="K19" s="403"/>
      <c r="L19" s="487">
        <f>SUM(D19:K19)</f>
        <v>0</v>
      </c>
    </row>
    <row r="20" spans="1:12" s="388" customFormat="1" ht="10.5" customHeight="1" x14ac:dyDescent="0.2">
      <c r="A20" s="400"/>
      <c r="B20" s="400"/>
      <c r="C20" s="402"/>
      <c r="D20" s="402"/>
      <c r="E20" s="403"/>
      <c r="F20" s="402"/>
      <c r="G20" s="402"/>
      <c r="H20" s="402"/>
      <c r="I20" s="403"/>
      <c r="J20" s="402"/>
      <c r="K20" s="403"/>
      <c r="L20" s="487">
        <f>SUM(D20:K20)</f>
        <v>0</v>
      </c>
    </row>
    <row r="21" spans="1:12" s="388" customFormat="1" ht="10.5" customHeight="1" x14ac:dyDescent="0.2">
      <c r="A21" s="404"/>
      <c r="B21" s="408"/>
      <c r="C21" s="402"/>
      <c r="D21" s="402"/>
      <c r="E21" s="403"/>
      <c r="F21" s="402"/>
      <c r="G21" s="402"/>
      <c r="H21" s="402"/>
      <c r="I21" s="403"/>
      <c r="J21" s="402"/>
      <c r="K21" s="403"/>
      <c r="L21" s="487">
        <f>SUM(D21:K21)</f>
        <v>0</v>
      </c>
    </row>
    <row r="22" spans="1:12" s="388" customFormat="1" ht="10.5" customHeight="1" x14ac:dyDescent="0.2">
      <c r="A22" s="421" t="s">
        <v>210</v>
      </c>
      <c r="B22" s="421" t="s">
        <v>157</v>
      </c>
      <c r="C22" s="402" t="s">
        <v>44</v>
      </c>
      <c r="D22" s="402">
        <v>0</v>
      </c>
      <c r="E22" s="403">
        <v>0</v>
      </c>
      <c r="F22" s="402">
        <v>0</v>
      </c>
      <c r="G22" s="402">
        <v>0</v>
      </c>
      <c r="H22" s="402">
        <v>0</v>
      </c>
      <c r="I22" s="403"/>
      <c r="J22" s="402"/>
      <c r="K22" s="403"/>
      <c r="L22" s="487">
        <f t="shared" ref="L22:L37" si="1">SUM(D22:K22)</f>
        <v>0</v>
      </c>
    </row>
    <row r="23" spans="1:12" s="388" customFormat="1" ht="10.5" customHeight="1" x14ac:dyDescent="0.2">
      <c r="A23" s="420" t="s">
        <v>257</v>
      </c>
      <c r="B23" s="420" t="s">
        <v>130</v>
      </c>
      <c r="C23" s="402" t="s">
        <v>44</v>
      </c>
      <c r="D23" s="402">
        <v>0</v>
      </c>
      <c r="E23" s="403">
        <v>0</v>
      </c>
      <c r="F23" s="402">
        <v>0</v>
      </c>
      <c r="G23" s="402">
        <v>0</v>
      </c>
      <c r="H23" s="402">
        <v>0</v>
      </c>
      <c r="I23" s="403"/>
      <c r="J23" s="402"/>
      <c r="K23" s="403"/>
      <c r="L23" s="487">
        <f t="shared" si="1"/>
        <v>0</v>
      </c>
    </row>
    <row r="24" spans="1:12" s="388" customFormat="1" ht="10.5" customHeight="1" x14ac:dyDescent="0.2">
      <c r="A24" s="431" t="s">
        <v>258</v>
      </c>
      <c r="B24" s="431" t="s">
        <v>39</v>
      </c>
      <c r="C24" s="402" t="s">
        <v>44</v>
      </c>
      <c r="D24" s="402">
        <v>0</v>
      </c>
      <c r="E24" s="403">
        <v>0</v>
      </c>
      <c r="F24" s="402">
        <v>0</v>
      </c>
      <c r="G24" s="402">
        <v>0</v>
      </c>
      <c r="H24" s="402">
        <v>0</v>
      </c>
      <c r="I24" s="403"/>
      <c r="J24" s="402"/>
      <c r="K24" s="403"/>
      <c r="L24" s="487">
        <f t="shared" si="1"/>
        <v>0</v>
      </c>
    </row>
    <row r="25" spans="1:12" s="388" customFormat="1" ht="10.5" customHeight="1" x14ac:dyDescent="0.2">
      <c r="A25" s="427" t="s">
        <v>639</v>
      </c>
      <c r="B25" s="462" t="s">
        <v>27</v>
      </c>
      <c r="C25" s="402" t="s">
        <v>44</v>
      </c>
      <c r="D25" s="402">
        <v>0</v>
      </c>
      <c r="E25" s="403">
        <v>0</v>
      </c>
      <c r="F25" s="402">
        <v>3</v>
      </c>
      <c r="G25" s="402">
        <v>0</v>
      </c>
      <c r="H25" s="402">
        <v>2</v>
      </c>
      <c r="I25" s="418"/>
      <c r="J25" s="402"/>
      <c r="K25" s="418"/>
      <c r="L25" s="487">
        <f t="shared" si="1"/>
        <v>5</v>
      </c>
    </row>
    <row r="26" spans="1:12" s="388" customFormat="1" ht="10.5" customHeight="1" x14ac:dyDescent="0.2">
      <c r="A26" s="421" t="s">
        <v>518</v>
      </c>
      <c r="B26" s="421" t="s">
        <v>31</v>
      </c>
      <c r="C26" s="402" t="s">
        <v>44</v>
      </c>
      <c r="D26" s="402">
        <v>0</v>
      </c>
      <c r="E26" s="403">
        <v>3</v>
      </c>
      <c r="F26" s="402">
        <v>1</v>
      </c>
      <c r="G26" s="402">
        <v>9</v>
      </c>
      <c r="H26" s="402">
        <v>5</v>
      </c>
      <c r="I26" s="418"/>
      <c r="J26" s="402"/>
      <c r="K26" s="418"/>
      <c r="L26" s="487">
        <f t="shared" si="1"/>
        <v>18</v>
      </c>
    </row>
    <row r="27" spans="1:12" s="388" customFormat="1" ht="10.5" customHeight="1" x14ac:dyDescent="0.2">
      <c r="A27" s="438" t="s">
        <v>638</v>
      </c>
      <c r="B27" s="438" t="s">
        <v>48</v>
      </c>
      <c r="C27" s="402" t="s">
        <v>44</v>
      </c>
      <c r="D27" s="402">
        <v>0</v>
      </c>
      <c r="E27" s="403">
        <v>0</v>
      </c>
      <c r="F27" s="402">
        <v>17</v>
      </c>
      <c r="G27" s="402">
        <v>0</v>
      </c>
      <c r="H27" s="402">
        <v>8</v>
      </c>
      <c r="I27" s="418"/>
      <c r="J27" s="402"/>
      <c r="K27" s="418"/>
      <c r="L27" s="487">
        <f t="shared" si="1"/>
        <v>25</v>
      </c>
    </row>
    <row r="28" spans="1:12" s="388" customFormat="1" ht="9.75" customHeight="1" x14ac:dyDescent="0.2">
      <c r="A28" s="438" t="s">
        <v>235</v>
      </c>
      <c r="B28" s="438" t="s">
        <v>45</v>
      </c>
      <c r="C28" s="402" t="s">
        <v>44</v>
      </c>
      <c r="D28" s="402">
        <v>2</v>
      </c>
      <c r="E28" s="403">
        <v>0</v>
      </c>
      <c r="F28" s="402">
        <v>1</v>
      </c>
      <c r="G28" s="402">
        <v>7</v>
      </c>
      <c r="H28" s="402">
        <v>0</v>
      </c>
      <c r="I28" s="403"/>
      <c r="J28" s="402"/>
      <c r="K28" s="403"/>
      <c r="L28" s="487">
        <f t="shared" si="1"/>
        <v>10</v>
      </c>
    </row>
    <row r="29" spans="1:12" s="388" customFormat="1" ht="10.5" customHeight="1" x14ac:dyDescent="0.2">
      <c r="A29" s="421" t="s">
        <v>247</v>
      </c>
      <c r="B29" s="421" t="s">
        <v>155</v>
      </c>
      <c r="C29" s="402" t="s">
        <v>44</v>
      </c>
      <c r="D29" s="402">
        <v>3</v>
      </c>
      <c r="E29" s="403">
        <v>2</v>
      </c>
      <c r="F29" s="402">
        <v>0</v>
      </c>
      <c r="G29" s="402">
        <v>0</v>
      </c>
      <c r="H29" s="402">
        <v>1</v>
      </c>
      <c r="I29" s="402"/>
      <c r="J29" s="402"/>
      <c r="K29" s="402"/>
      <c r="L29" s="487">
        <f t="shared" si="1"/>
        <v>6</v>
      </c>
    </row>
    <row r="30" spans="1:12" s="388" customFormat="1" ht="10.5" customHeight="1" x14ac:dyDescent="0.2">
      <c r="A30" s="421" t="s">
        <v>220</v>
      </c>
      <c r="B30" s="421" t="s">
        <v>49</v>
      </c>
      <c r="C30" s="402" t="s">
        <v>44</v>
      </c>
      <c r="D30" s="402">
        <v>0</v>
      </c>
      <c r="E30" s="403">
        <v>0</v>
      </c>
      <c r="F30" s="402">
        <v>0</v>
      </c>
      <c r="G30" s="402">
        <v>0</v>
      </c>
      <c r="H30" s="402">
        <v>0</v>
      </c>
      <c r="I30" s="402"/>
      <c r="J30" s="402"/>
      <c r="K30" s="402"/>
      <c r="L30" s="487">
        <f t="shared" si="1"/>
        <v>0</v>
      </c>
    </row>
    <row r="31" spans="1:12" s="388" customFormat="1" ht="10.5" customHeight="1" x14ac:dyDescent="0.2">
      <c r="A31" s="421" t="s">
        <v>205</v>
      </c>
      <c r="B31" s="421" t="s">
        <v>154</v>
      </c>
      <c r="C31" s="402" t="s">
        <v>44</v>
      </c>
      <c r="D31" s="402">
        <v>0</v>
      </c>
      <c r="E31" s="403">
        <v>0</v>
      </c>
      <c r="F31" s="402">
        <v>0</v>
      </c>
      <c r="G31" s="402">
        <v>1</v>
      </c>
      <c r="H31" s="402">
        <v>0</v>
      </c>
      <c r="I31" s="403"/>
      <c r="J31" s="402"/>
      <c r="K31" s="403"/>
      <c r="L31" s="487">
        <f t="shared" si="1"/>
        <v>1</v>
      </c>
    </row>
    <row r="32" spans="1:12" s="388" customFormat="1" ht="10.5" customHeight="1" x14ac:dyDescent="0.2">
      <c r="A32" s="420" t="s">
        <v>520</v>
      </c>
      <c r="B32" s="469" t="s">
        <v>519</v>
      </c>
      <c r="C32" s="402" t="s">
        <v>44</v>
      </c>
      <c r="D32" s="402">
        <v>0</v>
      </c>
      <c r="E32" s="403">
        <v>3</v>
      </c>
      <c r="F32" s="402">
        <v>0</v>
      </c>
      <c r="G32" s="402">
        <v>0</v>
      </c>
      <c r="H32" s="402">
        <v>0</v>
      </c>
      <c r="I32" s="402"/>
      <c r="J32" s="402"/>
      <c r="K32" s="402"/>
      <c r="L32" s="487">
        <f t="shared" si="1"/>
        <v>3</v>
      </c>
    </row>
    <row r="33" spans="1:12" s="388" customFormat="1" ht="10.5" customHeight="1" x14ac:dyDescent="0.2">
      <c r="A33" s="421" t="s">
        <v>521</v>
      </c>
      <c r="B33" s="421" t="s">
        <v>474</v>
      </c>
      <c r="C33" s="402" t="s">
        <v>44</v>
      </c>
      <c r="D33" s="402">
        <v>0</v>
      </c>
      <c r="E33" s="403">
        <v>2</v>
      </c>
      <c r="F33" s="402">
        <v>0</v>
      </c>
      <c r="G33" s="402">
        <v>0</v>
      </c>
      <c r="H33" s="402">
        <v>6</v>
      </c>
      <c r="I33" s="402"/>
      <c r="J33" s="402"/>
      <c r="K33" s="402"/>
      <c r="L33" s="487">
        <f t="shared" si="1"/>
        <v>8</v>
      </c>
    </row>
    <row r="34" spans="1:12" s="388" customFormat="1" ht="10.5" customHeight="1" x14ac:dyDescent="0.2">
      <c r="A34" s="420" t="s">
        <v>236</v>
      </c>
      <c r="B34" s="420" t="s">
        <v>86</v>
      </c>
      <c r="C34" s="402" t="s">
        <v>44</v>
      </c>
      <c r="D34" s="402">
        <v>1</v>
      </c>
      <c r="E34" s="403">
        <v>3</v>
      </c>
      <c r="F34" s="402">
        <v>2</v>
      </c>
      <c r="G34" s="402">
        <v>2</v>
      </c>
      <c r="H34" s="402">
        <v>2</v>
      </c>
      <c r="I34" s="402"/>
      <c r="J34" s="402"/>
      <c r="K34" s="402"/>
      <c r="L34" s="487">
        <f t="shared" si="1"/>
        <v>10</v>
      </c>
    </row>
    <row r="35" spans="1:12" s="388" customFormat="1" ht="10.5" customHeight="1" x14ac:dyDescent="0.2">
      <c r="A35" s="420" t="s">
        <v>259</v>
      </c>
      <c r="B35" s="420" t="s">
        <v>94</v>
      </c>
      <c r="C35" s="402" t="s">
        <v>44</v>
      </c>
      <c r="D35" s="402">
        <v>0</v>
      </c>
      <c r="E35" s="403">
        <v>0</v>
      </c>
      <c r="F35" s="402">
        <v>0</v>
      </c>
      <c r="G35" s="402">
        <v>0</v>
      </c>
      <c r="H35" s="402">
        <v>0</v>
      </c>
      <c r="I35" s="402"/>
      <c r="J35" s="402"/>
      <c r="K35" s="402"/>
      <c r="L35" s="487">
        <f t="shared" si="1"/>
        <v>0</v>
      </c>
    </row>
    <row r="36" spans="1:12" s="388" customFormat="1" ht="10.5" customHeight="1" x14ac:dyDescent="0.2">
      <c r="A36" s="431"/>
      <c r="B36" s="431"/>
      <c r="C36" s="402"/>
      <c r="D36" s="402"/>
      <c r="E36" s="403"/>
      <c r="F36" s="402"/>
      <c r="G36" s="402"/>
      <c r="H36" s="402"/>
      <c r="I36" s="402"/>
      <c r="J36" s="402"/>
      <c r="K36" s="402"/>
      <c r="L36" s="487">
        <f t="shared" si="1"/>
        <v>0</v>
      </c>
    </row>
    <row r="37" spans="1:12" s="388" customFormat="1" ht="10.5" customHeight="1" x14ac:dyDescent="0.2">
      <c r="A37" s="438"/>
      <c r="B37" s="438"/>
      <c r="C37" s="402"/>
      <c r="D37" s="402"/>
      <c r="E37" s="403"/>
      <c r="F37" s="402"/>
      <c r="G37" s="402"/>
      <c r="H37" s="402"/>
      <c r="I37" s="402"/>
      <c r="J37" s="402"/>
      <c r="K37" s="402"/>
      <c r="L37" s="487">
        <f t="shared" si="1"/>
        <v>0</v>
      </c>
    </row>
    <row r="38" spans="1:12" s="388" customFormat="1" ht="10.5" customHeight="1" x14ac:dyDescent="0.2">
      <c r="A38" s="438"/>
      <c r="B38" s="438"/>
      <c r="C38" s="402"/>
      <c r="D38" s="403"/>
      <c r="E38" s="403"/>
      <c r="F38" s="402"/>
      <c r="G38" s="402"/>
      <c r="H38" s="402"/>
      <c r="I38" s="402"/>
      <c r="J38" s="402"/>
      <c r="K38" s="402"/>
      <c r="L38" s="487">
        <f>SUM(D38:K38)</f>
        <v>0</v>
      </c>
    </row>
    <row r="39" spans="1:12" s="388" customFormat="1" ht="10.5" customHeight="1" x14ac:dyDescent="0.2">
      <c r="A39" s="421"/>
      <c r="B39" s="421"/>
      <c r="C39" s="402"/>
      <c r="D39" s="402"/>
      <c r="E39" s="403"/>
      <c r="F39" s="402"/>
      <c r="G39" s="402"/>
      <c r="H39" s="402"/>
      <c r="I39" s="418"/>
      <c r="J39" s="402"/>
      <c r="K39" s="418"/>
      <c r="L39" s="487">
        <f>SUM(D39:K39)</f>
        <v>0</v>
      </c>
    </row>
    <row r="40" spans="1:12" s="388" customFormat="1" ht="10.5" customHeight="1" x14ac:dyDescent="0.2">
      <c r="A40" s="431"/>
      <c r="B40" s="431"/>
      <c r="C40" s="402"/>
      <c r="D40" s="402"/>
      <c r="E40" s="403"/>
      <c r="F40" s="402"/>
      <c r="G40" s="402"/>
      <c r="H40" s="402"/>
      <c r="I40" s="402"/>
      <c r="J40" s="402"/>
      <c r="K40" s="402"/>
      <c r="L40" s="487">
        <f>SUM(D40:K40)</f>
        <v>0</v>
      </c>
    </row>
    <row r="41" spans="1:12" s="388" customFormat="1" ht="10.5" customHeight="1" x14ac:dyDescent="0.2">
      <c r="A41" s="431"/>
      <c r="B41" s="431"/>
      <c r="C41" s="402"/>
      <c r="D41" s="402"/>
      <c r="E41" s="403"/>
      <c r="F41" s="402"/>
      <c r="G41" s="402"/>
      <c r="H41" s="402"/>
      <c r="I41" s="402"/>
      <c r="J41" s="402"/>
      <c r="K41" s="402"/>
      <c r="L41" s="487">
        <f>SUM(D41:K41)</f>
        <v>0</v>
      </c>
    </row>
    <row r="42" spans="1:12" s="388" customFormat="1" ht="10.5" customHeight="1" x14ac:dyDescent="0.2">
      <c r="A42" s="438"/>
      <c r="B42" s="438"/>
      <c r="C42" s="402"/>
      <c r="D42" s="402"/>
      <c r="E42" s="403"/>
      <c r="F42" s="402"/>
      <c r="G42" s="402"/>
      <c r="H42" s="402"/>
      <c r="I42" s="402"/>
      <c r="J42" s="402"/>
      <c r="K42" s="402"/>
      <c r="L42" s="487">
        <f>SUM(D42:K42)</f>
        <v>0</v>
      </c>
    </row>
    <row r="43" spans="1:12" s="388" customFormat="1" ht="10.5" customHeight="1" x14ac:dyDescent="0.2">
      <c r="A43" s="421"/>
      <c r="B43" s="421"/>
      <c r="C43" s="402"/>
      <c r="D43" s="402"/>
      <c r="E43" s="403"/>
      <c r="F43" s="402"/>
      <c r="G43" s="402"/>
      <c r="H43" s="402"/>
      <c r="I43" s="402"/>
      <c r="J43" s="402"/>
      <c r="K43" s="402"/>
      <c r="L43" s="487">
        <f t="shared" ref="L43:L57" si="2">SUM(D43:K43)</f>
        <v>0</v>
      </c>
    </row>
    <row r="44" spans="1:12" s="388" customFormat="1" ht="10.5" customHeight="1" x14ac:dyDescent="0.2">
      <c r="A44" s="420"/>
      <c r="B44" s="420"/>
      <c r="C44" s="402"/>
      <c r="D44" s="402"/>
      <c r="E44" s="403"/>
      <c r="F44" s="402"/>
      <c r="G44" s="402"/>
      <c r="H44" s="402"/>
      <c r="I44" s="402"/>
      <c r="J44" s="402"/>
      <c r="K44" s="402"/>
      <c r="L44" s="487">
        <f t="shared" si="2"/>
        <v>0</v>
      </c>
    </row>
    <row r="45" spans="1:12" s="388" customFormat="1" ht="10.5" customHeight="1" x14ac:dyDescent="0.2">
      <c r="A45" s="421"/>
      <c r="B45" s="421"/>
      <c r="C45" s="402"/>
      <c r="D45" s="402"/>
      <c r="E45" s="403"/>
      <c r="F45" s="402"/>
      <c r="G45" s="402"/>
      <c r="H45" s="402"/>
      <c r="I45" s="402"/>
      <c r="J45" s="402"/>
      <c r="K45" s="402"/>
      <c r="L45" s="487">
        <f t="shared" si="2"/>
        <v>0</v>
      </c>
    </row>
    <row r="46" spans="1:12" s="388" customFormat="1" ht="10.5" customHeight="1" x14ac:dyDescent="0.2">
      <c r="A46" s="421"/>
      <c r="B46" s="421"/>
      <c r="C46" s="402"/>
      <c r="D46" s="402"/>
      <c r="E46" s="403"/>
      <c r="F46" s="402"/>
      <c r="G46" s="402"/>
      <c r="H46" s="402"/>
      <c r="I46" s="402"/>
      <c r="J46" s="402"/>
      <c r="K46" s="402"/>
      <c r="L46" s="487">
        <f t="shared" si="2"/>
        <v>0</v>
      </c>
    </row>
    <row r="47" spans="1:12" s="388" customFormat="1" ht="10.5" customHeight="1" x14ac:dyDescent="0.2">
      <c r="A47" s="431"/>
      <c r="B47" s="431"/>
      <c r="C47" s="402"/>
      <c r="D47" s="402"/>
      <c r="E47" s="403"/>
      <c r="F47" s="402"/>
      <c r="G47" s="402"/>
      <c r="H47" s="402"/>
      <c r="I47" s="402"/>
      <c r="J47" s="402"/>
      <c r="K47" s="402"/>
      <c r="L47" s="487">
        <f t="shared" si="2"/>
        <v>0</v>
      </c>
    </row>
    <row r="48" spans="1:12" s="388" customFormat="1" ht="10.5" customHeight="1" x14ac:dyDescent="0.2">
      <c r="A48" s="421"/>
      <c r="B48" s="421"/>
      <c r="C48" s="402"/>
      <c r="D48" s="402"/>
      <c r="E48" s="403"/>
      <c r="F48" s="402"/>
      <c r="G48" s="402"/>
      <c r="H48" s="402"/>
      <c r="I48" s="403"/>
      <c r="J48" s="402"/>
      <c r="K48" s="473"/>
      <c r="L48" s="487">
        <f t="shared" si="2"/>
        <v>0</v>
      </c>
    </row>
    <row r="49" spans="1:12" s="388" customFormat="1" ht="10.5" customHeight="1" x14ac:dyDescent="0.2">
      <c r="A49" s="420"/>
      <c r="B49" s="420"/>
      <c r="C49" s="402"/>
      <c r="D49" s="402"/>
      <c r="E49" s="403"/>
      <c r="F49" s="402"/>
      <c r="G49" s="402"/>
      <c r="H49" s="402"/>
      <c r="I49" s="402"/>
      <c r="J49" s="402"/>
      <c r="K49" s="402"/>
      <c r="L49" s="487">
        <f t="shared" si="2"/>
        <v>0</v>
      </c>
    </row>
    <row r="50" spans="1:12" s="388" customFormat="1" ht="10.5" customHeight="1" x14ac:dyDescent="0.2">
      <c r="A50" s="420"/>
      <c r="B50" s="420"/>
      <c r="C50" s="402"/>
      <c r="D50" s="402"/>
      <c r="E50" s="403"/>
      <c r="F50" s="402"/>
      <c r="G50" s="402"/>
      <c r="H50" s="402"/>
      <c r="I50" s="402"/>
      <c r="J50" s="402"/>
      <c r="K50" s="402"/>
      <c r="L50" s="487">
        <f t="shared" si="2"/>
        <v>0</v>
      </c>
    </row>
    <row r="51" spans="1:12" s="388" customFormat="1" ht="10.5" customHeight="1" x14ac:dyDescent="0.2">
      <c r="A51" s="421"/>
      <c r="B51" s="421"/>
      <c r="C51" s="402"/>
      <c r="D51" s="402"/>
      <c r="E51" s="403"/>
      <c r="F51" s="402"/>
      <c r="G51" s="402"/>
      <c r="H51" s="402"/>
      <c r="I51" s="418"/>
      <c r="J51" s="402"/>
      <c r="K51" s="418"/>
      <c r="L51" s="487">
        <f t="shared" si="2"/>
        <v>0</v>
      </c>
    </row>
    <row r="52" spans="1:12" s="388" customFormat="1" ht="10.5" customHeight="1" x14ac:dyDescent="0.2">
      <c r="A52" s="421"/>
      <c r="B52" s="421"/>
      <c r="C52" s="402"/>
      <c r="D52" s="402"/>
      <c r="E52" s="403"/>
      <c r="F52" s="402"/>
      <c r="G52" s="402"/>
      <c r="H52" s="402"/>
      <c r="I52" s="418"/>
      <c r="J52" s="402"/>
      <c r="K52" s="418"/>
      <c r="L52" s="487">
        <f t="shared" si="2"/>
        <v>0</v>
      </c>
    </row>
    <row r="53" spans="1:12" s="388" customFormat="1" ht="10.5" customHeight="1" x14ac:dyDescent="0.2">
      <c r="A53" s="420"/>
      <c r="B53" s="469"/>
      <c r="C53" s="402"/>
      <c r="D53" s="402"/>
      <c r="E53" s="403"/>
      <c r="F53" s="402"/>
      <c r="G53" s="402"/>
      <c r="H53" s="402"/>
      <c r="I53" s="402"/>
      <c r="J53" s="402"/>
      <c r="K53" s="402"/>
      <c r="L53" s="487">
        <f t="shared" si="2"/>
        <v>0</v>
      </c>
    </row>
    <row r="54" spans="1:12" s="388" customFormat="1" ht="10.5" customHeight="1" x14ac:dyDescent="0.2">
      <c r="A54" s="421"/>
      <c r="B54" s="421"/>
      <c r="C54" s="402"/>
      <c r="D54" s="402"/>
      <c r="E54" s="403"/>
      <c r="F54" s="402"/>
      <c r="G54" s="402"/>
      <c r="H54" s="402"/>
      <c r="I54" s="418"/>
      <c r="J54" s="402"/>
      <c r="K54" s="418"/>
      <c r="L54" s="487">
        <f t="shared" si="2"/>
        <v>0</v>
      </c>
    </row>
    <row r="55" spans="1:12" s="388" customFormat="1" ht="10.5" customHeight="1" x14ac:dyDescent="0.2">
      <c r="A55" s="438"/>
      <c r="B55" s="438"/>
      <c r="C55" s="402"/>
      <c r="D55" s="402"/>
      <c r="E55" s="403"/>
      <c r="F55" s="402"/>
      <c r="G55" s="402"/>
      <c r="H55" s="402"/>
      <c r="I55" s="402"/>
      <c r="J55" s="402"/>
      <c r="K55" s="402"/>
      <c r="L55" s="487">
        <f t="shared" si="2"/>
        <v>0</v>
      </c>
    </row>
    <row r="56" spans="1:12" s="388" customFormat="1" ht="10.5" customHeight="1" x14ac:dyDescent="0.2">
      <c r="A56" s="427"/>
      <c r="B56" s="462"/>
      <c r="C56" s="402"/>
      <c r="D56" s="402"/>
      <c r="E56" s="403"/>
      <c r="F56" s="402"/>
      <c r="G56" s="402"/>
      <c r="H56" s="402"/>
      <c r="I56" s="418"/>
      <c r="J56" s="402"/>
      <c r="K56" s="472"/>
      <c r="L56" s="487">
        <f t="shared" si="2"/>
        <v>0</v>
      </c>
    </row>
    <row r="57" spans="1:12" s="388" customFormat="1" ht="10.5" customHeight="1" x14ac:dyDescent="0.2">
      <c r="A57" s="421"/>
      <c r="B57" s="421"/>
      <c r="C57" s="402"/>
      <c r="D57" s="402"/>
      <c r="E57" s="403"/>
      <c r="F57" s="402"/>
      <c r="G57" s="402"/>
      <c r="H57" s="402"/>
      <c r="I57" s="402"/>
      <c r="J57" s="402"/>
      <c r="K57" s="402"/>
      <c r="L57" s="487">
        <f t="shared" si="2"/>
        <v>0</v>
      </c>
    </row>
    <row r="58" spans="1:12" s="388" customFormat="1" ht="10.5" customHeight="1" x14ac:dyDescent="0.2">
      <c r="A58" s="431"/>
      <c r="B58" s="431"/>
      <c r="C58" s="402"/>
      <c r="D58" s="402"/>
      <c r="E58" s="403"/>
      <c r="F58" s="402"/>
      <c r="G58" s="402"/>
      <c r="H58" s="402"/>
      <c r="I58" s="402"/>
      <c r="J58" s="402"/>
      <c r="K58" s="402"/>
      <c r="L58" s="487">
        <f>SUM(D58:K58)</f>
        <v>0</v>
      </c>
    </row>
    <row r="59" spans="1:12" s="388" customFormat="1" ht="10.5" customHeight="1" x14ac:dyDescent="0.2">
      <c r="A59" s="438"/>
      <c r="B59" s="438"/>
      <c r="C59" s="402"/>
      <c r="D59" s="402"/>
      <c r="E59" s="403"/>
      <c r="F59" s="402"/>
      <c r="G59" s="402"/>
      <c r="H59" s="402"/>
      <c r="I59" s="402"/>
      <c r="J59" s="402"/>
      <c r="K59" s="402"/>
      <c r="L59" s="487">
        <f>SUM(D59:K59)</f>
        <v>0</v>
      </c>
    </row>
    <row r="60" spans="1:12" s="388" customFormat="1" ht="10.5" customHeight="1" x14ac:dyDescent="0.2">
      <c r="A60" s="438"/>
      <c r="B60" s="438"/>
      <c r="C60" s="402"/>
      <c r="D60" s="403"/>
      <c r="E60" s="402"/>
      <c r="F60" s="402"/>
      <c r="G60" s="402"/>
      <c r="H60" s="402"/>
      <c r="I60" s="402"/>
      <c r="J60" s="402"/>
      <c r="K60" s="402"/>
      <c r="L60" s="487">
        <f>SUM(D60:K60)</f>
        <v>0</v>
      </c>
    </row>
    <row r="61" spans="1:12" s="388" customFormat="1" ht="10.5" customHeight="1" x14ac:dyDescent="0.2">
      <c r="A61" s="421"/>
      <c r="B61" s="421"/>
      <c r="C61" s="402"/>
      <c r="D61" s="402"/>
      <c r="E61" s="402"/>
      <c r="F61" s="402"/>
      <c r="G61" s="402"/>
      <c r="H61" s="402"/>
      <c r="I61" s="402"/>
      <c r="J61" s="402"/>
      <c r="K61" s="402"/>
      <c r="L61" s="487">
        <f t="shared" ref="L61:L73" si="3">SUM(D61:K61)</f>
        <v>0</v>
      </c>
    </row>
    <row r="62" spans="1:12" s="388" customFormat="1" ht="10.5" customHeight="1" x14ac:dyDescent="0.2">
      <c r="A62" s="421"/>
      <c r="B62" s="421"/>
      <c r="C62" s="402"/>
      <c r="D62" s="402"/>
      <c r="E62" s="402"/>
      <c r="F62" s="402"/>
      <c r="G62" s="402"/>
      <c r="H62" s="402"/>
      <c r="I62" s="402"/>
      <c r="J62" s="402"/>
      <c r="K62" s="402"/>
      <c r="L62" s="487">
        <f t="shared" si="3"/>
        <v>0</v>
      </c>
    </row>
    <row r="63" spans="1:12" s="388" customFormat="1" ht="10.5" customHeight="1" x14ac:dyDescent="0.2">
      <c r="A63" s="420"/>
      <c r="B63" s="420"/>
      <c r="C63" s="402"/>
      <c r="D63" s="402"/>
      <c r="E63" s="402"/>
      <c r="F63" s="402"/>
      <c r="G63" s="402"/>
      <c r="H63" s="402"/>
      <c r="I63" s="402"/>
      <c r="J63" s="402"/>
      <c r="K63" s="402"/>
      <c r="L63" s="487">
        <f t="shared" si="3"/>
        <v>0</v>
      </c>
    </row>
    <row r="64" spans="1:12" s="388" customFormat="1" ht="10.5" customHeight="1" x14ac:dyDescent="0.2">
      <c r="A64" s="421"/>
      <c r="B64" s="421"/>
      <c r="C64" s="402"/>
      <c r="D64" s="402"/>
      <c r="E64" s="402"/>
      <c r="F64" s="402"/>
      <c r="G64" s="402"/>
      <c r="H64" s="402"/>
      <c r="I64" s="402"/>
      <c r="J64" s="402"/>
      <c r="K64" s="402"/>
      <c r="L64" s="487">
        <f t="shared" si="3"/>
        <v>0</v>
      </c>
    </row>
    <row r="65" spans="1:12" s="388" customFormat="1" ht="10.5" customHeight="1" x14ac:dyDescent="0.2">
      <c r="A65" s="421"/>
      <c r="B65" s="421"/>
      <c r="C65" s="402"/>
      <c r="D65" s="402"/>
      <c r="E65" s="402"/>
      <c r="F65" s="402"/>
      <c r="G65" s="402"/>
      <c r="H65" s="402"/>
      <c r="I65" s="402"/>
      <c r="J65" s="402"/>
      <c r="K65" s="402"/>
      <c r="L65" s="487">
        <f t="shared" si="3"/>
        <v>0</v>
      </c>
    </row>
    <row r="66" spans="1:12" s="388" customFormat="1" ht="10.5" customHeight="1" x14ac:dyDescent="0.2">
      <c r="A66" s="420"/>
      <c r="B66" s="420"/>
      <c r="C66" s="402"/>
      <c r="D66" s="402"/>
      <c r="E66" s="402"/>
      <c r="F66" s="402"/>
      <c r="G66" s="402"/>
      <c r="H66" s="402"/>
      <c r="I66" s="402"/>
      <c r="J66" s="402"/>
      <c r="K66" s="402"/>
      <c r="L66" s="487">
        <f t="shared" si="3"/>
        <v>0</v>
      </c>
    </row>
    <row r="67" spans="1:12" s="388" customFormat="1" ht="10.5" customHeight="1" x14ac:dyDescent="0.2">
      <c r="A67" s="420"/>
      <c r="B67" s="420"/>
      <c r="C67" s="402"/>
      <c r="D67" s="402"/>
      <c r="E67" s="402"/>
      <c r="F67" s="402"/>
      <c r="G67" s="402"/>
      <c r="H67" s="402"/>
      <c r="I67" s="402"/>
      <c r="J67" s="402"/>
      <c r="K67" s="402"/>
      <c r="L67" s="487">
        <f t="shared" si="3"/>
        <v>0</v>
      </c>
    </row>
    <row r="68" spans="1:12" s="388" customFormat="1" ht="10.5" customHeight="1" x14ac:dyDescent="0.2">
      <c r="A68" s="421"/>
      <c r="B68" s="421"/>
      <c r="C68" s="402"/>
      <c r="D68" s="403"/>
      <c r="E68" s="402"/>
      <c r="F68" s="402"/>
      <c r="G68" s="402"/>
      <c r="H68" s="418"/>
      <c r="I68" s="418"/>
      <c r="J68" s="402"/>
      <c r="K68" s="418"/>
      <c r="L68" s="487">
        <f t="shared" si="3"/>
        <v>0</v>
      </c>
    </row>
    <row r="69" spans="1:12" s="388" customFormat="1" ht="10.5" customHeight="1" x14ac:dyDescent="0.2">
      <c r="A69" s="420"/>
      <c r="B69" s="469"/>
      <c r="C69" s="402"/>
      <c r="D69" s="403"/>
      <c r="E69" s="402"/>
      <c r="F69" s="402"/>
      <c r="G69" s="402"/>
      <c r="H69" s="402"/>
      <c r="I69" s="402"/>
      <c r="J69" s="402"/>
      <c r="K69" s="402"/>
      <c r="L69" s="487">
        <f t="shared" si="3"/>
        <v>0</v>
      </c>
    </row>
    <row r="70" spans="1:12" s="388" customFormat="1" ht="10.5" customHeight="1" x14ac:dyDescent="0.2">
      <c r="A70" s="421"/>
      <c r="B70" s="421"/>
      <c r="C70" s="402"/>
      <c r="D70" s="402"/>
      <c r="E70" s="418"/>
      <c r="F70" s="402"/>
      <c r="G70" s="402"/>
      <c r="H70" s="418"/>
      <c r="I70" s="418"/>
      <c r="J70" s="402"/>
      <c r="K70" s="418"/>
      <c r="L70" s="487">
        <f t="shared" si="3"/>
        <v>0</v>
      </c>
    </row>
    <row r="71" spans="1:12" s="388" customFormat="1" ht="10.5" customHeight="1" x14ac:dyDescent="0.2">
      <c r="A71" s="438"/>
      <c r="B71" s="438"/>
      <c r="C71" s="402"/>
      <c r="D71" s="403"/>
      <c r="E71" s="402"/>
      <c r="F71" s="402"/>
      <c r="G71" s="402"/>
      <c r="H71" s="402"/>
      <c r="I71" s="402"/>
      <c r="J71" s="402"/>
      <c r="K71" s="402"/>
      <c r="L71" s="487">
        <f t="shared" si="3"/>
        <v>0</v>
      </c>
    </row>
    <row r="72" spans="1:12" s="388" customFormat="1" ht="10.5" customHeight="1" x14ac:dyDescent="0.2">
      <c r="A72" s="421"/>
      <c r="B72" s="421"/>
      <c r="C72" s="402"/>
      <c r="D72" s="402"/>
      <c r="E72" s="402"/>
      <c r="F72" s="402"/>
      <c r="G72" s="402"/>
      <c r="H72" s="402"/>
      <c r="I72" s="402"/>
      <c r="J72" s="402"/>
      <c r="K72" s="402"/>
      <c r="L72" s="487">
        <f t="shared" si="3"/>
        <v>0</v>
      </c>
    </row>
    <row r="73" spans="1:12" s="388" customFormat="1" ht="10.5" customHeight="1" x14ac:dyDescent="0.2">
      <c r="A73" s="421"/>
      <c r="B73" s="421"/>
      <c r="C73" s="402"/>
      <c r="D73" s="402"/>
      <c r="E73" s="402"/>
      <c r="F73" s="402"/>
      <c r="G73" s="402"/>
      <c r="H73" s="402"/>
      <c r="I73" s="402"/>
      <c r="J73" s="402"/>
      <c r="K73" s="402"/>
      <c r="L73" s="487">
        <f t="shared" si="3"/>
        <v>0</v>
      </c>
    </row>
    <row r="74" spans="1:12" s="388" customFormat="1" ht="10.5" customHeight="1" x14ac:dyDescent="0.2">
      <c r="A74" s="431"/>
      <c r="B74" s="431"/>
      <c r="C74" s="402"/>
      <c r="D74" s="402"/>
      <c r="E74" s="402"/>
      <c r="F74" s="402"/>
      <c r="G74" s="402"/>
      <c r="H74" s="402"/>
      <c r="I74" s="402"/>
      <c r="J74" s="402"/>
      <c r="K74" s="402"/>
      <c r="L74" s="487">
        <f>SUM(D74:K74)</f>
        <v>0</v>
      </c>
    </row>
    <row r="75" spans="1:12" s="388" customFormat="1" ht="10.5" customHeight="1" x14ac:dyDescent="0.2">
      <c r="A75" s="431"/>
      <c r="B75" s="431"/>
      <c r="C75" s="402"/>
      <c r="D75" s="402"/>
      <c r="E75" s="402"/>
      <c r="F75" s="402"/>
      <c r="G75" s="402"/>
      <c r="H75" s="418"/>
      <c r="I75" s="418"/>
      <c r="J75" s="402"/>
      <c r="K75" s="418"/>
      <c r="L75" s="487">
        <f>SUM(D75:K75)</f>
        <v>0</v>
      </c>
    </row>
    <row r="76" spans="1:12" s="388" customFormat="1" ht="10.5" customHeight="1" x14ac:dyDescent="0.2">
      <c r="A76" s="439"/>
      <c r="B76" s="439"/>
      <c r="L76" s="488"/>
    </row>
    <row r="77" spans="1:12" s="388" customFormat="1" ht="12" x14ac:dyDescent="0.2">
      <c r="A77" s="439"/>
      <c r="B77" s="439"/>
      <c r="L77" s="488"/>
    </row>
    <row r="78" spans="1:12" s="388" customFormat="1" ht="12" x14ac:dyDescent="0.2">
      <c r="A78" s="439"/>
      <c r="B78" s="439"/>
      <c r="L78" s="488"/>
    </row>
    <row r="79" spans="1:12" s="388" customFormat="1" ht="12" x14ac:dyDescent="0.2">
      <c r="A79" s="439"/>
      <c r="B79" s="439"/>
      <c r="L79" s="488"/>
    </row>
    <row r="80" spans="1:12" s="388" customFormat="1" ht="12" x14ac:dyDescent="0.2">
      <c r="A80" s="439"/>
      <c r="B80" s="439"/>
      <c r="L80" s="488"/>
    </row>
    <row r="81" spans="1:12" s="388" customFormat="1" ht="12" x14ac:dyDescent="0.2">
      <c r="A81" s="439"/>
      <c r="B81" s="439"/>
      <c r="L81" s="488"/>
    </row>
    <row r="82" spans="1:12" s="388" customFormat="1" ht="12" x14ac:dyDescent="0.2">
      <c r="A82" s="439"/>
      <c r="B82" s="439"/>
      <c r="L82" s="488"/>
    </row>
    <row r="83" spans="1:12" s="388" customFormat="1" ht="12" x14ac:dyDescent="0.2">
      <c r="A83" s="439"/>
      <c r="B83" s="439"/>
      <c r="L83" s="488"/>
    </row>
    <row r="84" spans="1:12" s="388" customFormat="1" ht="12" x14ac:dyDescent="0.2">
      <c r="A84" s="439"/>
      <c r="B84" s="439"/>
      <c r="L84" s="488"/>
    </row>
    <row r="85" spans="1:12" s="388" customFormat="1" ht="12" x14ac:dyDescent="0.2">
      <c r="A85" s="439"/>
      <c r="B85" s="439"/>
      <c r="L85" s="488"/>
    </row>
    <row r="86" spans="1:12" s="388" customFormat="1" ht="12" x14ac:dyDescent="0.2">
      <c r="A86" s="439"/>
      <c r="B86" s="439"/>
      <c r="L86" s="488"/>
    </row>
    <row r="87" spans="1:12" s="388" customFormat="1" ht="12" x14ac:dyDescent="0.2">
      <c r="A87" s="439"/>
      <c r="B87" s="439"/>
      <c r="L87" s="488"/>
    </row>
    <row r="88" spans="1:12" s="388" customFormat="1" ht="12" x14ac:dyDescent="0.2">
      <c r="A88" s="439"/>
      <c r="B88" s="439"/>
      <c r="L88" s="488"/>
    </row>
    <row r="89" spans="1:12" s="388" customFormat="1" ht="12" x14ac:dyDescent="0.2">
      <c r="A89" s="439"/>
      <c r="B89" s="439"/>
      <c r="L89" s="488"/>
    </row>
    <row r="90" spans="1:12" s="388" customFormat="1" ht="12" x14ac:dyDescent="0.2">
      <c r="A90" s="439"/>
      <c r="B90" s="439"/>
      <c r="L90" s="488"/>
    </row>
    <row r="91" spans="1:12" s="388" customFormat="1" ht="12" x14ac:dyDescent="0.2">
      <c r="A91" s="439"/>
      <c r="B91" s="439"/>
      <c r="L91" s="488"/>
    </row>
    <row r="92" spans="1:12" s="388" customFormat="1" ht="12" x14ac:dyDescent="0.2">
      <c r="A92" s="439"/>
      <c r="B92" s="439"/>
      <c r="L92" s="488"/>
    </row>
    <row r="93" spans="1:12" s="388" customFormat="1" ht="12" x14ac:dyDescent="0.2">
      <c r="A93" s="439"/>
      <c r="B93" s="439"/>
      <c r="L93" s="488"/>
    </row>
    <row r="94" spans="1:12" s="388" customFormat="1" ht="12" x14ac:dyDescent="0.2">
      <c r="A94" s="439"/>
      <c r="B94" s="439"/>
      <c r="L94" s="488"/>
    </row>
    <row r="95" spans="1:12" s="388" customFormat="1" ht="12" x14ac:dyDescent="0.2">
      <c r="A95" s="439"/>
      <c r="B95" s="439"/>
      <c r="L95" s="488"/>
    </row>
    <row r="96" spans="1:12" s="388" customFormat="1" ht="12" x14ac:dyDescent="0.2">
      <c r="A96" s="439"/>
      <c r="B96" s="439"/>
      <c r="L96" s="488"/>
    </row>
    <row r="97" spans="1:12" s="388" customFormat="1" ht="12" x14ac:dyDescent="0.2">
      <c r="A97" s="439"/>
      <c r="B97" s="439"/>
      <c r="L97" s="488"/>
    </row>
    <row r="98" spans="1:12" s="388" customFormat="1" ht="12" x14ac:dyDescent="0.2">
      <c r="A98" s="439"/>
      <c r="B98" s="439"/>
      <c r="L98" s="488"/>
    </row>
    <row r="99" spans="1:12" s="388" customFormat="1" ht="12" x14ac:dyDescent="0.2">
      <c r="A99" s="439"/>
      <c r="B99" s="439"/>
      <c r="L99" s="488"/>
    </row>
    <row r="100" spans="1:12" s="388" customFormat="1" ht="12" x14ac:dyDescent="0.2">
      <c r="A100" s="439"/>
      <c r="B100" s="439"/>
      <c r="L100" s="488"/>
    </row>
    <row r="101" spans="1:12" s="388" customFormat="1" ht="12" x14ac:dyDescent="0.2">
      <c r="A101" s="439"/>
      <c r="B101" s="439"/>
      <c r="L101" s="488"/>
    </row>
    <row r="102" spans="1:12" s="388" customFormat="1" ht="12" x14ac:dyDescent="0.2">
      <c r="A102" s="439"/>
      <c r="B102" s="439"/>
      <c r="L102" s="488"/>
    </row>
    <row r="103" spans="1:12" s="388" customFormat="1" ht="12" x14ac:dyDescent="0.2">
      <c r="A103" s="439"/>
      <c r="B103" s="439"/>
      <c r="L103" s="488"/>
    </row>
    <row r="104" spans="1:12" s="388" customFormat="1" ht="12" x14ac:dyDescent="0.2">
      <c r="A104" s="439"/>
      <c r="B104" s="439"/>
      <c r="L104" s="488"/>
    </row>
    <row r="105" spans="1:12" s="388" customFormat="1" ht="12" x14ac:dyDescent="0.2">
      <c r="A105" s="439"/>
      <c r="B105" s="439"/>
      <c r="L105" s="488"/>
    </row>
    <row r="106" spans="1:12" s="388" customFormat="1" ht="12" x14ac:dyDescent="0.2">
      <c r="A106" s="439"/>
      <c r="B106" s="439"/>
      <c r="L106" s="488"/>
    </row>
    <row r="107" spans="1:12" s="388" customFormat="1" ht="12" x14ac:dyDescent="0.2">
      <c r="A107" s="439"/>
      <c r="B107" s="439"/>
      <c r="L107" s="488"/>
    </row>
    <row r="108" spans="1:12" s="388" customFormat="1" ht="12" x14ac:dyDescent="0.2">
      <c r="A108" s="439"/>
      <c r="B108" s="439"/>
      <c r="L108" s="488"/>
    </row>
    <row r="109" spans="1:12" s="388" customFormat="1" ht="12" x14ac:dyDescent="0.2">
      <c r="A109" s="439"/>
      <c r="B109" s="439"/>
      <c r="L109" s="488"/>
    </row>
    <row r="110" spans="1:12" s="388" customFormat="1" ht="12" x14ac:dyDescent="0.2">
      <c r="A110" s="439"/>
      <c r="B110" s="439"/>
      <c r="L110" s="488"/>
    </row>
    <row r="111" spans="1:12" s="388" customFormat="1" ht="12" x14ac:dyDescent="0.2">
      <c r="A111" s="439"/>
      <c r="B111" s="439"/>
      <c r="L111" s="488"/>
    </row>
    <row r="112" spans="1:12" s="388" customFormat="1" ht="12" x14ac:dyDescent="0.2">
      <c r="A112" s="439"/>
      <c r="B112" s="439"/>
      <c r="L112" s="488"/>
    </row>
    <row r="113" spans="1:12" s="388" customFormat="1" ht="12" x14ac:dyDescent="0.2">
      <c r="A113" s="439"/>
      <c r="B113" s="439"/>
      <c r="L113" s="488"/>
    </row>
    <row r="114" spans="1:12" s="388" customFormat="1" ht="12" x14ac:dyDescent="0.2">
      <c r="A114" s="439"/>
      <c r="B114" s="439"/>
      <c r="L114" s="488"/>
    </row>
    <row r="115" spans="1:12" s="388" customFormat="1" ht="12" x14ac:dyDescent="0.2">
      <c r="A115" s="439"/>
      <c r="B115" s="439"/>
      <c r="L115" s="488"/>
    </row>
    <row r="116" spans="1:12" s="388" customFormat="1" ht="12" x14ac:dyDescent="0.2">
      <c r="A116" s="439"/>
      <c r="B116" s="439"/>
      <c r="L116" s="488"/>
    </row>
  </sheetData>
  <sortState ref="A22:L36">
    <sortCondition ref="A22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7"/>
  <sheetViews>
    <sheetView topLeftCell="A33" zoomScale="205" zoomScaleNormal="205" workbookViewId="0">
      <selection activeCell="A52" sqref="A52:L52"/>
    </sheetView>
  </sheetViews>
  <sheetFormatPr defaultColWidth="9.140625" defaultRowHeight="12" x14ac:dyDescent="0.25"/>
  <cols>
    <col min="1" max="1" width="13" style="439" customWidth="1"/>
    <col min="2" max="2" width="10.42578125" style="439" customWidth="1"/>
    <col min="3" max="3" width="9.7109375" style="388" customWidth="1"/>
    <col min="4" max="9" width="6" style="388" customWidth="1"/>
    <col min="10" max="11" width="6" style="716" hidden="1" customWidth="1"/>
    <col min="12" max="12" width="7" style="541" customWidth="1"/>
    <col min="13" max="13" width="7" style="467" customWidth="1"/>
    <col min="14" max="14" width="7" style="461" customWidth="1"/>
    <col min="15" max="15" width="9.140625" style="461"/>
    <col min="16" max="16" width="6.140625" style="388" customWidth="1"/>
    <col min="17" max="16384" width="9.140625" style="388"/>
  </cols>
  <sheetData>
    <row r="1" spans="1:15" ht="15" customHeight="1" x14ac:dyDescent="0.25">
      <c r="A1" s="466" t="s">
        <v>115</v>
      </c>
      <c r="B1" s="385" t="s">
        <v>227</v>
      </c>
      <c r="C1" s="386"/>
      <c r="D1" s="386"/>
      <c r="E1" s="386"/>
      <c r="F1" s="386"/>
      <c r="G1" s="386"/>
      <c r="H1" s="386"/>
      <c r="I1" s="386"/>
      <c r="J1" s="713"/>
      <c r="K1" s="713"/>
      <c r="M1" s="1440" t="s">
        <v>338</v>
      </c>
    </row>
    <row r="2" spans="1:15" ht="12.75" customHeight="1" thickBot="1" x14ac:dyDescent="0.3">
      <c r="B2" s="390"/>
      <c r="C2" s="386"/>
      <c r="D2" s="386"/>
      <c r="E2" s="386"/>
      <c r="F2" s="386"/>
      <c r="G2" s="386"/>
      <c r="H2" s="386"/>
      <c r="I2" s="386"/>
      <c r="J2" s="713"/>
      <c r="K2" s="713"/>
      <c r="M2" s="1440"/>
    </row>
    <row r="3" spans="1:15" ht="11.25" customHeight="1" x14ac:dyDescent="0.25">
      <c r="A3" s="1395" t="s">
        <v>23</v>
      </c>
      <c r="B3" s="1395" t="s">
        <v>24</v>
      </c>
      <c r="C3" s="1397" t="s">
        <v>3</v>
      </c>
      <c r="D3" s="1441" t="s">
        <v>117</v>
      </c>
      <c r="E3" s="1442"/>
      <c r="F3" s="1442"/>
      <c r="G3" s="1442"/>
      <c r="H3" s="1442"/>
      <c r="I3" s="1442"/>
      <c r="J3" s="1442"/>
      <c r="K3" s="1442"/>
      <c r="L3" s="1442"/>
      <c r="M3" s="1440"/>
      <c r="N3" s="1393" t="s">
        <v>172</v>
      </c>
    </row>
    <row r="4" spans="1:15" ht="11.25" customHeight="1" thickBot="1" x14ac:dyDescent="0.3">
      <c r="A4" s="1396"/>
      <c r="B4" s="1396"/>
      <c r="C4" s="1398"/>
      <c r="D4" s="397" t="s">
        <v>33</v>
      </c>
      <c r="E4" s="398" t="s">
        <v>34</v>
      </c>
      <c r="F4" s="397" t="s">
        <v>35</v>
      </c>
      <c r="G4" s="397" t="s">
        <v>36</v>
      </c>
      <c r="H4" s="397" t="s">
        <v>37</v>
      </c>
      <c r="I4" s="397" t="s">
        <v>296</v>
      </c>
      <c r="J4" s="714"/>
      <c r="K4" s="714"/>
      <c r="L4" s="540" t="s">
        <v>19</v>
      </c>
      <c r="M4" s="1440"/>
      <c r="N4" s="1394"/>
    </row>
    <row r="5" spans="1:15" ht="13.5" customHeight="1" x14ac:dyDescent="0.2">
      <c r="A5" s="400" t="s">
        <v>230</v>
      </c>
      <c r="B5" s="400" t="s">
        <v>86</v>
      </c>
      <c r="C5" s="402" t="s">
        <v>32</v>
      </c>
      <c r="D5" s="402">
        <v>10.5</v>
      </c>
      <c r="E5" s="403">
        <v>10.5</v>
      </c>
      <c r="F5" s="402">
        <v>10.5</v>
      </c>
      <c r="G5" s="402">
        <v>9.5</v>
      </c>
      <c r="H5" s="403">
        <v>9.5</v>
      </c>
      <c r="I5" s="403"/>
      <c r="J5" s="715"/>
      <c r="K5" s="715"/>
      <c r="L5" s="540">
        <f t="shared" ref="L5:L13" si="0">SUM(D5:K5)</f>
        <v>50.5</v>
      </c>
      <c r="M5" s="467">
        <v>8</v>
      </c>
      <c r="N5" s="468">
        <f t="shared" ref="N5:N10" si="1">+L5/M5</f>
        <v>6.3125</v>
      </c>
      <c r="O5" s="388"/>
    </row>
    <row r="6" spans="1:15" ht="13.5" customHeight="1" x14ac:dyDescent="0.2">
      <c r="A6" s="400" t="s">
        <v>257</v>
      </c>
      <c r="B6" s="400" t="s">
        <v>130</v>
      </c>
      <c r="C6" s="402" t="s">
        <v>44</v>
      </c>
      <c r="D6" s="402">
        <v>9.5</v>
      </c>
      <c r="E6" s="403">
        <v>9</v>
      </c>
      <c r="F6" s="402">
        <v>9</v>
      </c>
      <c r="G6" s="402">
        <v>9.5</v>
      </c>
      <c r="H6" s="402">
        <v>0</v>
      </c>
      <c r="I6" s="403"/>
      <c r="J6" s="714"/>
      <c r="K6" s="715"/>
      <c r="L6" s="540">
        <f t="shared" si="0"/>
        <v>37</v>
      </c>
      <c r="M6" s="467">
        <v>7</v>
      </c>
      <c r="N6" s="468">
        <f t="shared" si="1"/>
        <v>5.2857142857142856</v>
      </c>
      <c r="O6" s="388"/>
    </row>
    <row r="7" spans="1:15" ht="13.5" customHeight="1" x14ac:dyDescent="0.2">
      <c r="A7" s="505" t="s">
        <v>814</v>
      </c>
      <c r="B7" s="431" t="s">
        <v>474</v>
      </c>
      <c r="C7" s="402" t="s">
        <v>44</v>
      </c>
      <c r="D7" s="402">
        <v>0</v>
      </c>
      <c r="E7" s="403">
        <v>0</v>
      </c>
      <c r="F7" s="402">
        <v>0</v>
      </c>
      <c r="G7" s="402">
        <v>0</v>
      </c>
      <c r="H7" s="402">
        <v>8</v>
      </c>
      <c r="I7" s="403"/>
      <c r="J7" s="714"/>
      <c r="K7" s="715"/>
      <c r="L7" s="540">
        <f t="shared" si="0"/>
        <v>8</v>
      </c>
      <c r="M7" s="467">
        <v>6</v>
      </c>
      <c r="N7" s="468">
        <f t="shared" si="1"/>
        <v>1.3333333333333333</v>
      </c>
      <c r="O7" s="388"/>
    </row>
    <row r="8" spans="1:15" ht="13.5" customHeight="1" x14ac:dyDescent="0.2">
      <c r="A8" s="633"/>
      <c r="B8" s="469"/>
      <c r="C8" s="402"/>
      <c r="D8" s="402"/>
      <c r="E8" s="403"/>
      <c r="F8" s="402"/>
      <c r="G8" s="402"/>
      <c r="H8" s="402"/>
      <c r="I8" s="403"/>
      <c r="J8" s="714"/>
      <c r="K8" s="715"/>
      <c r="L8" s="540">
        <f t="shared" si="0"/>
        <v>0</v>
      </c>
      <c r="M8" s="467">
        <v>8</v>
      </c>
      <c r="N8" s="468">
        <f t="shared" si="1"/>
        <v>0</v>
      </c>
      <c r="O8" s="388"/>
    </row>
    <row r="9" spans="1:15" ht="13.5" customHeight="1" x14ac:dyDescent="0.2">
      <c r="A9" s="421"/>
      <c r="B9" s="431"/>
      <c r="C9" s="402"/>
      <c r="D9" s="402"/>
      <c r="E9" s="403"/>
      <c r="F9" s="402"/>
      <c r="G9" s="402"/>
      <c r="H9" s="403"/>
      <c r="I9" s="403"/>
      <c r="J9" s="715"/>
      <c r="K9" s="715"/>
      <c r="L9" s="540">
        <f t="shared" si="0"/>
        <v>0</v>
      </c>
      <c r="M9" s="467">
        <v>8</v>
      </c>
      <c r="N9" s="468">
        <f t="shared" si="1"/>
        <v>0</v>
      </c>
      <c r="O9" s="388"/>
    </row>
    <row r="10" spans="1:15" ht="13.5" customHeight="1" x14ac:dyDescent="0.2">
      <c r="A10" s="400"/>
      <c r="B10" s="462"/>
      <c r="C10" s="402"/>
      <c r="D10" s="403"/>
      <c r="E10" s="403"/>
      <c r="F10" s="403"/>
      <c r="G10" s="402"/>
      <c r="H10" s="403"/>
      <c r="I10" s="403"/>
      <c r="J10" s="715"/>
      <c r="K10" s="715"/>
      <c r="L10" s="540">
        <f t="shared" si="0"/>
        <v>0</v>
      </c>
      <c r="M10" s="467">
        <v>8</v>
      </c>
      <c r="N10" s="468">
        <f t="shared" si="1"/>
        <v>0</v>
      </c>
      <c r="O10" s="388"/>
    </row>
    <row r="11" spans="1:15" ht="15.75" customHeight="1" x14ac:dyDescent="0.2">
      <c r="A11" s="420"/>
      <c r="B11" s="437"/>
      <c r="C11" s="402"/>
      <c r="D11" s="402"/>
      <c r="E11" s="402"/>
      <c r="F11" s="402"/>
      <c r="G11" s="402"/>
      <c r="H11" s="402"/>
      <c r="I11" s="403"/>
      <c r="J11" s="715"/>
      <c r="K11" s="715"/>
      <c r="L11" s="540">
        <f t="shared" si="0"/>
        <v>0</v>
      </c>
      <c r="M11" s="467">
        <v>8</v>
      </c>
      <c r="N11" s="468">
        <f>+L11/M10</f>
        <v>0</v>
      </c>
      <c r="O11" s="388"/>
    </row>
    <row r="12" spans="1:15" ht="15.75" customHeight="1" x14ac:dyDescent="0.2">
      <c r="A12" s="471"/>
      <c r="B12" s="471"/>
      <c r="C12" s="402"/>
      <c r="D12" s="403"/>
      <c r="E12" s="403"/>
      <c r="F12" s="402"/>
      <c r="G12" s="402"/>
      <c r="H12" s="403"/>
      <c r="I12" s="403"/>
      <c r="J12" s="715"/>
      <c r="K12" s="715"/>
      <c r="L12" s="540">
        <f t="shared" si="0"/>
        <v>0</v>
      </c>
      <c r="M12" s="467">
        <v>8</v>
      </c>
      <c r="N12" s="468">
        <f>+L12/M11</f>
        <v>0</v>
      </c>
      <c r="O12" s="388"/>
    </row>
    <row r="13" spans="1:15" ht="15.75" customHeight="1" x14ac:dyDescent="0.2">
      <c r="A13" s="471"/>
      <c r="B13" s="471"/>
      <c r="C13" s="402"/>
      <c r="D13" s="403"/>
      <c r="E13" s="403"/>
      <c r="F13" s="402"/>
      <c r="G13" s="402"/>
      <c r="H13" s="403"/>
      <c r="I13" s="403"/>
      <c r="J13" s="715"/>
      <c r="K13" s="715"/>
      <c r="L13" s="540">
        <f t="shared" si="0"/>
        <v>0</v>
      </c>
      <c r="M13" s="467">
        <v>8</v>
      </c>
      <c r="N13" s="468">
        <f>+L13/M12</f>
        <v>0</v>
      </c>
      <c r="O13" s="388"/>
    </row>
    <row r="14" spans="1:15" ht="15.75" customHeight="1" thickBot="1" x14ac:dyDescent="0.25">
      <c r="A14" s="431"/>
      <c r="B14" s="431"/>
      <c r="C14" s="402"/>
      <c r="D14" s="403"/>
      <c r="E14" s="403"/>
      <c r="F14" s="402"/>
      <c r="G14" s="402"/>
      <c r="H14" s="403"/>
      <c r="I14" s="403"/>
      <c r="J14" s="715"/>
      <c r="K14" s="715"/>
      <c r="L14" s="540">
        <f t="shared" ref="L14:L23" si="2">SUM(D14:K14)</f>
        <v>0</v>
      </c>
      <c r="M14" s="467">
        <v>8</v>
      </c>
      <c r="N14" s="468">
        <f>+L14/M13</f>
        <v>0</v>
      </c>
      <c r="O14" s="388"/>
    </row>
    <row r="15" spans="1:15" ht="15.75" hidden="1" customHeight="1" x14ac:dyDescent="0.2">
      <c r="A15" s="420"/>
      <c r="B15" s="437"/>
      <c r="C15" s="402"/>
      <c r="D15" s="402"/>
      <c r="E15" s="402"/>
      <c r="F15" s="402"/>
      <c r="G15" s="402"/>
      <c r="H15" s="402"/>
      <c r="I15" s="403"/>
      <c r="J15" s="714"/>
      <c r="K15" s="715"/>
      <c r="L15" s="539">
        <f t="shared" si="2"/>
        <v>0</v>
      </c>
      <c r="M15" s="467">
        <v>8</v>
      </c>
      <c r="N15" s="468">
        <f>+L15/M15</f>
        <v>0</v>
      </c>
      <c r="O15" s="388"/>
    </row>
    <row r="16" spans="1:15" ht="15.75" hidden="1" customHeight="1" x14ac:dyDescent="0.2">
      <c r="A16" s="427"/>
      <c r="B16" s="437"/>
      <c r="C16" s="402"/>
      <c r="D16" s="402"/>
      <c r="E16" s="403"/>
      <c r="F16" s="402"/>
      <c r="G16" s="402"/>
      <c r="H16" s="402"/>
      <c r="I16" s="403"/>
      <c r="J16" s="714"/>
      <c r="K16" s="715"/>
      <c r="L16" s="539">
        <f t="shared" si="2"/>
        <v>0</v>
      </c>
      <c r="M16" s="467">
        <v>8</v>
      </c>
      <c r="N16" s="468">
        <f>+L16/M16</f>
        <v>0</v>
      </c>
      <c r="O16" s="388"/>
    </row>
    <row r="17" spans="1:14" s="388" customFormat="1" ht="15.75" hidden="1" customHeight="1" x14ac:dyDescent="0.2">
      <c r="A17" s="431"/>
      <c r="B17" s="431"/>
      <c r="C17" s="402"/>
      <c r="D17" s="403"/>
      <c r="E17" s="403"/>
      <c r="F17" s="402"/>
      <c r="G17" s="402"/>
      <c r="H17" s="403"/>
      <c r="I17" s="403"/>
      <c r="J17" s="715"/>
      <c r="K17" s="715"/>
      <c r="L17" s="539">
        <f t="shared" si="2"/>
        <v>0</v>
      </c>
      <c r="M17" s="467">
        <v>8</v>
      </c>
      <c r="N17" s="468">
        <f>+L17/M16</f>
        <v>0</v>
      </c>
    </row>
    <row r="18" spans="1:14" s="388" customFormat="1" ht="15.75" hidden="1" customHeight="1" x14ac:dyDescent="0.2">
      <c r="A18" s="431"/>
      <c r="B18" s="431"/>
      <c r="C18" s="402"/>
      <c r="D18" s="403"/>
      <c r="E18" s="403"/>
      <c r="F18" s="402"/>
      <c r="G18" s="402"/>
      <c r="H18" s="403"/>
      <c r="I18" s="403"/>
      <c r="J18" s="715"/>
      <c r="K18" s="715"/>
      <c r="L18" s="539">
        <f t="shared" si="2"/>
        <v>0</v>
      </c>
      <c r="M18" s="467">
        <v>8</v>
      </c>
      <c r="N18" s="468">
        <f>+L18/M17</f>
        <v>0</v>
      </c>
    </row>
    <row r="19" spans="1:14" s="388" customFormat="1" ht="13.5" hidden="1" customHeight="1" x14ac:dyDescent="0.2">
      <c r="A19" s="431"/>
      <c r="B19" s="431"/>
      <c r="C19" s="402"/>
      <c r="D19" s="418"/>
      <c r="E19" s="403"/>
      <c r="F19" s="402"/>
      <c r="G19" s="402"/>
      <c r="H19" s="402"/>
      <c r="I19" s="403"/>
      <c r="J19" s="714"/>
      <c r="K19" s="715"/>
      <c r="L19" s="539">
        <f t="shared" si="2"/>
        <v>0</v>
      </c>
      <c r="M19" s="467">
        <v>8</v>
      </c>
      <c r="N19" s="468">
        <f>+L19/M19</f>
        <v>0</v>
      </c>
    </row>
    <row r="20" spans="1:14" s="388" customFormat="1" ht="13.5" hidden="1" customHeight="1" x14ac:dyDescent="0.2">
      <c r="A20" s="431"/>
      <c r="B20" s="431"/>
      <c r="C20" s="402"/>
      <c r="D20" s="403"/>
      <c r="E20" s="403"/>
      <c r="F20" s="402"/>
      <c r="G20" s="402"/>
      <c r="H20" s="403"/>
      <c r="I20" s="403"/>
      <c r="J20" s="715"/>
      <c r="K20" s="715"/>
      <c r="L20" s="539">
        <f t="shared" si="2"/>
        <v>0</v>
      </c>
      <c r="M20" s="467">
        <v>8</v>
      </c>
      <c r="N20" s="468">
        <f>+L20/M19</f>
        <v>0</v>
      </c>
    </row>
    <row r="21" spans="1:14" s="388" customFormat="1" ht="13.5" hidden="1" customHeight="1" x14ac:dyDescent="0.2">
      <c r="A21" s="431"/>
      <c r="B21" s="431"/>
      <c r="C21" s="402"/>
      <c r="D21" s="403"/>
      <c r="E21" s="403"/>
      <c r="F21" s="402"/>
      <c r="G21" s="402"/>
      <c r="H21" s="403"/>
      <c r="I21" s="403"/>
      <c r="J21" s="715"/>
      <c r="K21" s="715"/>
      <c r="L21" s="539">
        <f t="shared" si="2"/>
        <v>0</v>
      </c>
      <c r="M21" s="467">
        <v>8</v>
      </c>
      <c r="N21" s="468">
        <f>+L21/M20</f>
        <v>0</v>
      </c>
    </row>
    <row r="22" spans="1:14" s="388" customFormat="1" ht="13.5" hidden="1" customHeight="1" x14ac:dyDescent="0.2">
      <c r="A22" s="431"/>
      <c r="B22" s="431"/>
      <c r="C22" s="402"/>
      <c r="D22" s="403"/>
      <c r="E22" s="403"/>
      <c r="F22" s="402"/>
      <c r="G22" s="402"/>
      <c r="H22" s="403"/>
      <c r="I22" s="403"/>
      <c r="J22" s="715"/>
      <c r="K22" s="715"/>
      <c r="L22" s="539">
        <f t="shared" si="2"/>
        <v>0</v>
      </c>
      <c r="M22" s="467">
        <v>8</v>
      </c>
      <c r="N22" s="468">
        <f>+L22/M21</f>
        <v>0</v>
      </c>
    </row>
    <row r="23" spans="1:14" s="388" customFormat="1" ht="13.5" hidden="1" customHeight="1" thickBot="1" x14ac:dyDescent="0.25">
      <c r="A23" s="431"/>
      <c r="B23" s="431"/>
      <c r="C23" s="402"/>
      <c r="D23" s="403"/>
      <c r="E23" s="403"/>
      <c r="F23" s="402"/>
      <c r="G23" s="402"/>
      <c r="H23" s="403"/>
      <c r="I23" s="403"/>
      <c r="J23" s="715"/>
      <c r="K23" s="715"/>
      <c r="L23" s="539">
        <f t="shared" si="2"/>
        <v>0</v>
      </c>
      <c r="M23" s="467">
        <v>8</v>
      </c>
      <c r="N23" s="468">
        <f>+L23/M22</f>
        <v>0</v>
      </c>
    </row>
    <row r="24" spans="1:14" s="388" customFormat="1" ht="13.5" customHeight="1" x14ac:dyDescent="0.2">
      <c r="A24" s="466" t="s">
        <v>228</v>
      </c>
      <c r="B24" s="439"/>
      <c r="J24" s="716"/>
      <c r="K24" s="716"/>
      <c r="L24" s="541"/>
      <c r="M24" s="467">
        <v>8</v>
      </c>
    </row>
    <row r="25" spans="1:14" s="388" customFormat="1" ht="10.5" customHeight="1" x14ac:dyDescent="0.2">
      <c r="A25" s="427" t="s">
        <v>234</v>
      </c>
      <c r="B25" s="462" t="s">
        <v>21</v>
      </c>
      <c r="C25" s="402" t="s">
        <v>32</v>
      </c>
      <c r="D25" s="402">
        <v>0</v>
      </c>
      <c r="E25" s="403">
        <v>0</v>
      </c>
      <c r="F25" s="402">
        <v>0</v>
      </c>
      <c r="G25" s="402">
        <v>0</v>
      </c>
      <c r="H25" s="402">
        <v>0</v>
      </c>
      <c r="I25" s="403"/>
      <c r="J25" s="714"/>
      <c r="K25" s="715"/>
      <c r="L25" s="540">
        <f t="shared" ref="L25:L41" si="3">SUM(D25:K25)</f>
        <v>0</v>
      </c>
    </row>
    <row r="26" spans="1:14" s="388" customFormat="1" ht="10.5" customHeight="1" x14ac:dyDescent="0.2">
      <c r="A26" s="400" t="s">
        <v>244</v>
      </c>
      <c r="B26" s="462" t="s">
        <v>45</v>
      </c>
      <c r="C26" s="402" t="s">
        <v>32</v>
      </c>
      <c r="D26" s="402">
        <v>0</v>
      </c>
      <c r="E26" s="403">
        <v>0</v>
      </c>
      <c r="F26" s="402">
        <v>3.5</v>
      </c>
      <c r="G26" s="402">
        <v>0</v>
      </c>
      <c r="H26" s="402">
        <v>4.5</v>
      </c>
      <c r="I26" s="403"/>
      <c r="J26" s="714"/>
      <c r="K26" s="715"/>
      <c r="L26" s="540">
        <f t="shared" si="3"/>
        <v>8</v>
      </c>
    </row>
    <row r="27" spans="1:14" s="388" customFormat="1" ht="10.5" customHeight="1" x14ac:dyDescent="0.2">
      <c r="A27" s="400" t="s">
        <v>242</v>
      </c>
      <c r="B27" s="401" t="s">
        <v>152</v>
      </c>
      <c r="C27" s="402" t="s">
        <v>32</v>
      </c>
      <c r="D27" s="402">
        <v>4.5</v>
      </c>
      <c r="E27" s="403">
        <v>10</v>
      </c>
      <c r="F27" s="402">
        <v>5</v>
      </c>
      <c r="G27" s="402">
        <v>0</v>
      </c>
      <c r="H27" s="402">
        <v>0</v>
      </c>
      <c r="I27" s="403"/>
      <c r="J27" s="715"/>
      <c r="K27" s="715"/>
      <c r="L27" s="540">
        <f t="shared" si="3"/>
        <v>19.5</v>
      </c>
    </row>
    <row r="28" spans="1:14" s="388" customFormat="1" ht="10.5" customHeight="1" x14ac:dyDescent="0.2">
      <c r="A28" s="400" t="s">
        <v>243</v>
      </c>
      <c r="B28" s="400" t="s">
        <v>112</v>
      </c>
      <c r="C28" s="402" t="s">
        <v>32</v>
      </c>
      <c r="D28" s="402">
        <v>0</v>
      </c>
      <c r="E28" s="403">
        <v>0</v>
      </c>
      <c r="F28" s="402">
        <v>0</v>
      </c>
      <c r="G28" s="402">
        <v>0</v>
      </c>
      <c r="H28" s="402">
        <v>0</v>
      </c>
      <c r="I28" s="403"/>
      <c r="J28" s="714"/>
      <c r="K28" s="715"/>
      <c r="L28" s="540">
        <f t="shared" si="3"/>
        <v>0</v>
      </c>
    </row>
    <row r="29" spans="1:14" s="388" customFormat="1" ht="10.5" customHeight="1" x14ac:dyDescent="0.2">
      <c r="A29" s="400" t="s">
        <v>245</v>
      </c>
      <c r="B29" s="408" t="s">
        <v>67</v>
      </c>
      <c r="C29" s="402" t="s">
        <v>32</v>
      </c>
      <c r="D29" s="402">
        <v>0</v>
      </c>
      <c r="E29" s="403">
        <v>0</v>
      </c>
      <c r="F29" s="402">
        <v>0</v>
      </c>
      <c r="G29" s="402">
        <v>0</v>
      </c>
      <c r="H29" s="402">
        <v>5</v>
      </c>
      <c r="I29" s="403"/>
      <c r="J29" s="714"/>
      <c r="K29" s="715"/>
      <c r="L29" s="540">
        <f t="shared" si="3"/>
        <v>5</v>
      </c>
    </row>
    <row r="30" spans="1:14" s="388" customFormat="1" ht="10.5" customHeight="1" x14ac:dyDescent="0.2">
      <c r="A30" s="427" t="s">
        <v>232</v>
      </c>
      <c r="B30" s="462" t="s">
        <v>168</v>
      </c>
      <c r="C30" s="402" t="s">
        <v>32</v>
      </c>
      <c r="D30" s="402">
        <v>0</v>
      </c>
      <c r="E30" s="403">
        <v>5</v>
      </c>
      <c r="F30" s="402">
        <v>4.5</v>
      </c>
      <c r="G30" s="402">
        <v>10</v>
      </c>
      <c r="H30" s="402">
        <v>5</v>
      </c>
      <c r="I30" s="403"/>
      <c r="J30" s="714"/>
      <c r="K30" s="715"/>
      <c r="L30" s="540">
        <f t="shared" si="3"/>
        <v>24.5</v>
      </c>
    </row>
    <row r="31" spans="1:14" s="388" customFormat="1" ht="10.5" customHeight="1" x14ac:dyDescent="0.2">
      <c r="A31" s="400" t="s">
        <v>231</v>
      </c>
      <c r="B31" s="401" t="s">
        <v>27</v>
      </c>
      <c r="C31" s="402" t="s">
        <v>32</v>
      </c>
      <c r="D31" s="402">
        <v>5</v>
      </c>
      <c r="E31" s="403">
        <v>0</v>
      </c>
      <c r="F31" s="402">
        <v>0</v>
      </c>
      <c r="G31" s="402">
        <v>0</v>
      </c>
      <c r="H31" s="402">
        <v>0</v>
      </c>
      <c r="I31" s="403"/>
      <c r="J31" s="714"/>
      <c r="K31" s="715"/>
      <c r="L31" s="540">
        <f t="shared" si="3"/>
        <v>5</v>
      </c>
    </row>
    <row r="32" spans="1:14" s="388" customFormat="1" ht="10.5" customHeight="1" x14ac:dyDescent="0.2">
      <c r="A32" s="400" t="s">
        <v>230</v>
      </c>
      <c r="B32" s="400" t="s">
        <v>86</v>
      </c>
      <c r="C32" s="402" t="s">
        <v>32</v>
      </c>
      <c r="D32" s="402">
        <v>0</v>
      </c>
      <c r="E32" s="403">
        <v>0</v>
      </c>
      <c r="F32" s="402">
        <v>0</v>
      </c>
      <c r="G32" s="402">
        <v>0</v>
      </c>
      <c r="H32" s="402">
        <v>0</v>
      </c>
      <c r="I32" s="403"/>
      <c r="J32" s="714"/>
      <c r="K32" s="715"/>
      <c r="L32" s="540">
        <f t="shared" si="3"/>
        <v>0</v>
      </c>
    </row>
    <row r="33" spans="1:15" ht="10.5" customHeight="1" x14ac:dyDescent="0.2">
      <c r="A33" s="400" t="s">
        <v>316</v>
      </c>
      <c r="B33" s="400" t="s">
        <v>262</v>
      </c>
      <c r="C33" s="402" t="s">
        <v>32</v>
      </c>
      <c r="D33" s="402">
        <v>0</v>
      </c>
      <c r="E33" s="403">
        <v>0</v>
      </c>
      <c r="F33" s="402">
        <v>0</v>
      </c>
      <c r="G33" s="402">
        <v>0</v>
      </c>
      <c r="H33" s="402">
        <v>0</v>
      </c>
      <c r="I33" s="403"/>
      <c r="J33" s="714"/>
      <c r="K33" s="715"/>
      <c r="L33" s="540">
        <f>SUM(D33:K33)</f>
        <v>0</v>
      </c>
      <c r="M33" s="388"/>
      <c r="N33" s="388"/>
      <c r="O33" s="388"/>
    </row>
    <row r="34" spans="1:15" ht="10.5" customHeight="1" x14ac:dyDescent="0.2">
      <c r="A34" s="400" t="s">
        <v>256</v>
      </c>
      <c r="B34" s="400" t="s">
        <v>84</v>
      </c>
      <c r="C34" s="402" t="s">
        <v>32</v>
      </c>
      <c r="D34" s="402">
        <v>0</v>
      </c>
      <c r="E34" s="403">
        <v>0</v>
      </c>
      <c r="F34" s="402">
        <v>0</v>
      </c>
      <c r="G34" s="402">
        <v>0</v>
      </c>
      <c r="H34" s="402">
        <v>0</v>
      </c>
      <c r="I34" s="403"/>
      <c r="J34" s="714"/>
      <c r="K34" s="715"/>
      <c r="L34" s="540">
        <f t="shared" si="3"/>
        <v>0</v>
      </c>
      <c r="M34" s="388"/>
      <c r="N34" s="388"/>
      <c r="O34" s="388"/>
    </row>
    <row r="35" spans="1:15" ht="10.5" customHeight="1" x14ac:dyDescent="0.2">
      <c r="A35" s="427" t="s">
        <v>233</v>
      </c>
      <c r="B35" s="462" t="s">
        <v>39</v>
      </c>
      <c r="C35" s="402" t="s">
        <v>32</v>
      </c>
      <c r="D35" s="402">
        <v>0</v>
      </c>
      <c r="E35" s="403">
        <v>0</v>
      </c>
      <c r="F35" s="402">
        <v>0</v>
      </c>
      <c r="G35" s="402">
        <v>0</v>
      </c>
      <c r="H35" s="402">
        <v>0</v>
      </c>
      <c r="I35" s="403"/>
      <c r="J35" s="714"/>
      <c r="K35" s="715"/>
      <c r="L35" s="540">
        <f t="shared" si="3"/>
        <v>0</v>
      </c>
      <c r="M35" s="388"/>
      <c r="N35" s="388"/>
      <c r="O35" s="388"/>
    </row>
    <row r="36" spans="1:15" ht="10.5" customHeight="1" x14ac:dyDescent="0.2">
      <c r="A36" s="400"/>
      <c r="B36" s="400"/>
      <c r="C36" s="402"/>
      <c r="D36" s="402"/>
      <c r="E36" s="403"/>
      <c r="F36" s="402"/>
      <c r="G36" s="402"/>
      <c r="H36" s="402"/>
      <c r="I36" s="403"/>
      <c r="J36" s="714"/>
      <c r="K36" s="715"/>
      <c r="L36" s="540">
        <f t="shared" si="3"/>
        <v>0</v>
      </c>
      <c r="M36" s="388"/>
      <c r="N36" s="388"/>
      <c r="O36" s="388"/>
    </row>
    <row r="37" spans="1:15" ht="10.5" customHeight="1" x14ac:dyDescent="0.2">
      <c r="A37" s="404"/>
      <c r="B37" s="408"/>
      <c r="C37" s="402"/>
      <c r="D37" s="402"/>
      <c r="E37" s="403"/>
      <c r="F37" s="402"/>
      <c r="G37" s="402"/>
      <c r="H37" s="402"/>
      <c r="I37" s="403"/>
      <c r="J37" s="714"/>
      <c r="K37" s="715"/>
      <c r="L37" s="540">
        <f t="shared" si="3"/>
        <v>0</v>
      </c>
      <c r="M37" s="388"/>
      <c r="N37" s="388"/>
      <c r="O37" s="388"/>
    </row>
    <row r="38" spans="1:15" ht="10.5" customHeight="1" x14ac:dyDescent="0.2">
      <c r="A38" s="400"/>
      <c r="B38" s="400"/>
      <c r="C38" s="402"/>
      <c r="D38" s="402"/>
      <c r="E38" s="403"/>
      <c r="F38" s="402"/>
      <c r="G38" s="402"/>
      <c r="H38" s="402"/>
      <c r="I38" s="403"/>
      <c r="J38" s="714"/>
      <c r="K38" s="715"/>
      <c r="L38" s="540">
        <f t="shared" si="3"/>
        <v>0</v>
      </c>
      <c r="M38" s="388"/>
      <c r="N38" s="388"/>
      <c r="O38" s="388"/>
    </row>
    <row r="39" spans="1:15" ht="10.5" customHeight="1" x14ac:dyDescent="0.2">
      <c r="A39" s="427"/>
      <c r="B39" s="462"/>
      <c r="C39" s="402"/>
      <c r="D39" s="402"/>
      <c r="E39" s="403"/>
      <c r="F39" s="402"/>
      <c r="G39" s="402"/>
      <c r="H39" s="402"/>
      <c r="I39" s="403"/>
      <c r="J39" s="714"/>
      <c r="K39" s="715"/>
      <c r="L39" s="540">
        <f t="shared" si="3"/>
        <v>0</v>
      </c>
      <c r="M39" s="388"/>
      <c r="N39" s="388"/>
      <c r="O39" s="388"/>
    </row>
    <row r="40" spans="1:15" ht="10.5" customHeight="1" x14ac:dyDescent="0.2">
      <c r="A40" s="400"/>
      <c r="B40" s="400"/>
      <c r="C40" s="402"/>
      <c r="D40" s="402"/>
      <c r="E40" s="403"/>
      <c r="F40" s="402"/>
      <c r="G40" s="402"/>
      <c r="H40" s="402"/>
      <c r="I40" s="403"/>
      <c r="J40" s="714"/>
      <c r="K40" s="715"/>
      <c r="L40" s="540">
        <f t="shared" si="3"/>
        <v>0</v>
      </c>
      <c r="M40" s="388"/>
      <c r="N40" s="388"/>
      <c r="O40" s="388"/>
    </row>
    <row r="41" spans="1:15" ht="10.5" customHeight="1" x14ac:dyDescent="0.2">
      <c r="A41" s="404"/>
      <c r="B41" s="408"/>
      <c r="C41" s="402"/>
      <c r="D41" s="402"/>
      <c r="E41" s="403"/>
      <c r="F41" s="402"/>
      <c r="G41" s="402"/>
      <c r="H41" s="402"/>
      <c r="I41" s="403"/>
      <c r="J41" s="714"/>
      <c r="K41" s="715"/>
      <c r="L41" s="540">
        <f t="shared" si="3"/>
        <v>0</v>
      </c>
      <c r="M41" s="388"/>
      <c r="N41" s="388"/>
      <c r="O41" s="388"/>
    </row>
    <row r="42" spans="1:15" ht="10.5" customHeight="1" x14ac:dyDescent="0.2">
      <c r="A42" s="421" t="s">
        <v>210</v>
      </c>
      <c r="B42" s="421" t="s">
        <v>157</v>
      </c>
      <c r="C42" s="402" t="s">
        <v>44</v>
      </c>
      <c r="D42" s="402">
        <v>0</v>
      </c>
      <c r="E42" s="403">
        <v>0</v>
      </c>
      <c r="F42" s="402">
        <v>0</v>
      </c>
      <c r="G42" s="402">
        <v>0</v>
      </c>
      <c r="H42" s="402">
        <v>0</v>
      </c>
      <c r="I42" s="403"/>
      <c r="J42" s="714"/>
      <c r="K42" s="715"/>
      <c r="L42" s="540">
        <f t="shared" ref="L42:L57" si="4">SUM(D42:K42)</f>
        <v>0</v>
      </c>
      <c r="M42" s="388"/>
      <c r="N42" s="388"/>
      <c r="O42" s="388"/>
    </row>
    <row r="43" spans="1:15" ht="10.5" customHeight="1" x14ac:dyDescent="0.2">
      <c r="A43" s="400" t="s">
        <v>257</v>
      </c>
      <c r="B43" s="400" t="s">
        <v>130</v>
      </c>
      <c r="C43" s="402" t="s">
        <v>44</v>
      </c>
      <c r="D43" s="402">
        <v>0</v>
      </c>
      <c r="E43" s="403">
        <v>0</v>
      </c>
      <c r="F43" s="402">
        <v>0</v>
      </c>
      <c r="G43" s="402">
        <v>0</v>
      </c>
      <c r="H43" s="402">
        <v>0</v>
      </c>
      <c r="I43" s="403"/>
      <c r="J43" s="714"/>
      <c r="K43" s="715"/>
      <c r="L43" s="540">
        <f t="shared" si="4"/>
        <v>0</v>
      </c>
      <c r="M43" s="388"/>
      <c r="N43" s="388"/>
      <c r="O43" s="388"/>
    </row>
    <row r="44" spans="1:15" ht="10.5" customHeight="1" x14ac:dyDescent="0.2">
      <c r="A44" s="431" t="s">
        <v>258</v>
      </c>
      <c r="B44" s="431" t="s">
        <v>39</v>
      </c>
      <c r="C44" s="402" t="s">
        <v>44</v>
      </c>
      <c r="D44" s="402">
        <v>0</v>
      </c>
      <c r="E44" s="403">
        <v>0</v>
      </c>
      <c r="F44" s="402">
        <v>0</v>
      </c>
      <c r="G44" s="402">
        <v>0</v>
      </c>
      <c r="H44" s="402">
        <v>0</v>
      </c>
      <c r="I44" s="403"/>
      <c r="J44" s="714"/>
      <c r="K44" s="715"/>
      <c r="L44" s="540">
        <f t="shared" si="4"/>
        <v>0</v>
      </c>
      <c r="M44" s="388"/>
      <c r="N44" s="388"/>
      <c r="O44" s="388"/>
    </row>
    <row r="45" spans="1:15" ht="10.5" customHeight="1" x14ac:dyDescent="0.2">
      <c r="A45" s="427" t="s">
        <v>639</v>
      </c>
      <c r="B45" s="462" t="s">
        <v>27</v>
      </c>
      <c r="C45" s="402" t="s">
        <v>44</v>
      </c>
      <c r="D45" s="402">
        <v>0</v>
      </c>
      <c r="E45" s="403">
        <v>0</v>
      </c>
      <c r="F45" s="402">
        <v>0</v>
      </c>
      <c r="G45" s="402">
        <v>0</v>
      </c>
      <c r="H45" s="402">
        <v>0</v>
      </c>
      <c r="I45" s="418"/>
      <c r="J45" s="714"/>
      <c r="K45" s="717"/>
      <c r="L45" s="540">
        <f t="shared" si="4"/>
        <v>0</v>
      </c>
      <c r="M45" s="388"/>
      <c r="N45" s="388"/>
      <c r="O45" s="388"/>
    </row>
    <row r="46" spans="1:15" ht="10.5" customHeight="1" x14ac:dyDescent="0.2">
      <c r="A46" s="421" t="s">
        <v>518</v>
      </c>
      <c r="B46" s="421" t="s">
        <v>31</v>
      </c>
      <c r="C46" s="402" t="s">
        <v>44</v>
      </c>
      <c r="D46" s="402">
        <v>0</v>
      </c>
      <c r="E46" s="403">
        <v>5</v>
      </c>
      <c r="F46" s="402">
        <v>0</v>
      </c>
      <c r="G46" s="402">
        <v>0</v>
      </c>
      <c r="H46" s="402">
        <v>8.5</v>
      </c>
      <c r="I46" s="418"/>
      <c r="J46" s="714"/>
      <c r="K46" s="717"/>
      <c r="L46" s="540">
        <f t="shared" si="4"/>
        <v>13.5</v>
      </c>
      <c r="M46" s="388"/>
      <c r="N46" s="388"/>
      <c r="O46" s="388"/>
    </row>
    <row r="47" spans="1:15" ht="10.5" customHeight="1" x14ac:dyDescent="0.2">
      <c r="A47" s="438" t="s">
        <v>638</v>
      </c>
      <c r="B47" s="438" t="s">
        <v>48</v>
      </c>
      <c r="C47" s="402" t="s">
        <v>44</v>
      </c>
      <c r="D47" s="402">
        <v>0</v>
      </c>
      <c r="E47" s="403">
        <v>0</v>
      </c>
      <c r="F47" s="402">
        <v>5</v>
      </c>
      <c r="G47" s="402">
        <v>0</v>
      </c>
      <c r="H47" s="402">
        <v>5</v>
      </c>
      <c r="I47" s="402"/>
      <c r="J47" s="714"/>
      <c r="K47" s="714"/>
      <c r="L47" s="540">
        <f t="shared" si="4"/>
        <v>10</v>
      </c>
      <c r="M47" s="388"/>
      <c r="N47" s="388"/>
      <c r="O47" s="388"/>
    </row>
    <row r="48" spans="1:15" ht="10.5" customHeight="1" x14ac:dyDescent="0.2">
      <c r="A48" s="438" t="s">
        <v>235</v>
      </c>
      <c r="B48" s="438" t="s">
        <v>45</v>
      </c>
      <c r="C48" s="402" t="s">
        <v>44</v>
      </c>
      <c r="D48" s="402">
        <v>5</v>
      </c>
      <c r="E48" s="403">
        <v>0</v>
      </c>
      <c r="F48" s="402">
        <v>9.5</v>
      </c>
      <c r="G48" s="402">
        <v>10</v>
      </c>
      <c r="H48" s="402">
        <v>0</v>
      </c>
      <c r="I48" s="403"/>
      <c r="J48" s="714"/>
      <c r="K48" s="715"/>
      <c r="L48" s="540">
        <f t="shared" si="4"/>
        <v>24.5</v>
      </c>
      <c r="M48" s="388"/>
      <c r="N48" s="388"/>
      <c r="O48" s="388"/>
    </row>
    <row r="49" spans="1:15" ht="10.5" customHeight="1" x14ac:dyDescent="0.2">
      <c r="A49" s="421" t="s">
        <v>247</v>
      </c>
      <c r="B49" s="421" t="s">
        <v>155</v>
      </c>
      <c r="C49" s="402" t="s">
        <v>44</v>
      </c>
      <c r="D49" s="402">
        <v>4.5</v>
      </c>
      <c r="E49" s="403">
        <v>5</v>
      </c>
      <c r="F49" s="402">
        <v>0</v>
      </c>
      <c r="G49" s="402">
        <v>0</v>
      </c>
      <c r="H49" s="402">
        <v>0</v>
      </c>
      <c r="I49" s="403"/>
      <c r="J49" s="714"/>
      <c r="K49" s="715"/>
      <c r="L49" s="540">
        <f t="shared" si="4"/>
        <v>9.5</v>
      </c>
      <c r="M49" s="388"/>
      <c r="N49" s="388"/>
      <c r="O49" s="388"/>
    </row>
    <row r="50" spans="1:15" ht="10.5" customHeight="1" x14ac:dyDescent="0.2">
      <c r="A50" s="421" t="s">
        <v>220</v>
      </c>
      <c r="B50" s="421" t="s">
        <v>49</v>
      </c>
      <c r="C50" s="402" t="s">
        <v>44</v>
      </c>
      <c r="D50" s="402">
        <v>0</v>
      </c>
      <c r="E50" s="403">
        <v>0</v>
      </c>
      <c r="F50" s="402">
        <v>0</v>
      </c>
      <c r="G50" s="402">
        <v>0</v>
      </c>
      <c r="H50" s="402">
        <v>0</v>
      </c>
      <c r="I50" s="418"/>
      <c r="J50" s="714"/>
      <c r="K50" s="717"/>
      <c r="L50" s="540">
        <f t="shared" si="4"/>
        <v>0</v>
      </c>
      <c r="M50" s="388"/>
      <c r="N50" s="388"/>
      <c r="O50" s="388"/>
    </row>
    <row r="51" spans="1:15" ht="10.5" customHeight="1" x14ac:dyDescent="0.2">
      <c r="A51" s="421" t="s">
        <v>205</v>
      </c>
      <c r="B51" s="421" t="s">
        <v>154</v>
      </c>
      <c r="C51" s="402" t="s">
        <v>44</v>
      </c>
      <c r="D51" s="402">
        <v>0</v>
      </c>
      <c r="E51" s="403">
        <v>0</v>
      </c>
      <c r="F51" s="402">
        <v>0</v>
      </c>
      <c r="G51" s="402">
        <v>0</v>
      </c>
      <c r="H51" s="402">
        <v>0</v>
      </c>
      <c r="I51" s="402"/>
      <c r="J51" s="714"/>
      <c r="K51" s="714"/>
      <c r="L51" s="540">
        <f t="shared" si="4"/>
        <v>0</v>
      </c>
      <c r="M51" s="388"/>
      <c r="N51" s="388"/>
      <c r="O51" s="388"/>
    </row>
    <row r="52" spans="1:15" ht="10.5" customHeight="1" x14ac:dyDescent="0.2">
      <c r="A52" s="420" t="s">
        <v>520</v>
      </c>
      <c r="B52" s="469" t="s">
        <v>519</v>
      </c>
      <c r="C52" s="402" t="s">
        <v>44</v>
      </c>
      <c r="D52" s="402">
        <v>0</v>
      </c>
      <c r="E52" s="403">
        <v>4</v>
      </c>
      <c r="F52" s="402">
        <v>0</v>
      </c>
      <c r="G52" s="402">
        <v>0</v>
      </c>
      <c r="H52" s="402">
        <v>0</v>
      </c>
      <c r="I52" s="402"/>
      <c r="J52" s="714"/>
      <c r="K52" s="714"/>
      <c r="L52" s="540">
        <f t="shared" si="4"/>
        <v>4</v>
      </c>
      <c r="M52" s="388"/>
      <c r="N52" s="388"/>
      <c r="O52" s="388"/>
    </row>
    <row r="53" spans="1:15" ht="10.5" customHeight="1" x14ac:dyDescent="0.2">
      <c r="A53" s="421" t="s">
        <v>521</v>
      </c>
      <c r="B53" s="421" t="s">
        <v>474</v>
      </c>
      <c r="C53" s="402" t="s">
        <v>44</v>
      </c>
      <c r="D53" s="402">
        <v>0</v>
      </c>
      <c r="E53" s="403">
        <v>0</v>
      </c>
      <c r="F53" s="402">
        <v>0</v>
      </c>
      <c r="G53" s="402">
        <v>0</v>
      </c>
      <c r="H53" s="402">
        <v>0</v>
      </c>
      <c r="I53" s="402"/>
      <c r="J53" s="714"/>
      <c r="K53" s="714"/>
      <c r="L53" s="540">
        <f t="shared" si="4"/>
        <v>0</v>
      </c>
      <c r="M53" s="388"/>
      <c r="N53" s="388"/>
      <c r="O53" s="388"/>
    </row>
    <row r="54" spans="1:15" ht="10.5" customHeight="1" x14ac:dyDescent="0.2">
      <c r="A54" s="420" t="s">
        <v>236</v>
      </c>
      <c r="B54" s="420" t="s">
        <v>86</v>
      </c>
      <c r="C54" s="402" t="s">
        <v>44</v>
      </c>
      <c r="D54" s="402">
        <v>0</v>
      </c>
      <c r="E54" s="403">
        <v>0</v>
      </c>
      <c r="F54" s="402">
        <v>0</v>
      </c>
      <c r="G54" s="402">
        <v>0</v>
      </c>
      <c r="H54" s="402">
        <v>0</v>
      </c>
      <c r="I54" s="402"/>
      <c r="J54" s="714"/>
      <c r="K54" s="714"/>
      <c r="L54" s="540">
        <f t="shared" si="4"/>
        <v>0</v>
      </c>
      <c r="M54" s="388"/>
      <c r="N54" s="388"/>
      <c r="O54" s="388"/>
    </row>
    <row r="55" spans="1:15" ht="10.5" customHeight="1" x14ac:dyDescent="0.2">
      <c r="A55" s="420" t="s">
        <v>259</v>
      </c>
      <c r="B55" s="420" t="s">
        <v>94</v>
      </c>
      <c r="C55" s="402" t="s">
        <v>44</v>
      </c>
      <c r="D55" s="402">
        <v>0</v>
      </c>
      <c r="E55" s="403">
        <v>0</v>
      </c>
      <c r="F55" s="402">
        <v>0</v>
      </c>
      <c r="G55" s="402">
        <v>0</v>
      </c>
      <c r="H55" s="402">
        <v>0</v>
      </c>
      <c r="I55" s="402"/>
      <c r="J55" s="714"/>
      <c r="K55" s="714"/>
      <c r="L55" s="540">
        <f t="shared" si="4"/>
        <v>0</v>
      </c>
      <c r="M55" s="388"/>
      <c r="N55" s="388"/>
      <c r="O55" s="388"/>
    </row>
    <row r="56" spans="1:15" ht="10.5" customHeight="1" x14ac:dyDescent="0.2">
      <c r="A56" s="431"/>
      <c r="B56" s="431"/>
      <c r="C56" s="402"/>
      <c r="D56" s="402"/>
      <c r="E56" s="403"/>
      <c r="F56" s="402"/>
      <c r="G56" s="402"/>
      <c r="H56" s="402"/>
      <c r="I56" s="402"/>
      <c r="J56" s="714"/>
      <c r="K56" s="714"/>
      <c r="L56" s="540">
        <f t="shared" si="4"/>
        <v>0</v>
      </c>
      <c r="M56" s="388"/>
      <c r="N56" s="388"/>
      <c r="O56" s="388"/>
    </row>
    <row r="57" spans="1:15" ht="10.5" customHeight="1" x14ac:dyDescent="0.2">
      <c r="A57" s="438"/>
      <c r="B57" s="438"/>
      <c r="C57" s="402"/>
      <c r="D57" s="402"/>
      <c r="E57" s="403"/>
      <c r="F57" s="402"/>
      <c r="G57" s="402"/>
      <c r="H57" s="402"/>
      <c r="I57" s="402"/>
      <c r="J57" s="714"/>
      <c r="K57" s="714"/>
      <c r="L57" s="540">
        <f t="shared" si="4"/>
        <v>0</v>
      </c>
      <c r="M57" s="388"/>
      <c r="N57" s="388"/>
      <c r="O57" s="388"/>
    </row>
    <row r="58" spans="1:15" ht="10.5" customHeight="1" x14ac:dyDescent="0.2">
      <c r="A58" s="438"/>
      <c r="B58" s="438"/>
      <c r="C58" s="402"/>
      <c r="D58" s="402"/>
      <c r="E58" s="403"/>
      <c r="F58" s="402"/>
      <c r="G58" s="402"/>
      <c r="H58" s="402"/>
      <c r="I58" s="402"/>
      <c r="J58" s="714"/>
      <c r="K58" s="714"/>
      <c r="L58" s="540">
        <f t="shared" ref="L58:L63" si="5">SUM(D58:K58)</f>
        <v>0</v>
      </c>
      <c r="M58" s="388"/>
      <c r="N58" s="388"/>
      <c r="O58" s="388"/>
    </row>
    <row r="59" spans="1:15" ht="10.5" customHeight="1" x14ac:dyDescent="0.2">
      <c r="A59" s="421"/>
      <c r="B59" s="421"/>
      <c r="C59" s="402"/>
      <c r="D59" s="402"/>
      <c r="E59" s="403"/>
      <c r="F59" s="402"/>
      <c r="G59" s="402"/>
      <c r="H59" s="402"/>
      <c r="I59" s="418"/>
      <c r="J59" s="714"/>
      <c r="K59" s="717"/>
      <c r="L59" s="540">
        <f t="shared" si="5"/>
        <v>0</v>
      </c>
      <c r="M59" s="388"/>
      <c r="N59" s="388"/>
      <c r="O59" s="388"/>
    </row>
    <row r="60" spans="1:15" ht="10.5" customHeight="1" x14ac:dyDescent="0.2">
      <c r="A60" s="431"/>
      <c r="B60" s="431"/>
      <c r="C60" s="402"/>
      <c r="D60" s="402"/>
      <c r="E60" s="403"/>
      <c r="F60" s="402"/>
      <c r="G60" s="402"/>
      <c r="H60" s="402"/>
      <c r="I60" s="402"/>
      <c r="J60" s="714"/>
      <c r="K60" s="714"/>
      <c r="L60" s="540">
        <f t="shared" si="5"/>
        <v>0</v>
      </c>
      <c r="M60" s="388"/>
      <c r="N60" s="388"/>
      <c r="O60" s="388"/>
    </row>
    <row r="61" spans="1:15" ht="10.5" customHeight="1" x14ac:dyDescent="0.2">
      <c r="A61" s="431"/>
      <c r="B61" s="431"/>
      <c r="C61" s="402"/>
      <c r="D61" s="402"/>
      <c r="E61" s="403"/>
      <c r="F61" s="402"/>
      <c r="G61" s="402"/>
      <c r="H61" s="402"/>
      <c r="I61" s="402"/>
      <c r="J61" s="714"/>
      <c r="K61" s="714"/>
      <c r="L61" s="540">
        <f t="shared" si="5"/>
        <v>0</v>
      </c>
      <c r="M61" s="388"/>
      <c r="N61" s="388"/>
      <c r="O61" s="388"/>
    </row>
    <row r="62" spans="1:15" ht="10.5" customHeight="1" x14ac:dyDescent="0.2">
      <c r="A62" s="438"/>
      <c r="B62" s="438"/>
      <c r="C62" s="402"/>
      <c r="D62" s="402"/>
      <c r="E62" s="403"/>
      <c r="F62" s="402"/>
      <c r="G62" s="402"/>
      <c r="H62" s="402"/>
      <c r="I62" s="402"/>
      <c r="J62" s="714"/>
      <c r="K62" s="714"/>
      <c r="L62" s="540">
        <f t="shared" si="5"/>
        <v>0</v>
      </c>
      <c r="M62" s="388"/>
      <c r="N62" s="388"/>
      <c r="O62" s="388"/>
    </row>
    <row r="63" spans="1:15" ht="10.5" customHeight="1" x14ac:dyDescent="0.2">
      <c r="A63" s="421"/>
      <c r="B63" s="421"/>
      <c r="C63" s="402"/>
      <c r="D63" s="402"/>
      <c r="E63" s="403"/>
      <c r="F63" s="402"/>
      <c r="G63" s="402"/>
      <c r="H63" s="402"/>
      <c r="I63" s="418"/>
      <c r="J63" s="714"/>
      <c r="K63" s="717"/>
      <c r="L63" s="540">
        <f t="shared" si="5"/>
        <v>0</v>
      </c>
      <c r="M63" s="388"/>
      <c r="N63" s="388"/>
      <c r="O63" s="388"/>
    </row>
    <row r="64" spans="1:15" ht="10.5" customHeight="1" x14ac:dyDescent="0.2">
      <c r="A64" s="420"/>
      <c r="B64" s="420"/>
      <c r="C64" s="402"/>
      <c r="D64" s="402"/>
      <c r="E64" s="403"/>
      <c r="F64" s="402"/>
      <c r="G64" s="402"/>
      <c r="H64" s="402"/>
      <c r="I64" s="402"/>
      <c r="J64" s="714"/>
      <c r="K64" s="714"/>
      <c r="L64" s="540">
        <f t="shared" ref="L64:L77" si="6">SUM(D64:K64)</f>
        <v>0</v>
      </c>
      <c r="M64" s="388"/>
      <c r="N64" s="388"/>
      <c r="O64" s="388"/>
    </row>
    <row r="65" spans="1:15" ht="10.5" customHeight="1" x14ac:dyDescent="0.2">
      <c r="A65" s="421"/>
      <c r="B65" s="421"/>
      <c r="C65" s="402"/>
      <c r="D65" s="402"/>
      <c r="E65" s="403"/>
      <c r="F65" s="402"/>
      <c r="G65" s="402"/>
      <c r="H65" s="402"/>
      <c r="I65" s="402"/>
      <c r="J65" s="714"/>
      <c r="K65" s="714"/>
      <c r="L65" s="540">
        <f t="shared" si="6"/>
        <v>0</v>
      </c>
      <c r="M65" s="388"/>
      <c r="N65" s="388"/>
      <c r="O65" s="388"/>
    </row>
    <row r="66" spans="1:15" ht="10.5" customHeight="1" x14ac:dyDescent="0.2">
      <c r="A66" s="421"/>
      <c r="B66" s="421"/>
      <c r="C66" s="402"/>
      <c r="D66" s="402"/>
      <c r="E66" s="403"/>
      <c r="F66" s="402"/>
      <c r="G66" s="402"/>
      <c r="H66" s="402"/>
      <c r="I66" s="402"/>
      <c r="J66" s="714"/>
      <c r="K66" s="714"/>
      <c r="L66" s="540">
        <f t="shared" si="6"/>
        <v>0</v>
      </c>
      <c r="M66" s="388"/>
      <c r="N66" s="388"/>
      <c r="O66" s="388"/>
    </row>
    <row r="67" spans="1:15" ht="10.5" customHeight="1" x14ac:dyDescent="0.2">
      <c r="A67" s="431"/>
      <c r="B67" s="431"/>
      <c r="C67" s="402"/>
      <c r="D67" s="402"/>
      <c r="E67" s="403"/>
      <c r="F67" s="402"/>
      <c r="G67" s="402"/>
      <c r="H67" s="402"/>
      <c r="I67" s="402"/>
      <c r="J67" s="714"/>
      <c r="K67" s="714"/>
      <c r="L67" s="540">
        <f t="shared" si="6"/>
        <v>0</v>
      </c>
      <c r="M67" s="388"/>
      <c r="N67" s="388"/>
      <c r="O67" s="388"/>
    </row>
    <row r="68" spans="1:15" ht="10.5" customHeight="1" x14ac:dyDescent="0.2">
      <c r="A68" s="421"/>
      <c r="B68" s="421"/>
      <c r="C68" s="402"/>
      <c r="D68" s="402"/>
      <c r="E68" s="403"/>
      <c r="F68" s="402"/>
      <c r="G68" s="402"/>
      <c r="H68" s="402"/>
      <c r="I68" s="403"/>
      <c r="J68" s="714"/>
      <c r="K68" s="715"/>
      <c r="L68" s="540">
        <f t="shared" si="6"/>
        <v>0</v>
      </c>
      <c r="M68" s="388"/>
      <c r="N68" s="388"/>
      <c r="O68" s="388"/>
    </row>
    <row r="69" spans="1:15" ht="10.5" customHeight="1" x14ac:dyDescent="0.2">
      <c r="A69" s="420"/>
      <c r="B69" s="420"/>
      <c r="C69" s="402"/>
      <c r="D69" s="402"/>
      <c r="E69" s="403"/>
      <c r="F69" s="402"/>
      <c r="G69" s="402"/>
      <c r="H69" s="402"/>
      <c r="I69" s="402"/>
      <c r="J69" s="714"/>
      <c r="K69" s="714"/>
      <c r="L69" s="540">
        <f t="shared" si="6"/>
        <v>0</v>
      </c>
      <c r="M69" s="388"/>
      <c r="N69" s="388"/>
      <c r="O69" s="388"/>
    </row>
    <row r="70" spans="1:15" ht="10.5" customHeight="1" x14ac:dyDescent="0.2">
      <c r="A70" s="420"/>
      <c r="B70" s="420"/>
      <c r="C70" s="402"/>
      <c r="D70" s="402"/>
      <c r="E70" s="403"/>
      <c r="F70" s="402"/>
      <c r="G70" s="402"/>
      <c r="H70" s="402"/>
      <c r="I70" s="402"/>
      <c r="J70" s="714"/>
      <c r="K70" s="714"/>
      <c r="L70" s="540">
        <f t="shared" si="6"/>
        <v>0</v>
      </c>
      <c r="M70" s="388"/>
      <c r="N70" s="388"/>
      <c r="O70" s="388"/>
    </row>
    <row r="71" spans="1:15" ht="10.5" customHeight="1" x14ac:dyDescent="0.2">
      <c r="A71" s="421"/>
      <c r="B71" s="421"/>
      <c r="C71" s="402"/>
      <c r="D71" s="402"/>
      <c r="E71" s="403"/>
      <c r="F71" s="402"/>
      <c r="G71" s="402"/>
      <c r="H71" s="402"/>
      <c r="I71" s="418"/>
      <c r="J71" s="714"/>
      <c r="K71" s="717"/>
      <c r="L71" s="540">
        <f t="shared" si="6"/>
        <v>0</v>
      </c>
      <c r="M71" s="388"/>
      <c r="N71" s="388"/>
      <c r="O71" s="388"/>
    </row>
    <row r="72" spans="1:15" ht="10.5" customHeight="1" x14ac:dyDescent="0.2">
      <c r="A72" s="421"/>
      <c r="B72" s="421"/>
      <c r="C72" s="402"/>
      <c r="D72" s="402"/>
      <c r="E72" s="403"/>
      <c r="F72" s="402"/>
      <c r="G72" s="402"/>
      <c r="H72" s="402"/>
      <c r="I72" s="418"/>
      <c r="J72" s="714"/>
      <c r="K72" s="717"/>
      <c r="L72" s="540">
        <f t="shared" si="6"/>
        <v>0</v>
      </c>
      <c r="M72" s="388"/>
      <c r="N72" s="388"/>
      <c r="O72" s="388"/>
    </row>
    <row r="73" spans="1:15" ht="10.5" customHeight="1" x14ac:dyDescent="0.2">
      <c r="A73" s="420"/>
      <c r="B73" s="469"/>
      <c r="C73" s="402"/>
      <c r="D73" s="402"/>
      <c r="E73" s="403"/>
      <c r="F73" s="402"/>
      <c r="G73" s="402"/>
      <c r="H73" s="402"/>
      <c r="I73" s="402"/>
      <c r="J73" s="714"/>
      <c r="K73" s="714"/>
      <c r="L73" s="540">
        <f t="shared" si="6"/>
        <v>0</v>
      </c>
      <c r="M73" s="388"/>
      <c r="N73" s="388"/>
      <c r="O73" s="388"/>
    </row>
    <row r="74" spans="1:15" ht="10.5" customHeight="1" x14ac:dyDescent="0.2">
      <c r="A74" s="421"/>
      <c r="B74" s="421"/>
      <c r="C74" s="402"/>
      <c r="D74" s="402"/>
      <c r="E74" s="403"/>
      <c r="F74" s="402"/>
      <c r="G74" s="402"/>
      <c r="H74" s="402"/>
      <c r="I74" s="418"/>
      <c r="J74" s="714"/>
      <c r="K74" s="717"/>
      <c r="L74" s="540">
        <f t="shared" si="6"/>
        <v>0</v>
      </c>
      <c r="M74" s="388"/>
      <c r="N74" s="388"/>
      <c r="O74" s="388"/>
    </row>
    <row r="75" spans="1:15" ht="10.5" customHeight="1" x14ac:dyDescent="0.2">
      <c r="A75" s="438"/>
      <c r="B75" s="438"/>
      <c r="C75" s="402"/>
      <c r="D75" s="402"/>
      <c r="E75" s="403"/>
      <c r="F75" s="402"/>
      <c r="G75" s="402"/>
      <c r="H75" s="402"/>
      <c r="I75" s="402"/>
      <c r="J75" s="714"/>
      <c r="K75" s="714"/>
      <c r="L75" s="540">
        <f t="shared" si="6"/>
        <v>0</v>
      </c>
      <c r="M75" s="388"/>
      <c r="N75" s="388"/>
      <c r="O75" s="388"/>
    </row>
    <row r="76" spans="1:15" ht="10.5" customHeight="1" x14ac:dyDescent="0.2">
      <c r="A76" s="427"/>
      <c r="B76" s="462"/>
      <c r="C76" s="402"/>
      <c r="D76" s="402"/>
      <c r="E76" s="403"/>
      <c r="F76" s="402"/>
      <c r="G76" s="402"/>
      <c r="H76" s="402"/>
      <c r="I76" s="402"/>
      <c r="J76" s="714"/>
      <c r="K76" s="714"/>
      <c r="L76" s="540">
        <f t="shared" si="6"/>
        <v>0</v>
      </c>
      <c r="M76" s="388"/>
      <c r="N76" s="388"/>
      <c r="O76" s="388"/>
    </row>
    <row r="77" spans="1:15" ht="10.5" customHeight="1" x14ac:dyDescent="0.2">
      <c r="A77" s="421"/>
      <c r="B77" s="421"/>
      <c r="C77" s="402"/>
      <c r="D77" s="402"/>
      <c r="E77" s="403"/>
      <c r="F77" s="402"/>
      <c r="G77" s="402"/>
      <c r="H77" s="402"/>
      <c r="I77" s="402"/>
      <c r="J77" s="714"/>
      <c r="K77" s="714"/>
      <c r="L77" s="540">
        <f t="shared" si="6"/>
        <v>0</v>
      </c>
      <c r="M77" s="388"/>
      <c r="N77" s="388"/>
      <c r="O77" s="388"/>
    </row>
    <row r="78" spans="1:15" ht="10.5" customHeight="1" x14ac:dyDescent="0.2">
      <c r="A78" s="431"/>
      <c r="B78" s="431"/>
      <c r="C78" s="402"/>
      <c r="D78" s="402"/>
      <c r="E78" s="403"/>
      <c r="F78" s="402"/>
      <c r="G78" s="402"/>
      <c r="H78" s="402"/>
      <c r="I78" s="402"/>
      <c r="J78" s="714"/>
      <c r="K78" s="714"/>
      <c r="L78" s="540">
        <f>SUM(D78:K78)</f>
        <v>0</v>
      </c>
      <c r="M78" s="388"/>
      <c r="N78" s="388"/>
      <c r="O78" s="388"/>
    </row>
    <row r="79" spans="1:15" ht="10.5" customHeight="1" x14ac:dyDescent="0.2">
      <c r="A79" s="438"/>
      <c r="B79" s="438"/>
      <c r="C79" s="402"/>
      <c r="D79" s="402"/>
      <c r="E79" s="403"/>
      <c r="F79" s="402"/>
      <c r="G79" s="402"/>
      <c r="H79" s="402"/>
      <c r="I79" s="402"/>
      <c r="J79" s="714"/>
      <c r="K79" s="714"/>
      <c r="L79" s="540">
        <f>SUM(D79:K79)</f>
        <v>0</v>
      </c>
      <c r="M79" s="388"/>
      <c r="N79" s="388"/>
      <c r="O79" s="388"/>
    </row>
    <row r="80" spans="1:15" ht="10.5" customHeight="1" x14ac:dyDescent="0.2">
      <c r="A80" s="438"/>
      <c r="B80" s="438"/>
      <c r="C80" s="402"/>
      <c r="D80" s="403"/>
      <c r="E80" s="402"/>
      <c r="F80" s="402"/>
      <c r="G80" s="402"/>
      <c r="H80" s="402"/>
      <c r="I80" s="402"/>
      <c r="J80" s="714"/>
      <c r="K80" s="714"/>
      <c r="L80" s="540">
        <f>SUM(D80:K80)</f>
        <v>0</v>
      </c>
      <c r="M80" s="388"/>
      <c r="N80" s="388"/>
      <c r="O80" s="388"/>
    </row>
    <row r="81" spans="1:15" ht="10.5" customHeight="1" x14ac:dyDescent="0.2">
      <c r="A81" s="421"/>
      <c r="B81" s="421"/>
      <c r="C81" s="402"/>
      <c r="D81" s="402"/>
      <c r="E81" s="402"/>
      <c r="F81" s="402"/>
      <c r="G81" s="402"/>
      <c r="H81" s="402"/>
      <c r="I81" s="402"/>
      <c r="J81" s="714"/>
      <c r="K81" s="714"/>
      <c r="L81" s="540">
        <f t="shared" ref="L81:L94" si="7">SUM(D81:K81)</f>
        <v>0</v>
      </c>
      <c r="M81" s="388"/>
      <c r="N81" s="388"/>
      <c r="O81" s="388"/>
    </row>
    <row r="82" spans="1:15" ht="10.5" customHeight="1" x14ac:dyDescent="0.2">
      <c r="A82" s="421"/>
      <c r="B82" s="421"/>
      <c r="C82" s="402"/>
      <c r="D82" s="402"/>
      <c r="E82" s="402"/>
      <c r="F82" s="402"/>
      <c r="G82" s="402"/>
      <c r="H82" s="402"/>
      <c r="I82" s="402"/>
      <c r="J82" s="714"/>
      <c r="K82" s="714"/>
      <c r="L82" s="540">
        <f t="shared" si="7"/>
        <v>0</v>
      </c>
      <c r="M82" s="388"/>
      <c r="N82" s="388"/>
      <c r="O82" s="388"/>
    </row>
    <row r="83" spans="1:15" ht="10.5" customHeight="1" x14ac:dyDescent="0.2">
      <c r="A83" s="420"/>
      <c r="B83" s="420"/>
      <c r="C83" s="402"/>
      <c r="D83" s="402"/>
      <c r="E83" s="402"/>
      <c r="F83" s="402"/>
      <c r="G83" s="402"/>
      <c r="H83" s="402"/>
      <c r="I83" s="402"/>
      <c r="J83" s="714"/>
      <c r="K83" s="714"/>
      <c r="L83" s="540">
        <f t="shared" si="7"/>
        <v>0</v>
      </c>
      <c r="M83" s="388"/>
      <c r="N83" s="388"/>
      <c r="O83" s="388"/>
    </row>
    <row r="84" spans="1:15" ht="10.5" customHeight="1" x14ac:dyDescent="0.2">
      <c r="A84" s="421"/>
      <c r="B84" s="421"/>
      <c r="C84" s="402"/>
      <c r="D84" s="402"/>
      <c r="E84" s="402"/>
      <c r="F84" s="402"/>
      <c r="G84" s="402"/>
      <c r="H84" s="402"/>
      <c r="I84" s="402"/>
      <c r="J84" s="714"/>
      <c r="K84" s="714"/>
      <c r="L84" s="540">
        <f t="shared" si="7"/>
        <v>0</v>
      </c>
      <c r="M84" s="388"/>
      <c r="N84" s="388"/>
      <c r="O84" s="388"/>
    </row>
    <row r="85" spans="1:15" ht="10.5" customHeight="1" x14ac:dyDescent="0.2">
      <c r="A85" s="421"/>
      <c r="B85" s="421"/>
      <c r="C85" s="402"/>
      <c r="D85" s="402"/>
      <c r="E85" s="402"/>
      <c r="F85" s="402"/>
      <c r="G85" s="402"/>
      <c r="H85" s="402"/>
      <c r="I85" s="402"/>
      <c r="J85" s="714"/>
      <c r="K85" s="714"/>
      <c r="L85" s="540">
        <f t="shared" si="7"/>
        <v>0</v>
      </c>
      <c r="M85" s="388"/>
      <c r="N85" s="388"/>
      <c r="O85" s="388"/>
    </row>
    <row r="86" spans="1:15" ht="10.5" customHeight="1" x14ac:dyDescent="0.2">
      <c r="A86" s="420"/>
      <c r="B86" s="420"/>
      <c r="C86" s="402"/>
      <c r="D86" s="402"/>
      <c r="E86" s="402"/>
      <c r="F86" s="402"/>
      <c r="G86" s="402"/>
      <c r="H86" s="402"/>
      <c r="I86" s="402"/>
      <c r="J86" s="714"/>
      <c r="K86" s="714"/>
      <c r="L86" s="540">
        <f t="shared" si="7"/>
        <v>0</v>
      </c>
      <c r="M86" s="388"/>
      <c r="N86" s="388"/>
      <c r="O86" s="388"/>
    </row>
    <row r="87" spans="1:15" ht="10.5" customHeight="1" x14ac:dyDescent="0.2">
      <c r="A87" s="420"/>
      <c r="B87" s="420"/>
      <c r="C87" s="402"/>
      <c r="D87" s="402"/>
      <c r="E87" s="402"/>
      <c r="F87" s="402"/>
      <c r="G87" s="402"/>
      <c r="H87" s="402"/>
      <c r="I87" s="402"/>
      <c r="J87" s="714"/>
      <c r="K87" s="714"/>
      <c r="L87" s="540">
        <f t="shared" si="7"/>
        <v>0</v>
      </c>
      <c r="M87" s="388"/>
      <c r="N87" s="388"/>
      <c r="O87" s="388"/>
    </row>
    <row r="88" spans="1:15" ht="10.5" customHeight="1" x14ac:dyDescent="0.2">
      <c r="A88" s="421"/>
      <c r="B88" s="421"/>
      <c r="C88" s="402"/>
      <c r="D88" s="403"/>
      <c r="E88" s="402"/>
      <c r="F88" s="402"/>
      <c r="G88" s="402"/>
      <c r="H88" s="418"/>
      <c r="I88" s="418"/>
      <c r="J88" s="714"/>
      <c r="K88" s="717"/>
      <c r="L88" s="540">
        <f t="shared" si="7"/>
        <v>0</v>
      </c>
      <c r="M88" s="388"/>
      <c r="N88" s="388"/>
      <c r="O88" s="388"/>
    </row>
    <row r="89" spans="1:15" ht="10.5" customHeight="1" x14ac:dyDescent="0.2">
      <c r="A89" s="420"/>
      <c r="B89" s="469"/>
      <c r="C89" s="402"/>
      <c r="D89" s="403"/>
      <c r="E89" s="402"/>
      <c r="F89" s="402"/>
      <c r="G89" s="402"/>
      <c r="H89" s="402"/>
      <c r="I89" s="402"/>
      <c r="J89" s="714"/>
      <c r="K89" s="714"/>
      <c r="L89" s="540">
        <f t="shared" si="7"/>
        <v>0</v>
      </c>
      <c r="M89" s="388"/>
      <c r="N89" s="388"/>
      <c r="O89" s="388"/>
    </row>
    <row r="90" spans="1:15" ht="10.5" customHeight="1" x14ac:dyDescent="0.2">
      <c r="A90" s="421"/>
      <c r="B90" s="421"/>
      <c r="C90" s="402"/>
      <c r="D90" s="402"/>
      <c r="E90" s="418"/>
      <c r="F90" s="402"/>
      <c r="G90" s="402"/>
      <c r="H90" s="418"/>
      <c r="I90" s="418"/>
      <c r="J90" s="714"/>
      <c r="K90" s="717"/>
      <c r="L90" s="540">
        <f t="shared" si="7"/>
        <v>0</v>
      </c>
      <c r="M90" s="388"/>
      <c r="N90" s="388"/>
      <c r="O90" s="388"/>
    </row>
    <row r="91" spans="1:15" ht="10.5" customHeight="1" x14ac:dyDescent="0.2">
      <c r="A91" s="438"/>
      <c r="B91" s="438"/>
      <c r="C91" s="402"/>
      <c r="D91" s="403"/>
      <c r="E91" s="402"/>
      <c r="F91" s="402"/>
      <c r="G91" s="402"/>
      <c r="H91" s="402"/>
      <c r="I91" s="402"/>
      <c r="J91" s="714"/>
      <c r="K91" s="714"/>
      <c r="L91" s="540">
        <f t="shared" si="7"/>
        <v>0</v>
      </c>
      <c r="M91" s="388"/>
      <c r="N91" s="388"/>
      <c r="O91" s="388"/>
    </row>
    <row r="92" spans="1:15" ht="10.5" customHeight="1" x14ac:dyDescent="0.2">
      <c r="A92" s="421"/>
      <c r="B92" s="421"/>
      <c r="C92" s="402"/>
      <c r="D92" s="402"/>
      <c r="E92" s="402"/>
      <c r="F92" s="402"/>
      <c r="G92" s="402"/>
      <c r="H92" s="402"/>
      <c r="I92" s="402"/>
      <c r="J92" s="714"/>
      <c r="K92" s="714"/>
      <c r="L92" s="540">
        <f t="shared" si="7"/>
        <v>0</v>
      </c>
      <c r="M92" s="388"/>
      <c r="N92" s="388"/>
      <c r="O92" s="388"/>
    </row>
    <row r="93" spans="1:15" ht="10.5" customHeight="1" x14ac:dyDescent="0.2">
      <c r="A93" s="421"/>
      <c r="B93" s="421"/>
      <c r="C93" s="402"/>
      <c r="D93" s="402"/>
      <c r="E93" s="402"/>
      <c r="F93" s="402"/>
      <c r="G93" s="402"/>
      <c r="H93" s="402"/>
      <c r="I93" s="402"/>
      <c r="J93" s="714"/>
      <c r="K93" s="714"/>
      <c r="L93" s="540">
        <f t="shared" si="7"/>
        <v>0</v>
      </c>
      <c r="M93" s="388"/>
      <c r="N93" s="388"/>
      <c r="O93" s="388"/>
    </row>
    <row r="94" spans="1:15" ht="10.5" customHeight="1" x14ac:dyDescent="0.2">
      <c r="A94" s="431"/>
      <c r="B94" s="431"/>
      <c r="C94" s="402"/>
      <c r="D94" s="402"/>
      <c r="E94" s="402"/>
      <c r="F94" s="402"/>
      <c r="G94" s="402"/>
      <c r="H94" s="402"/>
      <c r="I94" s="402"/>
      <c r="J94" s="714"/>
      <c r="K94" s="714"/>
      <c r="L94" s="540">
        <f t="shared" si="7"/>
        <v>0</v>
      </c>
      <c r="M94" s="388"/>
      <c r="N94" s="388"/>
      <c r="O94" s="388"/>
    </row>
    <row r="95" spans="1:15" ht="10.5" customHeight="1" x14ac:dyDescent="0.2">
      <c r="A95" s="431"/>
      <c r="B95" s="431"/>
      <c r="C95" s="402"/>
      <c r="D95" s="402"/>
      <c r="E95" s="402"/>
      <c r="F95" s="402"/>
      <c r="G95" s="402"/>
      <c r="H95" s="418"/>
      <c r="I95" s="418"/>
      <c r="J95" s="714"/>
      <c r="K95" s="717"/>
      <c r="L95" s="540">
        <f>SUM(D95:K95)</f>
        <v>0</v>
      </c>
      <c r="M95" s="388"/>
      <c r="N95" s="388"/>
      <c r="O95" s="388"/>
    </row>
    <row r="96" spans="1:15" ht="10.5" customHeight="1" x14ac:dyDescent="0.2">
      <c r="M96" s="388"/>
      <c r="N96" s="388"/>
      <c r="O96" s="388"/>
    </row>
    <row r="97" spans="13:15" x14ac:dyDescent="0.2">
      <c r="M97" s="388"/>
      <c r="N97" s="388"/>
      <c r="O97" s="388"/>
    </row>
    <row r="98" spans="13:15" x14ac:dyDescent="0.2">
      <c r="M98" s="388"/>
      <c r="N98" s="388"/>
      <c r="O98" s="388"/>
    </row>
    <row r="99" spans="13:15" x14ac:dyDescent="0.2">
      <c r="M99" s="388"/>
      <c r="N99" s="388"/>
      <c r="O99" s="388"/>
    </row>
    <row r="100" spans="13:15" x14ac:dyDescent="0.2">
      <c r="M100" s="388"/>
      <c r="N100" s="388"/>
      <c r="O100" s="388"/>
    </row>
    <row r="101" spans="13:15" x14ac:dyDescent="0.2">
      <c r="M101" s="388"/>
      <c r="N101" s="388"/>
      <c r="O101" s="388"/>
    </row>
    <row r="102" spans="13:15" x14ac:dyDescent="0.2">
      <c r="M102" s="388"/>
      <c r="N102" s="388"/>
      <c r="O102" s="388"/>
    </row>
    <row r="103" spans="13:15" x14ac:dyDescent="0.2">
      <c r="M103" s="388"/>
      <c r="N103" s="388"/>
      <c r="O103" s="388"/>
    </row>
    <row r="104" spans="13:15" x14ac:dyDescent="0.2">
      <c r="M104" s="388"/>
      <c r="N104" s="388"/>
      <c r="O104" s="388"/>
    </row>
    <row r="105" spans="13:15" x14ac:dyDescent="0.2">
      <c r="M105" s="388"/>
      <c r="N105" s="388"/>
      <c r="O105" s="388"/>
    </row>
    <row r="106" spans="13:15" x14ac:dyDescent="0.2">
      <c r="M106" s="388"/>
      <c r="N106" s="388"/>
      <c r="O106" s="388"/>
    </row>
    <row r="107" spans="13:15" x14ac:dyDescent="0.2">
      <c r="M107" s="388"/>
      <c r="N107" s="388"/>
      <c r="O107" s="388"/>
    </row>
    <row r="108" spans="13:15" x14ac:dyDescent="0.2">
      <c r="M108" s="388"/>
      <c r="N108" s="388"/>
      <c r="O108" s="388"/>
    </row>
    <row r="109" spans="13:15" x14ac:dyDescent="0.2">
      <c r="M109" s="388"/>
      <c r="N109" s="388"/>
      <c r="O109" s="388"/>
    </row>
    <row r="110" spans="13:15" x14ac:dyDescent="0.2">
      <c r="M110" s="388"/>
      <c r="N110" s="388"/>
      <c r="O110" s="388"/>
    </row>
    <row r="111" spans="13:15" x14ac:dyDescent="0.2">
      <c r="M111" s="388"/>
      <c r="N111" s="388"/>
      <c r="O111" s="388"/>
    </row>
    <row r="112" spans="13:15" x14ac:dyDescent="0.2">
      <c r="M112" s="388"/>
      <c r="N112" s="388"/>
      <c r="O112" s="388"/>
    </row>
    <row r="113" spans="1:15" x14ac:dyDescent="0.2">
      <c r="M113" s="388"/>
      <c r="N113" s="388"/>
      <c r="O113" s="388"/>
    </row>
    <row r="114" spans="1:15" x14ac:dyDescent="0.2">
      <c r="M114" s="388"/>
      <c r="N114" s="388"/>
      <c r="O114" s="388"/>
    </row>
    <row r="115" spans="1:15" x14ac:dyDescent="0.2">
      <c r="M115" s="388"/>
      <c r="N115" s="388"/>
      <c r="O115" s="388"/>
    </row>
    <row r="116" spans="1:15" x14ac:dyDescent="0.2">
      <c r="M116" s="388"/>
      <c r="N116" s="388"/>
      <c r="O116" s="388"/>
    </row>
    <row r="117" spans="1:15" x14ac:dyDescent="0.2">
      <c r="M117" s="388"/>
      <c r="N117" s="388"/>
      <c r="O117" s="388"/>
    </row>
    <row r="118" spans="1:15" x14ac:dyDescent="0.2">
      <c r="M118" s="388"/>
      <c r="N118" s="388"/>
      <c r="O118" s="388"/>
    </row>
    <row r="119" spans="1:15" x14ac:dyDescent="0.2">
      <c r="M119" s="388"/>
      <c r="N119" s="388"/>
      <c r="O119" s="388"/>
    </row>
    <row r="120" spans="1:15" x14ac:dyDescent="0.2">
      <c r="M120" s="388"/>
      <c r="N120" s="388"/>
      <c r="O120" s="388"/>
    </row>
    <row r="121" spans="1:15" x14ac:dyDescent="0.2">
      <c r="M121" s="388"/>
      <c r="N121" s="388"/>
      <c r="O121" s="388"/>
    </row>
    <row r="122" spans="1:15" x14ac:dyDescent="0.2">
      <c r="M122" s="388"/>
      <c r="N122" s="388"/>
      <c r="O122" s="388"/>
    </row>
    <row r="123" spans="1:15" s="445" customFormat="1" ht="12.75" x14ac:dyDescent="0.2">
      <c r="A123" s="439"/>
      <c r="B123" s="439"/>
      <c r="C123" s="388"/>
      <c r="J123" s="718"/>
      <c r="K123" s="718"/>
      <c r="L123" s="542"/>
    </row>
    <row r="124" spans="1:15" s="445" customFormat="1" ht="12.75" x14ac:dyDescent="0.2">
      <c r="A124" s="439"/>
      <c r="B124" s="439"/>
      <c r="C124" s="388"/>
      <c r="J124" s="718"/>
      <c r="K124" s="718"/>
      <c r="L124" s="542"/>
    </row>
    <row r="125" spans="1:15" s="445" customFormat="1" ht="12.75" x14ac:dyDescent="0.2">
      <c r="A125" s="439"/>
      <c r="B125" s="439"/>
      <c r="C125" s="388"/>
      <c r="J125" s="718"/>
      <c r="K125" s="718"/>
      <c r="L125" s="542"/>
    </row>
    <row r="126" spans="1:15" s="445" customFormat="1" ht="12.75" x14ac:dyDescent="0.2">
      <c r="A126" s="474"/>
      <c r="B126" s="474"/>
      <c r="J126" s="718"/>
      <c r="K126" s="718"/>
      <c r="L126" s="542"/>
    </row>
    <row r="127" spans="1:15" s="445" customFormat="1" ht="12.75" x14ac:dyDescent="0.2">
      <c r="A127" s="474"/>
      <c r="B127" s="474"/>
      <c r="J127" s="718"/>
      <c r="K127" s="718"/>
      <c r="L127" s="542"/>
    </row>
    <row r="128" spans="1:15" s="445" customFormat="1" ht="12.75" x14ac:dyDescent="0.2">
      <c r="A128" s="474"/>
      <c r="B128" s="474"/>
      <c r="J128" s="718"/>
      <c r="K128" s="718"/>
      <c r="L128" s="542"/>
    </row>
    <row r="129" spans="1:12" s="445" customFormat="1" ht="12.75" x14ac:dyDescent="0.2">
      <c r="A129" s="474"/>
      <c r="B129" s="474"/>
      <c r="J129" s="718"/>
      <c r="K129" s="718"/>
      <c r="L129" s="542"/>
    </row>
    <row r="130" spans="1:12" s="445" customFormat="1" ht="12.75" x14ac:dyDescent="0.2">
      <c r="A130" s="474"/>
      <c r="B130" s="474"/>
      <c r="J130" s="718"/>
      <c r="K130" s="718"/>
      <c r="L130" s="542"/>
    </row>
    <row r="131" spans="1:12" s="445" customFormat="1" ht="12.75" x14ac:dyDescent="0.2">
      <c r="A131" s="474"/>
      <c r="B131" s="474"/>
      <c r="J131" s="718"/>
      <c r="K131" s="718"/>
      <c r="L131" s="542"/>
    </row>
    <row r="132" spans="1:12" s="445" customFormat="1" ht="12.75" x14ac:dyDescent="0.2">
      <c r="A132" s="474"/>
      <c r="B132" s="474"/>
      <c r="J132" s="718"/>
      <c r="K132" s="718"/>
      <c r="L132" s="542"/>
    </row>
    <row r="133" spans="1:12" s="445" customFormat="1" ht="12.75" x14ac:dyDescent="0.2">
      <c r="A133" s="474"/>
      <c r="B133" s="474"/>
      <c r="J133" s="718"/>
      <c r="K133" s="718"/>
      <c r="L133" s="542"/>
    </row>
    <row r="134" spans="1:12" s="445" customFormat="1" ht="12.75" x14ac:dyDescent="0.2">
      <c r="A134" s="474"/>
      <c r="B134" s="474"/>
      <c r="J134" s="718"/>
      <c r="K134" s="718"/>
      <c r="L134" s="542"/>
    </row>
    <row r="135" spans="1:12" s="445" customFormat="1" ht="12.75" x14ac:dyDescent="0.2">
      <c r="A135" s="474"/>
      <c r="B135" s="474"/>
      <c r="J135" s="718"/>
      <c r="K135" s="718"/>
      <c r="L135" s="542"/>
    </row>
    <row r="136" spans="1:12" s="445" customFormat="1" ht="12.75" x14ac:dyDescent="0.2">
      <c r="A136" s="474"/>
      <c r="B136" s="474"/>
      <c r="J136" s="718"/>
      <c r="K136" s="718"/>
      <c r="L136" s="542"/>
    </row>
    <row r="137" spans="1:12" s="445" customFormat="1" ht="12.75" x14ac:dyDescent="0.2">
      <c r="A137" s="474"/>
      <c r="B137" s="474"/>
      <c r="J137" s="718"/>
      <c r="K137" s="718"/>
      <c r="L137" s="542"/>
    </row>
  </sheetData>
  <sortState ref="A42:O56">
    <sortCondition ref="A42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U13-CELKOVÉ VÝSLEDKY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2022-02-22T14:17:39Z</cp:lastPrinted>
  <dcterms:created xsi:type="dcterms:W3CDTF">2005-11-13T18:04:57Z</dcterms:created>
  <dcterms:modified xsi:type="dcterms:W3CDTF">2022-02-22T14:20:44Z</dcterms:modified>
</cp:coreProperties>
</file>