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0995" activeTab="1"/>
  </bookViews>
  <sheets>
    <sheet name="Celkové pořadí" sheetId="6" r:id="rId1"/>
    <sheet name="Strelci po I.kole" sheetId="4" r:id="rId2"/>
    <sheet name="I.kolo" sheetId="1" r:id="rId3"/>
  </sheets>
  <definedNames>
    <definedName name="_xlnm.Print_Area" localSheetId="2">I.kolo!$A$1:$V$41</definedName>
  </definedNames>
  <calcPr calcId="124519"/>
</workbook>
</file>

<file path=xl/calcChain.xml><?xml version="1.0" encoding="utf-8"?>
<calcChain xmlns="http://schemas.openxmlformats.org/spreadsheetml/2006/main">
  <c r="I11" i="6"/>
  <c r="I10"/>
  <c r="I6"/>
  <c r="I7"/>
  <c r="I8"/>
  <c r="I9"/>
  <c r="I5"/>
  <c r="I4"/>
  <c r="K46" i="4" l="1"/>
  <c r="K20"/>
  <c r="K21"/>
  <c r="K40"/>
  <c r="K24"/>
  <c r="K25"/>
  <c r="K13"/>
  <c r="K7"/>
  <c r="K47"/>
  <c r="K9"/>
  <c r="K4"/>
  <c r="K39"/>
  <c r="K29"/>
  <c r="K27"/>
  <c r="K22"/>
  <c r="K26"/>
  <c r="K17"/>
  <c r="K48"/>
  <c r="K49"/>
  <c r="K41"/>
  <c r="K50"/>
  <c r="K42"/>
  <c r="K32"/>
  <c r="K30"/>
  <c r="K15"/>
  <c r="K51"/>
  <c r="K38"/>
  <c r="K16"/>
  <c r="K52"/>
  <c r="K33"/>
  <c r="K10"/>
  <c r="K18"/>
  <c r="K34"/>
  <c r="K35"/>
  <c r="K14"/>
  <c r="K53"/>
  <c r="K43"/>
  <c r="K36"/>
  <c r="K5"/>
  <c r="K44"/>
  <c r="K28"/>
  <c r="K37"/>
  <c r="K3"/>
  <c r="K23"/>
  <c r="K31"/>
  <c r="K11"/>
  <c r="K12"/>
  <c r="K6"/>
  <c r="K45"/>
  <c r="K19"/>
  <c r="K8"/>
  <c r="Q26" i="1"/>
  <c r="O26"/>
  <c r="M25"/>
  <c r="Q25" s="1"/>
  <c r="K25"/>
  <c r="O25" s="1"/>
  <c r="M24"/>
  <c r="K24"/>
  <c r="J24"/>
  <c r="Q24" s="1"/>
  <c r="H24"/>
  <c r="M23"/>
  <c r="K23"/>
  <c r="J23"/>
  <c r="H23"/>
  <c r="G23"/>
  <c r="E23"/>
  <c r="K19"/>
  <c r="H19"/>
  <c r="E19"/>
  <c r="B19"/>
  <c r="Q34"/>
  <c r="O34"/>
  <c r="J33"/>
  <c r="Q33" s="1"/>
  <c r="H33"/>
  <c r="O33" s="1"/>
  <c r="J32"/>
  <c r="H32"/>
  <c r="G32"/>
  <c r="Q32" s="1"/>
  <c r="E32"/>
  <c r="O32" s="1"/>
  <c r="H28"/>
  <c r="E28"/>
  <c r="B28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M6"/>
  <c r="K6"/>
  <c r="J6"/>
  <c r="H6"/>
  <c r="G6"/>
  <c r="Q6" s="1"/>
  <c r="E6"/>
  <c r="O6" s="1"/>
  <c r="K2"/>
  <c r="H2"/>
  <c r="E2"/>
  <c r="B2"/>
  <c r="O24" l="1"/>
  <c r="Q15"/>
  <c r="O23"/>
  <c r="Q23"/>
</calcChain>
</file>

<file path=xl/sharedStrings.xml><?xml version="1.0" encoding="utf-8"?>
<sst xmlns="http://schemas.openxmlformats.org/spreadsheetml/2006/main" count="305" uniqueCount="147">
  <si>
    <t>II.liga</t>
  </si>
  <si>
    <t>(skupina A)</t>
  </si>
  <si>
    <t>body</t>
  </si>
  <si>
    <t>skore</t>
  </si>
  <si>
    <t>pořadí</t>
  </si>
  <si>
    <t>Rafani JM</t>
  </si>
  <si>
    <t>:</t>
  </si>
  <si>
    <t>Hodge - Podge</t>
  </si>
  <si>
    <t>Mamas &amp; Papas</t>
  </si>
  <si>
    <t>(skupina B)</t>
  </si>
  <si>
    <t>Ontario B</t>
  </si>
  <si>
    <t>Severka</t>
  </si>
  <si>
    <t>Stings</t>
  </si>
  <si>
    <t>(o 5. - 7. místo)</t>
  </si>
  <si>
    <t>I.kolo</t>
  </si>
  <si>
    <t>(o 1. - 4. místo)</t>
  </si>
  <si>
    <t>Žihle/Bříza</t>
  </si>
  <si>
    <t>Ontário B</t>
  </si>
  <si>
    <t>Střelci 2.ligy</t>
  </si>
  <si>
    <t>Jméno</t>
  </si>
  <si>
    <t>Příjmení</t>
  </si>
  <si>
    <t>Tým</t>
  </si>
  <si>
    <t>I.</t>
  </si>
  <si>
    <t>II.</t>
  </si>
  <si>
    <t>Celkem</t>
  </si>
  <si>
    <t>Hodge-Podge</t>
  </si>
  <si>
    <t>Petr</t>
  </si>
  <si>
    <t>Šamaj</t>
  </si>
  <si>
    <t>Michal</t>
  </si>
  <si>
    <t>Martin</t>
  </si>
  <si>
    <t>Švingr</t>
  </si>
  <si>
    <t>Ondřej</t>
  </si>
  <si>
    <t>Doskočil</t>
  </si>
  <si>
    <t>Libor</t>
  </si>
  <si>
    <t>Vích</t>
  </si>
  <si>
    <t>Tomáš</t>
  </si>
  <si>
    <t>Konštant</t>
  </si>
  <si>
    <t>Libor-Michael</t>
  </si>
  <si>
    <t>Jan</t>
  </si>
  <si>
    <t>Sedmík</t>
  </si>
  <si>
    <t>Štěpánová</t>
  </si>
  <si>
    <t>Jana</t>
  </si>
  <si>
    <t>H-P</t>
  </si>
  <si>
    <t>Šmíd</t>
  </si>
  <si>
    <t>Hirnšálová</t>
  </si>
  <si>
    <t>Eliška</t>
  </si>
  <si>
    <t>Hofmanová</t>
  </si>
  <si>
    <t>Veronika</t>
  </si>
  <si>
    <t>Kastlová</t>
  </si>
  <si>
    <t>Aneta</t>
  </si>
  <si>
    <t>Šandová</t>
  </si>
  <si>
    <t>Sochna</t>
  </si>
  <si>
    <t>Lucie</t>
  </si>
  <si>
    <t>Boháčková</t>
  </si>
  <si>
    <t>Jakub</t>
  </si>
  <si>
    <t>Nováček</t>
  </si>
  <si>
    <t>Radek</t>
  </si>
  <si>
    <t>Košťál</t>
  </si>
  <si>
    <t>Milan</t>
  </si>
  <si>
    <t>Černík</t>
  </si>
  <si>
    <t>März</t>
  </si>
  <si>
    <t>Janda</t>
  </si>
  <si>
    <t>Sedláček</t>
  </si>
  <si>
    <t>Petrák</t>
  </si>
  <si>
    <t>Kateřina</t>
  </si>
  <si>
    <t>Jandová</t>
  </si>
  <si>
    <t>Petra</t>
  </si>
  <si>
    <t>Nešpor</t>
  </si>
  <si>
    <t>Čekal</t>
  </si>
  <si>
    <t>Pilík</t>
  </si>
  <si>
    <t>M&amp;P</t>
  </si>
  <si>
    <t>Matyáš</t>
  </si>
  <si>
    <t>Grézl</t>
  </si>
  <si>
    <t>Staňková</t>
  </si>
  <si>
    <t>Robert</t>
  </si>
  <si>
    <t>Löwenhöffer</t>
  </si>
  <si>
    <t>Matěj</t>
  </si>
  <si>
    <t>Zachata</t>
  </si>
  <si>
    <t>Bauer</t>
  </si>
  <si>
    <t>Marta</t>
  </si>
  <si>
    <t>Nešporová</t>
  </si>
  <si>
    <t>Kobrve</t>
  </si>
  <si>
    <t>Benešová</t>
  </si>
  <si>
    <t>Pelikán</t>
  </si>
  <si>
    <t>Michaela</t>
  </si>
  <si>
    <t>Milická</t>
  </si>
  <si>
    <t>Vojtěch</t>
  </si>
  <si>
    <t>Heidler</t>
  </si>
  <si>
    <t>Paseková</t>
  </si>
  <si>
    <t>Markéta</t>
  </si>
  <si>
    <t>Eva</t>
  </si>
  <si>
    <t>Mezihoráková</t>
  </si>
  <si>
    <t>Tereza</t>
  </si>
  <si>
    <t>Bažantová</t>
  </si>
  <si>
    <t>Kulhánek</t>
  </si>
  <si>
    <t>Jiří</t>
  </si>
  <si>
    <t>Nohejl</t>
  </si>
  <si>
    <t>Sobota</t>
  </si>
  <si>
    <t>Lenka</t>
  </si>
  <si>
    <t>Knedlíková</t>
  </si>
  <si>
    <t>Huček</t>
  </si>
  <si>
    <t>Karel</t>
  </si>
  <si>
    <t>Schaffner</t>
  </si>
  <si>
    <t>Zuzana</t>
  </si>
  <si>
    <t>Čermáková</t>
  </si>
  <si>
    <t>Adam</t>
  </si>
  <si>
    <t>Frühauf</t>
  </si>
  <si>
    <t>Brostík</t>
  </si>
  <si>
    <t>David</t>
  </si>
  <si>
    <t>III.</t>
  </si>
  <si>
    <t>IV.</t>
  </si>
  <si>
    <t>V.</t>
  </si>
  <si>
    <t>VI.</t>
  </si>
  <si>
    <t>1.</t>
  </si>
  <si>
    <t>2.</t>
  </si>
  <si>
    <t>3.</t>
  </si>
  <si>
    <t>4.</t>
  </si>
  <si>
    <t>5.</t>
  </si>
  <si>
    <t>6.</t>
  </si>
  <si>
    <t>7.</t>
  </si>
  <si>
    <t>9.</t>
  </si>
  <si>
    <t>13.</t>
  </si>
  <si>
    <t>15.</t>
  </si>
  <si>
    <t>17.</t>
  </si>
  <si>
    <t>21.</t>
  </si>
  <si>
    <t>23.</t>
  </si>
  <si>
    <t>24.</t>
  </si>
  <si>
    <t>25.</t>
  </si>
  <si>
    <t>27.</t>
  </si>
  <si>
    <t>29.</t>
  </si>
  <si>
    <t>36.</t>
  </si>
  <si>
    <t>37.</t>
  </si>
  <si>
    <t>38.</t>
  </si>
  <si>
    <t>41.</t>
  </si>
  <si>
    <t>43.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</si>
  <si>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</si>
  <si>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</si>
  <si>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</si>
  <si>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</si>
  <si>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</si>
  <si>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</si>
  <si>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</si>
  <si>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</si>
  <si>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Mamas&amp;Papas</t>
  </si>
  <si>
    <t>8.</t>
  </si>
  <si>
    <t>LC Káča</t>
  </si>
  <si>
    <t>Česká liga 2014/2015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</si>
</sst>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30"/>
      <name val="Tahoma"/>
      <family val="2"/>
      <charset val="238"/>
    </font>
    <font>
      <sz val="10"/>
      <name val="Tahoma"/>
      <family val="2"/>
      <charset val="238"/>
    </font>
    <font>
      <sz val="18"/>
      <name val="Tahoma"/>
      <family val="2"/>
      <charset val="238"/>
    </font>
    <font>
      <b/>
      <sz val="13"/>
      <name val="Tahoma"/>
      <family val="2"/>
      <charset val="238"/>
    </font>
    <font>
      <b/>
      <sz val="10"/>
      <name val="Tahoma"/>
      <family val="2"/>
      <charset val="238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14"/>
      <name val="Tahoma"/>
      <family val="2"/>
      <charset val="238"/>
    </font>
    <font>
      <b/>
      <i/>
      <sz val="14"/>
      <name val="Tahoma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135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7" fillId="0" borderId="13" xfId="1" applyFont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15" xfId="1" applyFont="1" applyFill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/>
    <xf numFmtId="0" fontId="7" fillId="0" borderId="2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0" xfId="1" applyFont="1" applyBorder="1" applyAlignment="1">
      <alignment horizontal="left"/>
    </xf>
    <xf numFmtId="0" fontId="3" fillId="0" borderId="0" xfId="1" applyFont="1" applyFill="1" applyBorder="1"/>
    <xf numFmtId="0" fontId="8" fillId="0" borderId="0" xfId="1" applyFont="1"/>
    <xf numFmtId="0" fontId="9" fillId="0" borderId="0" xfId="1" applyFont="1" applyFill="1" applyBorder="1" applyAlignment="1"/>
    <xf numFmtId="0" fontId="7" fillId="3" borderId="15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8" fillId="0" borderId="0" xfId="1" applyFont="1" applyBorder="1" applyAlignment="1"/>
    <xf numFmtId="0" fontId="10" fillId="0" borderId="0" xfId="1" applyFont="1" applyBorder="1" applyAlignment="1">
      <alignment vertical="center"/>
    </xf>
    <xf numFmtId="0" fontId="8" fillId="0" borderId="0" xfId="1" applyFont="1" applyBorder="1"/>
    <xf numFmtId="0" fontId="8" fillId="0" borderId="0" xfId="1" applyFont="1" applyFill="1" applyBorder="1"/>
    <xf numFmtId="0" fontId="8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vertical="center"/>
    </xf>
    <xf numFmtId="0" fontId="6" fillId="0" borderId="12" xfId="1" applyFont="1" applyBorder="1" applyAlignment="1">
      <alignment horizontal="center"/>
    </xf>
    <xf numFmtId="0" fontId="10" fillId="0" borderId="0" xfId="1" applyFont="1" applyFill="1" applyBorder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3" fillId="3" borderId="20" xfId="1" applyFont="1" applyFill="1" applyBorder="1" applyAlignment="1">
      <alignment horizontal="center" vertical="center"/>
    </xf>
    <xf numFmtId="0" fontId="3" fillId="3" borderId="21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/>
    </xf>
    <xf numFmtId="0" fontId="8" fillId="0" borderId="0" xfId="1" applyFont="1" applyBorder="1" applyAlignment="1">
      <alignment horizontal="center"/>
    </xf>
    <xf numFmtId="0" fontId="11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0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left"/>
    </xf>
    <xf numFmtId="0" fontId="10" fillId="0" borderId="0" xfId="1" applyFont="1" applyBorder="1" applyAlignment="1">
      <alignment horizontal="left"/>
    </xf>
    <xf numFmtId="0" fontId="3" fillId="3" borderId="36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37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0" fontId="3" fillId="3" borderId="28" xfId="1" applyFont="1" applyFill="1" applyBorder="1" applyAlignment="1">
      <alignment horizontal="center" vertical="center"/>
    </xf>
    <xf numFmtId="0" fontId="3" fillId="3" borderId="29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textRotation="90"/>
    </xf>
    <xf numFmtId="0" fontId="7" fillId="3" borderId="3" xfId="1" applyFont="1" applyFill="1" applyBorder="1" applyAlignment="1">
      <alignment horizontal="center" textRotation="90"/>
    </xf>
    <xf numFmtId="0" fontId="7" fillId="3" borderId="4" xfId="1" applyFont="1" applyFill="1" applyBorder="1" applyAlignment="1">
      <alignment horizontal="center" textRotation="90"/>
    </xf>
    <xf numFmtId="0" fontId="7" fillId="3" borderId="6" xfId="1" applyFont="1" applyFill="1" applyBorder="1" applyAlignment="1">
      <alignment horizontal="center" textRotation="90"/>
    </xf>
    <xf numFmtId="0" fontId="7" fillId="3" borderId="0" xfId="1" applyFont="1" applyFill="1" applyBorder="1" applyAlignment="1">
      <alignment horizontal="center" textRotation="90"/>
    </xf>
    <xf numFmtId="0" fontId="7" fillId="3" borderId="7" xfId="1" applyFont="1" applyFill="1" applyBorder="1" applyAlignment="1">
      <alignment horizontal="center" textRotation="90"/>
    </xf>
    <xf numFmtId="0" fontId="7" fillId="3" borderId="13" xfId="1" applyFont="1" applyFill="1" applyBorder="1" applyAlignment="1">
      <alignment horizontal="center" textRotation="90"/>
    </xf>
    <xf numFmtId="0" fontId="7" fillId="3" borderId="12" xfId="1" applyFont="1" applyFill="1" applyBorder="1" applyAlignment="1">
      <alignment horizontal="center" textRotation="90"/>
    </xf>
    <xf numFmtId="0" fontId="7" fillId="3" borderId="41" xfId="1" applyFont="1" applyFill="1" applyBorder="1" applyAlignment="1">
      <alignment horizontal="center" textRotation="90"/>
    </xf>
    <xf numFmtId="0" fontId="3" fillId="3" borderId="32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textRotation="45"/>
    </xf>
    <xf numFmtId="0" fontId="6" fillId="0" borderId="3" xfId="1" applyFont="1" applyBorder="1" applyAlignment="1">
      <alignment horizontal="center" vertical="center" textRotation="45"/>
    </xf>
    <xf numFmtId="0" fontId="6" fillId="0" borderId="33" xfId="1" applyFont="1" applyBorder="1" applyAlignment="1">
      <alignment horizontal="center" vertical="center" textRotation="45"/>
    </xf>
    <xf numFmtId="0" fontId="6" fillId="0" borderId="6" xfId="1" applyFont="1" applyBorder="1" applyAlignment="1">
      <alignment horizontal="center" vertical="center" textRotation="45"/>
    </xf>
    <xf numFmtId="0" fontId="6" fillId="0" borderId="0" xfId="1" applyFont="1" applyBorder="1" applyAlignment="1">
      <alignment horizontal="center" vertical="center" textRotation="45"/>
    </xf>
    <xf numFmtId="0" fontId="6" fillId="0" borderId="35" xfId="1" applyFont="1" applyBorder="1" applyAlignment="1">
      <alignment horizontal="center" vertical="center" textRotation="45"/>
    </xf>
    <xf numFmtId="0" fontId="6" fillId="0" borderId="9" xfId="1" applyFont="1" applyBorder="1" applyAlignment="1">
      <alignment horizontal="center" vertical="center" textRotation="45"/>
    </xf>
    <xf numFmtId="0" fontId="6" fillId="0" borderId="10" xfId="1" applyFont="1" applyBorder="1" applyAlignment="1">
      <alignment horizontal="center" vertical="center" textRotation="45"/>
    </xf>
    <xf numFmtId="0" fontId="6" fillId="0" borderId="30" xfId="1" applyFont="1" applyBorder="1" applyAlignment="1">
      <alignment horizontal="center" vertical="center" textRotation="45"/>
    </xf>
    <xf numFmtId="0" fontId="6" fillId="0" borderId="34" xfId="1" applyFont="1" applyBorder="1" applyAlignment="1">
      <alignment horizontal="center" vertical="center" textRotation="45"/>
    </xf>
    <xf numFmtId="0" fontId="6" fillId="0" borderId="36" xfId="1" applyFont="1" applyBorder="1" applyAlignment="1">
      <alignment horizontal="center" vertical="center" textRotation="45"/>
    </xf>
    <xf numFmtId="0" fontId="6" fillId="0" borderId="37" xfId="1" applyFont="1" applyBorder="1" applyAlignment="1">
      <alignment horizontal="center" vertical="center" textRotation="45"/>
    </xf>
    <xf numFmtId="0" fontId="8" fillId="3" borderId="34" xfId="1" applyFont="1" applyFill="1" applyBorder="1" applyAlignment="1">
      <alignment horizontal="center" vertical="center" textRotation="90"/>
    </xf>
    <xf numFmtId="0" fontId="8" fillId="3" borderId="3" xfId="1" applyFont="1" applyFill="1" applyBorder="1" applyAlignment="1">
      <alignment horizontal="center" vertical="center" textRotation="90"/>
    </xf>
    <xf numFmtId="0" fontId="8" fillId="3" borderId="4" xfId="1" applyFont="1" applyFill="1" applyBorder="1" applyAlignment="1">
      <alignment horizontal="center" vertical="center" textRotation="90"/>
    </xf>
    <xf numFmtId="0" fontId="8" fillId="3" borderId="36" xfId="1" applyFont="1" applyFill="1" applyBorder="1" applyAlignment="1">
      <alignment horizontal="center" vertical="center" textRotation="90"/>
    </xf>
    <xf numFmtId="0" fontId="8" fillId="3" borderId="0" xfId="1" applyFont="1" applyFill="1" applyBorder="1" applyAlignment="1">
      <alignment horizontal="center" vertical="center" textRotation="90"/>
    </xf>
    <xf numFmtId="0" fontId="8" fillId="3" borderId="7" xfId="1" applyFont="1" applyFill="1" applyBorder="1" applyAlignment="1">
      <alignment horizontal="center" vertical="center" textRotation="90"/>
    </xf>
    <xf numFmtId="0" fontId="8" fillId="3" borderId="24" xfId="1" applyFont="1" applyFill="1" applyBorder="1" applyAlignment="1">
      <alignment horizontal="center" vertical="center" textRotation="90"/>
    </xf>
    <xf numFmtId="0" fontId="8" fillId="3" borderId="12" xfId="1" applyFont="1" applyFill="1" applyBorder="1" applyAlignment="1">
      <alignment horizontal="center" vertical="center" textRotation="90"/>
    </xf>
    <xf numFmtId="0" fontId="8" fillId="3" borderId="41" xfId="1" applyFont="1" applyFill="1" applyBorder="1" applyAlignment="1">
      <alignment horizontal="center" vertical="center" textRotation="90"/>
    </xf>
    <xf numFmtId="14" fontId="4" fillId="0" borderId="0" xfId="1" applyNumberFormat="1" applyFont="1" applyAlignment="1">
      <alignment horizontal="center"/>
    </xf>
    <xf numFmtId="0" fontId="6" fillId="0" borderId="4" xfId="1" applyFont="1" applyBorder="1" applyAlignment="1">
      <alignment horizontal="center" vertical="center" textRotation="45"/>
    </xf>
    <xf numFmtId="0" fontId="6" fillId="0" borderId="7" xfId="1" applyFont="1" applyBorder="1" applyAlignment="1">
      <alignment horizontal="center" vertical="center" textRotation="45"/>
    </xf>
    <xf numFmtId="0" fontId="6" fillId="0" borderId="11" xfId="1" applyFont="1" applyBorder="1" applyAlignment="1">
      <alignment horizontal="center" vertical="center" textRotation="45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3" fillId="0" borderId="0" xfId="0" applyFont="1"/>
    <xf numFmtId="0" fontId="16" fillId="2" borderId="2" xfId="0" applyFont="1" applyFill="1" applyBorder="1" applyAlignment="1">
      <alignment horizontal="center"/>
    </xf>
    <xf numFmtId="0" fontId="16" fillId="2" borderId="33" xfId="0" applyFont="1" applyFill="1" applyBorder="1" applyAlignment="1">
      <alignment horizontal="center"/>
    </xf>
    <xf numFmtId="0" fontId="18" fillId="5" borderId="42" xfId="2" applyFont="1" applyFill="1" applyBorder="1" applyAlignment="1">
      <alignment horizontal="center"/>
    </xf>
    <xf numFmtId="0" fontId="18" fillId="5" borderId="43" xfId="2" applyFont="1" applyFill="1" applyBorder="1" applyAlignment="1">
      <alignment horizontal="center"/>
    </xf>
    <xf numFmtId="0" fontId="18" fillId="5" borderId="44" xfId="2" applyFont="1" applyFill="1" applyBorder="1" applyAlignment="1">
      <alignment horizontal="center"/>
    </xf>
    <xf numFmtId="0" fontId="18" fillId="5" borderId="45" xfId="2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9" xfId="0" applyFont="1" applyBorder="1" applyAlignment="1">
      <alignment horizont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C19" sqref="C19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113" t="s">
        <v>146</v>
      </c>
      <c r="B1" s="114"/>
      <c r="C1" s="114"/>
      <c r="D1" s="114"/>
      <c r="E1" s="114"/>
      <c r="F1" s="114"/>
      <c r="G1" s="114"/>
      <c r="H1" s="114"/>
      <c r="I1" s="114"/>
    </row>
    <row r="2" spans="1:9" ht="15.75" thickBot="1">
      <c r="A2" s="115"/>
      <c r="B2" s="115"/>
      <c r="C2" s="115"/>
      <c r="D2" s="115"/>
      <c r="E2" s="115"/>
      <c r="F2" s="115"/>
      <c r="G2" s="115"/>
      <c r="H2" s="115"/>
      <c r="I2" s="115"/>
    </row>
    <row r="3" spans="1:9" ht="15.75" thickBot="1">
      <c r="A3" s="116" t="s">
        <v>135</v>
      </c>
      <c r="B3" s="117"/>
      <c r="C3" s="118" t="s">
        <v>136</v>
      </c>
      <c r="D3" s="119" t="s">
        <v>137</v>
      </c>
      <c r="E3" s="119" t="s">
        <v>138</v>
      </c>
      <c r="F3" s="119" t="s">
        <v>139</v>
      </c>
      <c r="G3" s="119" t="s">
        <v>140</v>
      </c>
      <c r="H3" s="120" t="s">
        <v>141</v>
      </c>
      <c r="I3" s="121" t="s">
        <v>142</v>
      </c>
    </row>
    <row r="4" spans="1:9">
      <c r="A4" s="122" t="s">
        <v>113</v>
      </c>
      <c r="B4" s="123" t="s">
        <v>5</v>
      </c>
      <c r="C4" s="124">
        <v>8</v>
      </c>
      <c r="D4" s="124"/>
      <c r="E4" s="124"/>
      <c r="F4" s="124"/>
      <c r="G4" s="124"/>
      <c r="H4" s="124"/>
      <c r="I4" s="125">
        <f>SUM(C4:H4)</f>
        <v>8</v>
      </c>
    </row>
    <row r="5" spans="1:9">
      <c r="A5" s="126" t="s">
        <v>114</v>
      </c>
      <c r="B5" s="127" t="s">
        <v>10</v>
      </c>
      <c r="C5" s="128">
        <v>7</v>
      </c>
      <c r="D5" s="128"/>
      <c r="E5" s="128"/>
      <c r="F5" s="128"/>
      <c r="G5" s="129"/>
      <c r="H5" s="129"/>
      <c r="I5" s="130">
        <f>SUM(C5:H5)</f>
        <v>7</v>
      </c>
    </row>
    <row r="6" spans="1:9">
      <c r="A6" s="126" t="s">
        <v>115</v>
      </c>
      <c r="B6" s="127" t="s">
        <v>143</v>
      </c>
      <c r="C6" s="128">
        <v>6</v>
      </c>
      <c r="D6" s="128"/>
      <c r="E6" s="128"/>
      <c r="F6" s="128"/>
      <c r="G6" s="128"/>
      <c r="H6" s="128"/>
      <c r="I6" s="130">
        <f>SUM(C6:H6)</f>
        <v>6</v>
      </c>
    </row>
    <row r="7" spans="1:9">
      <c r="A7" s="126" t="s">
        <v>116</v>
      </c>
      <c r="B7" s="127" t="s">
        <v>25</v>
      </c>
      <c r="C7" s="128">
        <v>5</v>
      </c>
      <c r="D7" s="128"/>
      <c r="E7" s="128"/>
      <c r="F7" s="128"/>
      <c r="G7" s="128"/>
      <c r="H7" s="128"/>
      <c r="I7" s="130">
        <f>SUM(C7:H7)</f>
        <v>5</v>
      </c>
    </row>
    <row r="8" spans="1:9">
      <c r="A8" s="126" t="s">
        <v>117</v>
      </c>
      <c r="B8" s="127" t="s">
        <v>11</v>
      </c>
      <c r="C8" s="128">
        <v>4</v>
      </c>
      <c r="D8" s="128"/>
      <c r="E8" s="128"/>
      <c r="F8" s="128"/>
      <c r="G8" s="128"/>
      <c r="H8" s="128"/>
      <c r="I8" s="130">
        <f>SUM(C8:H8)</f>
        <v>4</v>
      </c>
    </row>
    <row r="9" spans="1:9">
      <c r="A9" s="126" t="s">
        <v>118</v>
      </c>
      <c r="B9" s="127" t="s">
        <v>12</v>
      </c>
      <c r="C9" s="128">
        <v>3</v>
      </c>
      <c r="D9" s="128"/>
      <c r="E9" s="128"/>
      <c r="F9" s="128"/>
      <c r="G9" s="128"/>
      <c r="H9" s="128"/>
      <c r="I9" s="130">
        <f>SUM(C9:H9)</f>
        <v>3</v>
      </c>
    </row>
    <row r="10" spans="1:9">
      <c r="A10" s="126" t="s">
        <v>119</v>
      </c>
      <c r="B10" s="127" t="s">
        <v>16</v>
      </c>
      <c r="C10" s="128">
        <v>2</v>
      </c>
      <c r="D10" s="128"/>
      <c r="E10" s="128"/>
      <c r="F10" s="128"/>
      <c r="G10" s="128"/>
      <c r="H10" s="128"/>
      <c r="I10" s="130">
        <f>SUM(C10:H10)</f>
        <v>2</v>
      </c>
    </row>
    <row r="11" spans="1:9" ht="15.75" thickBot="1">
      <c r="A11" s="134" t="s">
        <v>144</v>
      </c>
      <c r="B11" s="131" t="s">
        <v>145</v>
      </c>
      <c r="C11" s="132">
        <v>0</v>
      </c>
      <c r="D11" s="132"/>
      <c r="E11" s="132"/>
      <c r="F11" s="132"/>
      <c r="G11" s="132"/>
      <c r="H11" s="132"/>
      <c r="I11" s="133">
        <f>SUM(C11:H11)</f>
        <v>0</v>
      </c>
    </row>
  </sheetData>
  <sortState ref="B4:I11">
    <sortCondition descending="1" ref="I4:I11"/>
  </sortState>
  <mergeCells count="1">
    <mergeCell ref="A3:B3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selection activeCell="E3" sqref="E3:K53"/>
    </sheetView>
  </sheetViews>
  <sheetFormatPr defaultRowHeight="15"/>
  <cols>
    <col min="1" max="1" width="3.7109375" customWidth="1"/>
    <col min="2" max="2" width="13.7109375" customWidth="1"/>
    <col min="3" max="3" width="13.42578125" customWidth="1"/>
    <col min="5" max="10" width="5.7109375" customWidth="1"/>
    <col min="11" max="11" width="7.42578125" customWidth="1"/>
  </cols>
  <sheetData>
    <row r="1" spans="1:11" ht="35.25" customHeight="1">
      <c r="A1" s="111" t="s">
        <v>18</v>
      </c>
      <c r="B1" s="111"/>
      <c r="C1" s="111"/>
      <c r="D1" s="111"/>
      <c r="E1" s="111"/>
    </row>
    <row r="2" spans="1:11">
      <c r="A2" s="112"/>
      <c r="B2" s="112" t="s">
        <v>19</v>
      </c>
      <c r="C2" s="112" t="s">
        <v>20</v>
      </c>
      <c r="D2" s="112" t="s">
        <v>21</v>
      </c>
      <c r="E2" s="112" t="s">
        <v>22</v>
      </c>
      <c r="F2" s="112" t="s">
        <v>23</v>
      </c>
      <c r="G2" s="112" t="s">
        <v>109</v>
      </c>
      <c r="H2" s="112" t="s">
        <v>110</v>
      </c>
      <c r="I2" s="112" t="s">
        <v>111</v>
      </c>
      <c r="J2" s="112" t="s">
        <v>112</v>
      </c>
      <c r="K2" s="112" t="s">
        <v>24</v>
      </c>
    </row>
    <row r="3" spans="1:11">
      <c r="A3" t="s">
        <v>113</v>
      </c>
      <c r="B3" t="s">
        <v>29</v>
      </c>
      <c r="C3" t="s">
        <v>107</v>
      </c>
      <c r="D3" t="s">
        <v>11</v>
      </c>
      <c r="E3" s="110">
        <v>37</v>
      </c>
      <c r="F3" s="110"/>
      <c r="G3" s="110"/>
      <c r="H3" s="110"/>
      <c r="I3" s="110"/>
      <c r="J3" s="110"/>
      <c r="K3" s="110">
        <f>SUM(E3+F3+G3+H3+I3+J3)</f>
        <v>37</v>
      </c>
    </row>
    <row r="4" spans="1:11">
      <c r="A4" t="s">
        <v>114</v>
      </c>
      <c r="B4" t="s">
        <v>28</v>
      </c>
      <c r="C4" t="s">
        <v>60</v>
      </c>
      <c r="D4" t="s">
        <v>5</v>
      </c>
      <c r="E4" s="110">
        <v>27</v>
      </c>
      <c r="F4" s="110"/>
      <c r="G4" s="110"/>
      <c r="H4" s="110"/>
      <c r="I4" s="110"/>
      <c r="J4" s="110"/>
      <c r="K4" s="110">
        <f>SUM(E4+F4+G4+H4+I4+J4)</f>
        <v>27</v>
      </c>
    </row>
    <row r="5" spans="1:11">
      <c r="A5" t="s">
        <v>115</v>
      </c>
      <c r="B5" t="s">
        <v>38</v>
      </c>
      <c r="C5" t="s">
        <v>100</v>
      </c>
      <c r="D5" t="s">
        <v>16</v>
      </c>
      <c r="E5" s="110">
        <v>24</v>
      </c>
      <c r="F5" s="110"/>
      <c r="G5" s="110"/>
      <c r="H5" s="110"/>
      <c r="I5" s="110"/>
      <c r="J5" s="110"/>
      <c r="K5" s="110">
        <f>SUM(E5+F5+G5+H5+I5+J5)</f>
        <v>24</v>
      </c>
    </row>
    <row r="6" spans="1:11">
      <c r="A6" t="s">
        <v>116</v>
      </c>
      <c r="B6" t="s">
        <v>35</v>
      </c>
      <c r="C6" t="s">
        <v>36</v>
      </c>
      <c r="D6" t="s">
        <v>17</v>
      </c>
      <c r="E6" s="110">
        <v>20</v>
      </c>
      <c r="F6" s="110"/>
      <c r="G6" s="110"/>
      <c r="H6" s="110"/>
      <c r="I6" s="110"/>
      <c r="J6" s="110"/>
      <c r="K6" s="110">
        <f>SUM(E6+F6+G6+H6+I6+J6)</f>
        <v>20</v>
      </c>
    </row>
    <row r="7" spans="1:11">
      <c r="B7" t="s">
        <v>54</v>
      </c>
      <c r="C7" t="s">
        <v>55</v>
      </c>
      <c r="D7" t="s">
        <v>5</v>
      </c>
      <c r="E7" s="110">
        <v>20</v>
      </c>
      <c r="F7" s="110"/>
      <c r="G7" s="110"/>
      <c r="H7" s="110"/>
      <c r="I7" s="110"/>
      <c r="J7" s="110"/>
      <c r="K7" s="110">
        <f>SUM(E7+F7+G7+H7+I7+J7)</f>
        <v>20</v>
      </c>
    </row>
    <row r="8" spans="1:11">
      <c r="A8" t="s">
        <v>118</v>
      </c>
      <c r="B8" t="s">
        <v>26</v>
      </c>
      <c r="C8" t="s">
        <v>27</v>
      </c>
      <c r="D8" t="s">
        <v>17</v>
      </c>
      <c r="E8" s="110">
        <v>17</v>
      </c>
      <c r="F8" s="110"/>
      <c r="G8" s="110"/>
      <c r="H8" s="110"/>
      <c r="I8" s="110"/>
      <c r="J8" s="110"/>
      <c r="K8" s="110">
        <f>SUM(E8+F8+G8+H8+I8+J8)</f>
        <v>17</v>
      </c>
    </row>
    <row r="9" spans="1:11">
      <c r="A9" t="s">
        <v>119</v>
      </c>
      <c r="B9" t="s">
        <v>58</v>
      </c>
      <c r="C9" t="s">
        <v>59</v>
      </c>
      <c r="D9" t="s">
        <v>5</v>
      </c>
      <c r="E9" s="110">
        <v>16</v>
      </c>
      <c r="F9" s="110"/>
      <c r="G9" s="110"/>
      <c r="H9" s="110"/>
      <c r="I9" s="110"/>
      <c r="J9" s="110"/>
      <c r="K9" s="110">
        <f>SUM(E9+F9+G9+H9+I9+J9)</f>
        <v>16</v>
      </c>
    </row>
    <row r="10" spans="1:11">
      <c r="B10" t="s">
        <v>86</v>
      </c>
      <c r="C10" t="s">
        <v>87</v>
      </c>
      <c r="D10" t="s">
        <v>12</v>
      </c>
      <c r="E10" s="110">
        <v>16</v>
      </c>
      <c r="F10" s="110"/>
      <c r="G10" s="110"/>
      <c r="H10" s="110"/>
      <c r="I10" s="110"/>
      <c r="J10" s="110"/>
      <c r="K10" s="110">
        <f>SUM(E10+F10+G10+H10+I10+J10)</f>
        <v>16</v>
      </c>
    </row>
    <row r="11" spans="1:11">
      <c r="A11" t="s">
        <v>120</v>
      </c>
      <c r="B11" t="s">
        <v>31</v>
      </c>
      <c r="C11" t="s">
        <v>32</v>
      </c>
      <c r="D11" t="s">
        <v>17</v>
      </c>
      <c r="E11" s="110">
        <v>15</v>
      </c>
      <c r="F11" s="110"/>
      <c r="G11" s="110"/>
      <c r="H11" s="110"/>
      <c r="I11" s="110"/>
      <c r="J11" s="110"/>
      <c r="K11" s="110">
        <f>SUM(E11+F11+G11+H11+I11+J11)</f>
        <v>15</v>
      </c>
    </row>
    <row r="12" spans="1:11">
      <c r="B12" t="s">
        <v>37</v>
      </c>
      <c r="C12" t="s">
        <v>34</v>
      </c>
      <c r="D12" t="s">
        <v>17</v>
      </c>
      <c r="E12" s="110">
        <v>15</v>
      </c>
      <c r="F12" s="110"/>
      <c r="G12" s="110"/>
      <c r="H12" s="110"/>
      <c r="I12" s="110"/>
      <c r="J12" s="110"/>
      <c r="K12" s="110">
        <f>SUM(E12+F12+G12+H12+I12+J12)</f>
        <v>15</v>
      </c>
    </row>
    <row r="13" spans="1:11">
      <c r="B13" t="s">
        <v>52</v>
      </c>
      <c r="C13" t="s">
        <v>53</v>
      </c>
      <c r="D13" t="s">
        <v>42</v>
      </c>
      <c r="E13" s="110">
        <v>15</v>
      </c>
      <c r="F13" s="110"/>
      <c r="G13" s="110"/>
      <c r="H13" s="110"/>
      <c r="I13" s="110"/>
      <c r="J13" s="110"/>
      <c r="K13" s="110">
        <f>SUM(E13+F13+G13+H13+I13+J13)</f>
        <v>15</v>
      </c>
    </row>
    <row r="14" spans="1:11">
      <c r="B14" t="s">
        <v>38</v>
      </c>
      <c r="C14" t="s">
        <v>94</v>
      </c>
      <c r="D14" t="s">
        <v>16</v>
      </c>
      <c r="E14" s="110">
        <v>15</v>
      </c>
      <c r="F14" s="110"/>
      <c r="G14" s="110"/>
      <c r="H14" s="110"/>
      <c r="I14" s="110"/>
      <c r="J14" s="110"/>
      <c r="K14" s="110">
        <f>SUM(E14+F14+G14+H14+I14+J14)</f>
        <v>15</v>
      </c>
    </row>
    <row r="15" spans="1:11">
      <c r="A15" t="s">
        <v>121</v>
      </c>
      <c r="B15" t="s">
        <v>33</v>
      </c>
      <c r="C15" t="s">
        <v>78</v>
      </c>
      <c r="D15" t="s">
        <v>70</v>
      </c>
      <c r="E15" s="110">
        <v>13</v>
      </c>
      <c r="F15" s="110"/>
      <c r="G15" s="110"/>
      <c r="H15" s="110"/>
      <c r="I15" s="110"/>
      <c r="J15" s="110"/>
      <c r="K15" s="110">
        <f>SUM(E15+F15+G15+H15+I15+J15)</f>
        <v>13</v>
      </c>
    </row>
    <row r="16" spans="1:11">
      <c r="B16" t="s">
        <v>49</v>
      </c>
      <c r="C16" t="s">
        <v>82</v>
      </c>
      <c r="D16" t="s">
        <v>12</v>
      </c>
      <c r="E16" s="110">
        <v>13</v>
      </c>
      <c r="F16" s="110"/>
      <c r="G16" s="110"/>
      <c r="H16" s="110"/>
      <c r="I16" s="110"/>
      <c r="J16" s="110"/>
      <c r="K16" s="110">
        <f>SUM(E16+F16+G16+H16+I16+J16)</f>
        <v>13</v>
      </c>
    </row>
    <row r="17" spans="1:11">
      <c r="A17" t="s">
        <v>122</v>
      </c>
      <c r="B17" t="s">
        <v>29</v>
      </c>
      <c r="C17" t="s">
        <v>67</v>
      </c>
      <c r="D17" t="s">
        <v>70</v>
      </c>
      <c r="E17" s="110">
        <v>12</v>
      </c>
      <c r="F17" s="110"/>
      <c r="G17" s="110"/>
      <c r="H17" s="110"/>
      <c r="I17" s="110"/>
      <c r="J17" s="110"/>
      <c r="K17" s="110">
        <f>SUM(E17+F17+G17+H17+I17+J17)</f>
        <v>12</v>
      </c>
    </row>
    <row r="18" spans="1:11">
      <c r="B18" t="s">
        <v>89</v>
      </c>
      <c r="C18" t="s">
        <v>88</v>
      </c>
      <c r="D18" t="s">
        <v>12</v>
      </c>
      <c r="E18" s="110">
        <v>12</v>
      </c>
      <c r="F18" s="110"/>
      <c r="G18" s="110"/>
      <c r="H18" s="110"/>
      <c r="I18" s="110"/>
      <c r="J18" s="110"/>
      <c r="K18" s="110">
        <f>SUM(E18+F18+G18+H18+I18+J18)</f>
        <v>12</v>
      </c>
    </row>
    <row r="19" spans="1:11">
      <c r="A19" t="s">
        <v>123</v>
      </c>
      <c r="B19" t="s">
        <v>41</v>
      </c>
      <c r="C19" t="s">
        <v>40</v>
      </c>
      <c r="D19" t="s">
        <v>42</v>
      </c>
      <c r="E19" s="110">
        <v>11</v>
      </c>
      <c r="F19" s="110"/>
      <c r="G19" s="110"/>
      <c r="H19" s="110"/>
      <c r="I19" s="110"/>
      <c r="J19" s="110"/>
      <c r="K19" s="110">
        <f>SUM(E19+F19+G19+H19+I19+J19)</f>
        <v>11</v>
      </c>
    </row>
    <row r="20" spans="1:11">
      <c r="B20" t="s">
        <v>41</v>
      </c>
      <c r="C20" t="s">
        <v>44</v>
      </c>
      <c r="D20" t="s">
        <v>42</v>
      </c>
      <c r="E20" s="110">
        <v>11</v>
      </c>
      <c r="F20" s="110"/>
      <c r="G20" s="110"/>
      <c r="H20" s="110"/>
      <c r="I20" s="110"/>
      <c r="J20" s="110"/>
      <c r="K20" s="110">
        <f>SUM(E20+F20+G20+H20+I20+J20)</f>
        <v>11</v>
      </c>
    </row>
    <row r="21" spans="1:11">
      <c r="B21" t="s">
        <v>45</v>
      </c>
      <c r="C21" t="s">
        <v>46</v>
      </c>
      <c r="D21" t="s">
        <v>42</v>
      </c>
      <c r="E21" s="110">
        <v>11</v>
      </c>
      <c r="F21" s="110"/>
      <c r="G21" s="110"/>
      <c r="H21" s="110"/>
      <c r="I21" s="110"/>
      <c r="J21" s="110"/>
      <c r="K21" s="110">
        <f>SUM(E21+F21+G21+H21+I21+J21)</f>
        <v>11</v>
      </c>
    </row>
    <row r="22" spans="1:11">
      <c r="B22" t="s">
        <v>64</v>
      </c>
      <c r="C22" t="s">
        <v>65</v>
      </c>
      <c r="D22" t="s">
        <v>5</v>
      </c>
      <c r="E22" s="110">
        <v>11</v>
      </c>
      <c r="F22" s="110"/>
      <c r="G22" s="110"/>
      <c r="H22" s="110"/>
      <c r="I22" s="110"/>
      <c r="J22" s="110"/>
      <c r="K22" s="110">
        <f>SUM(E22+F22+G22+H22+I22+J22)</f>
        <v>11</v>
      </c>
    </row>
    <row r="23" spans="1:11">
      <c r="A23" t="s">
        <v>124</v>
      </c>
      <c r="B23" t="s">
        <v>28</v>
      </c>
      <c r="C23" t="s">
        <v>27</v>
      </c>
      <c r="D23" t="s">
        <v>17</v>
      </c>
      <c r="E23" s="110">
        <v>10</v>
      </c>
      <c r="F23" s="110"/>
      <c r="G23" s="110"/>
      <c r="H23" s="110"/>
      <c r="I23" s="110"/>
      <c r="J23" s="110"/>
      <c r="K23" s="110">
        <f>SUM(E23+F23+G23+H23+I23+J23)</f>
        <v>10</v>
      </c>
    </row>
    <row r="24" spans="1:11">
      <c r="B24" t="s">
        <v>49</v>
      </c>
      <c r="C24" t="s">
        <v>50</v>
      </c>
      <c r="D24" t="s">
        <v>42</v>
      </c>
      <c r="E24" s="110">
        <v>10</v>
      </c>
      <c r="F24" s="110"/>
      <c r="G24" s="110"/>
      <c r="H24" s="110"/>
      <c r="I24" s="110"/>
      <c r="J24" s="110"/>
      <c r="K24" s="110">
        <f>SUM(E24+F24+G24+H24+I24+J24)</f>
        <v>10</v>
      </c>
    </row>
    <row r="25" spans="1:11">
      <c r="A25" t="s">
        <v>125</v>
      </c>
      <c r="B25" t="s">
        <v>31</v>
      </c>
      <c r="C25" t="s">
        <v>51</v>
      </c>
      <c r="D25" t="s">
        <v>42</v>
      </c>
      <c r="E25" s="110">
        <v>9</v>
      </c>
      <c r="F25" s="110"/>
      <c r="G25" s="110"/>
      <c r="H25" s="110"/>
      <c r="I25" s="110"/>
      <c r="J25" s="110"/>
      <c r="K25" s="110">
        <f>SUM(E25+F25+G25+H25+I25+J25)</f>
        <v>9</v>
      </c>
    </row>
    <row r="26" spans="1:11">
      <c r="A26" t="s">
        <v>126</v>
      </c>
      <c r="B26" t="s">
        <v>66</v>
      </c>
      <c r="C26" t="s">
        <v>65</v>
      </c>
      <c r="D26" t="s">
        <v>5</v>
      </c>
      <c r="E26" s="110">
        <v>8</v>
      </c>
      <c r="F26" s="110"/>
      <c r="G26" s="110"/>
      <c r="H26" s="110"/>
      <c r="I26" s="110"/>
      <c r="J26" s="110"/>
      <c r="K26" s="110">
        <f>SUM(E26+F26+G26+H26+I26+J26)</f>
        <v>8</v>
      </c>
    </row>
    <row r="27" spans="1:11">
      <c r="A27" t="s">
        <v>127</v>
      </c>
      <c r="C27" t="s">
        <v>63</v>
      </c>
      <c r="D27" t="s">
        <v>5</v>
      </c>
      <c r="E27" s="110">
        <v>7</v>
      </c>
      <c r="F27" s="110"/>
      <c r="G27" s="110"/>
      <c r="H27" s="110"/>
      <c r="I27" s="110"/>
      <c r="J27" s="110"/>
      <c r="K27" s="110">
        <f>SUM(E27+F27+G27+H27+I27+J27)</f>
        <v>7</v>
      </c>
    </row>
    <row r="28" spans="1:11">
      <c r="B28" t="s">
        <v>103</v>
      </c>
      <c r="C28" t="s">
        <v>104</v>
      </c>
      <c r="D28" t="s">
        <v>11</v>
      </c>
      <c r="E28" s="110">
        <v>7</v>
      </c>
      <c r="F28" s="110"/>
      <c r="G28" s="110"/>
      <c r="H28" s="110"/>
      <c r="I28" s="110"/>
      <c r="J28" s="110"/>
      <c r="K28" s="110">
        <f>SUM(E28+F28+G28+H28+I28+J28)</f>
        <v>7</v>
      </c>
    </row>
    <row r="29" spans="1:11">
      <c r="A29" t="s">
        <v>128</v>
      </c>
      <c r="B29" t="s">
        <v>108</v>
      </c>
      <c r="C29" t="s">
        <v>62</v>
      </c>
      <c r="D29" t="s">
        <v>5</v>
      </c>
      <c r="E29" s="110">
        <v>6</v>
      </c>
      <c r="F29" s="110"/>
      <c r="G29" s="110"/>
      <c r="H29" s="110"/>
      <c r="I29" s="110"/>
      <c r="J29" s="110"/>
      <c r="K29" s="110">
        <f>SUM(E29+F29+G29+H29+I29+J29)</f>
        <v>6</v>
      </c>
    </row>
    <row r="30" spans="1:11">
      <c r="B30" t="s">
        <v>76</v>
      </c>
      <c r="C30" t="s">
        <v>77</v>
      </c>
      <c r="D30" t="s">
        <v>70</v>
      </c>
      <c r="E30" s="110">
        <v>6</v>
      </c>
      <c r="F30" s="110"/>
      <c r="G30" s="110"/>
      <c r="H30" s="110"/>
      <c r="I30" s="110"/>
      <c r="J30" s="110"/>
      <c r="K30" s="110">
        <f>SUM(E30+F30+G30+H30+I30+J30)</f>
        <v>6</v>
      </c>
    </row>
    <row r="31" spans="1:11">
      <c r="A31" t="s">
        <v>129</v>
      </c>
      <c r="B31" t="s">
        <v>29</v>
      </c>
      <c r="C31" t="s">
        <v>30</v>
      </c>
      <c r="D31" t="s">
        <v>17</v>
      </c>
      <c r="E31" s="110">
        <v>5</v>
      </c>
      <c r="F31" s="110"/>
      <c r="G31" s="110"/>
      <c r="H31" s="110"/>
      <c r="I31" s="110"/>
      <c r="J31" s="110"/>
      <c r="K31" s="110">
        <f>SUM(E31+F31+G31+H31+I31+J31)</f>
        <v>5</v>
      </c>
    </row>
    <row r="32" spans="1:11">
      <c r="B32" t="s">
        <v>74</v>
      </c>
      <c r="C32" t="s">
        <v>75</v>
      </c>
      <c r="D32" t="s">
        <v>70</v>
      </c>
      <c r="E32" s="110">
        <v>5</v>
      </c>
      <c r="F32" s="110"/>
      <c r="G32" s="110"/>
      <c r="H32" s="110"/>
      <c r="I32" s="110"/>
      <c r="J32" s="110"/>
      <c r="K32" s="110">
        <f>SUM(E32+F32+G32+H32+I32+J32)</f>
        <v>5</v>
      </c>
    </row>
    <row r="33" spans="1:11">
      <c r="B33" t="s">
        <v>84</v>
      </c>
      <c r="C33" t="s">
        <v>85</v>
      </c>
      <c r="D33" t="s">
        <v>12</v>
      </c>
      <c r="E33" s="110">
        <v>5</v>
      </c>
      <c r="F33" s="110"/>
      <c r="G33" s="110"/>
      <c r="H33" s="110"/>
      <c r="I33" s="110"/>
      <c r="J33" s="110"/>
      <c r="K33" s="110">
        <f>SUM(E33+F33+G33+H33+I33+J33)</f>
        <v>5</v>
      </c>
    </row>
    <row r="34" spans="1:11">
      <c r="B34" t="s">
        <v>90</v>
      </c>
      <c r="C34" t="s">
        <v>91</v>
      </c>
      <c r="D34" t="s">
        <v>12</v>
      </c>
      <c r="E34" s="110">
        <v>5</v>
      </c>
      <c r="F34" s="110"/>
      <c r="G34" s="110"/>
      <c r="H34" s="110"/>
      <c r="I34" s="110"/>
      <c r="J34" s="110"/>
      <c r="K34" s="110">
        <f>SUM(E34+F34+G34+H34+I34+J34)</f>
        <v>5</v>
      </c>
    </row>
    <row r="35" spans="1:11">
      <c r="B35" t="s">
        <v>92</v>
      </c>
      <c r="C35" t="s">
        <v>93</v>
      </c>
      <c r="D35" t="s">
        <v>12</v>
      </c>
      <c r="E35" s="110">
        <v>5</v>
      </c>
      <c r="F35" s="110"/>
      <c r="G35" s="110"/>
      <c r="H35" s="110"/>
      <c r="I35" s="110"/>
      <c r="J35" s="110"/>
      <c r="K35" s="110">
        <f>SUM(E35+F35+G35+H35+I35+J35)</f>
        <v>5</v>
      </c>
    </row>
    <row r="36" spans="1:11">
      <c r="B36" t="s">
        <v>98</v>
      </c>
      <c r="C36" t="s">
        <v>99</v>
      </c>
      <c r="D36" t="s">
        <v>16</v>
      </c>
      <c r="E36" s="110">
        <v>5</v>
      </c>
      <c r="F36" s="110"/>
      <c r="G36" s="110"/>
      <c r="H36" s="110"/>
      <c r="I36" s="110"/>
      <c r="J36" s="110"/>
      <c r="K36" s="110">
        <f>SUM(E36+F36+G36+H36+I36+J36)</f>
        <v>5</v>
      </c>
    </row>
    <row r="37" spans="1:11">
      <c r="B37" t="s">
        <v>105</v>
      </c>
      <c r="C37" t="s">
        <v>106</v>
      </c>
      <c r="D37" t="s">
        <v>11</v>
      </c>
      <c r="E37" s="110">
        <v>5</v>
      </c>
      <c r="F37" s="110"/>
      <c r="G37" s="110"/>
      <c r="H37" s="110"/>
      <c r="I37" s="110"/>
      <c r="J37" s="110"/>
      <c r="K37" s="110">
        <f>SUM(E37+F37+G37+H37+I37+J37)</f>
        <v>5</v>
      </c>
    </row>
    <row r="38" spans="1:11">
      <c r="A38" t="s">
        <v>130</v>
      </c>
      <c r="B38" t="s">
        <v>31</v>
      </c>
      <c r="C38" t="s">
        <v>81</v>
      </c>
      <c r="D38" t="s">
        <v>70</v>
      </c>
      <c r="E38" s="110">
        <v>4</v>
      </c>
      <c r="F38" s="110"/>
      <c r="G38" s="110"/>
      <c r="H38" s="110"/>
      <c r="I38" s="110"/>
      <c r="J38" s="110"/>
      <c r="K38" s="110">
        <f>SUM(E38+F38+G38+H38+I38+J38)</f>
        <v>4</v>
      </c>
    </row>
    <row r="39" spans="1:11">
      <c r="A39" t="s">
        <v>131</v>
      </c>
      <c r="B39" t="s">
        <v>29</v>
      </c>
      <c r="C39" t="s">
        <v>61</v>
      </c>
      <c r="D39" t="s">
        <v>5</v>
      </c>
      <c r="E39" s="110">
        <v>3</v>
      </c>
      <c r="F39" s="110"/>
      <c r="G39" s="110"/>
      <c r="H39" s="110"/>
      <c r="I39" s="110"/>
      <c r="J39" s="110"/>
      <c r="K39" s="110">
        <f>SUM(E39+F39+G39+H39+I39+J39)</f>
        <v>3</v>
      </c>
    </row>
    <row r="40" spans="1:11">
      <c r="A40" t="s">
        <v>132</v>
      </c>
      <c r="B40" t="s">
        <v>47</v>
      </c>
      <c r="C40" t="s">
        <v>48</v>
      </c>
      <c r="D40" t="s">
        <v>42</v>
      </c>
      <c r="E40" s="110">
        <v>2</v>
      </c>
      <c r="F40" s="110"/>
      <c r="G40" s="110"/>
      <c r="H40" s="110"/>
      <c r="I40" s="110"/>
      <c r="J40" s="110"/>
      <c r="K40" s="110">
        <f>SUM(E40+F40+G40+H40+I40+J40)</f>
        <v>2</v>
      </c>
    </row>
    <row r="41" spans="1:11">
      <c r="B41" t="s">
        <v>71</v>
      </c>
      <c r="C41" t="s">
        <v>72</v>
      </c>
      <c r="D41" t="s">
        <v>70</v>
      </c>
      <c r="E41" s="110">
        <v>2</v>
      </c>
      <c r="F41" s="110"/>
      <c r="G41" s="110"/>
      <c r="H41" s="110"/>
      <c r="I41" s="110"/>
      <c r="J41" s="110"/>
      <c r="K41" s="110">
        <f>SUM(E41+F41+G41+H41+I41+J41)</f>
        <v>2</v>
      </c>
    </row>
    <row r="42" spans="1:11">
      <c r="B42" t="s">
        <v>26</v>
      </c>
      <c r="C42" t="s">
        <v>68</v>
      </c>
      <c r="D42" t="s">
        <v>70</v>
      </c>
      <c r="E42" s="110">
        <v>2</v>
      </c>
      <c r="F42" s="110"/>
      <c r="G42" s="110"/>
      <c r="H42" s="110"/>
      <c r="I42" s="110"/>
      <c r="J42" s="110"/>
      <c r="K42" s="110">
        <f>SUM(E42+F42+G42+H42+I42+J42)</f>
        <v>2</v>
      </c>
    </row>
    <row r="43" spans="1:11">
      <c r="A43" t="s">
        <v>133</v>
      </c>
      <c r="B43" t="s">
        <v>58</v>
      </c>
      <c r="C43" t="s">
        <v>97</v>
      </c>
      <c r="D43" t="s">
        <v>16</v>
      </c>
      <c r="E43" s="110">
        <v>1</v>
      </c>
      <c r="F43" s="110"/>
      <c r="G43" s="110"/>
      <c r="H43" s="110"/>
      <c r="I43" s="110"/>
      <c r="J43" s="110"/>
      <c r="K43" s="110">
        <f>SUM(E43+F43+G43+H43+I43+J43)</f>
        <v>1</v>
      </c>
    </row>
    <row r="44" spans="1:11">
      <c r="B44" t="s">
        <v>101</v>
      </c>
      <c r="C44" t="s">
        <v>102</v>
      </c>
      <c r="D44" t="s">
        <v>11</v>
      </c>
      <c r="E44" s="110">
        <v>1</v>
      </c>
      <c r="F44" s="110"/>
      <c r="G44" s="110"/>
      <c r="H44" s="110"/>
      <c r="I44" s="110"/>
      <c r="J44" s="110"/>
      <c r="K44" s="110">
        <f>SUM(E44+F44+G44+H44+I44+J44)</f>
        <v>1</v>
      </c>
    </row>
    <row r="45" spans="1:11">
      <c r="A45" t="s">
        <v>134</v>
      </c>
      <c r="B45" t="s">
        <v>38</v>
      </c>
      <c r="C45" t="s">
        <v>39</v>
      </c>
      <c r="D45" t="s">
        <v>17</v>
      </c>
      <c r="E45" s="110">
        <v>0</v>
      </c>
      <c r="F45" s="110"/>
      <c r="G45" s="110"/>
      <c r="H45" s="110"/>
      <c r="I45" s="110"/>
      <c r="J45" s="110"/>
      <c r="K45" s="110">
        <f>SUM(E45+F45+G45+H45+I45+J45)</f>
        <v>0</v>
      </c>
    </row>
    <row r="46" spans="1:11">
      <c r="B46" t="s">
        <v>33</v>
      </c>
      <c r="C46" t="s">
        <v>43</v>
      </c>
      <c r="D46" t="s">
        <v>42</v>
      </c>
      <c r="E46" s="110">
        <v>0</v>
      </c>
      <c r="F46" s="110"/>
      <c r="G46" s="110"/>
      <c r="H46" s="110"/>
      <c r="I46" s="110"/>
      <c r="J46" s="110"/>
      <c r="K46" s="110">
        <f>SUM(E46+F46+G46+H46+I46+J46)</f>
        <v>0</v>
      </c>
    </row>
    <row r="47" spans="1:11">
      <c r="B47" t="s">
        <v>56</v>
      </c>
      <c r="C47" t="s">
        <v>57</v>
      </c>
      <c r="D47" t="s">
        <v>5</v>
      </c>
      <c r="E47" s="110">
        <v>0</v>
      </c>
      <c r="F47" s="110"/>
      <c r="G47" s="110"/>
      <c r="H47" s="110"/>
      <c r="I47" s="110"/>
      <c r="J47" s="110"/>
      <c r="K47" s="110">
        <f>SUM(E47+F47+G47+H47+I47+J47)</f>
        <v>0</v>
      </c>
    </row>
    <row r="48" spans="1:11">
      <c r="B48" t="s">
        <v>35</v>
      </c>
      <c r="C48" t="s">
        <v>68</v>
      </c>
      <c r="D48" t="s">
        <v>70</v>
      </c>
      <c r="E48" s="110">
        <v>0</v>
      </c>
      <c r="F48" s="110"/>
      <c r="G48" s="110"/>
      <c r="H48" s="110"/>
      <c r="I48" s="110"/>
      <c r="J48" s="110"/>
      <c r="K48" s="110">
        <f>SUM(E48+F48+G48+H48+I48+J48)</f>
        <v>0</v>
      </c>
    </row>
    <row r="49" spans="2:11">
      <c r="B49" t="s">
        <v>29</v>
      </c>
      <c r="C49" t="s">
        <v>69</v>
      </c>
      <c r="D49" t="s">
        <v>70</v>
      </c>
      <c r="E49" s="110">
        <v>0</v>
      </c>
      <c r="F49" s="110"/>
      <c r="G49" s="110"/>
      <c r="H49" s="110"/>
      <c r="I49" s="110"/>
      <c r="J49" s="110"/>
      <c r="K49" s="110">
        <f>SUM(E49+F49+G49+H49+I49+J49)</f>
        <v>0</v>
      </c>
    </row>
    <row r="50" spans="2:11">
      <c r="B50" t="s">
        <v>52</v>
      </c>
      <c r="C50" t="s">
        <v>73</v>
      </c>
      <c r="D50" t="s">
        <v>70</v>
      </c>
      <c r="E50" s="110">
        <v>0</v>
      </c>
      <c r="F50" s="110"/>
      <c r="G50" s="110"/>
      <c r="H50" s="110"/>
      <c r="I50" s="110"/>
      <c r="J50" s="110"/>
      <c r="K50" s="110">
        <f>SUM(E50+F50+G50+H50+I50+J50)</f>
        <v>0</v>
      </c>
    </row>
    <row r="51" spans="2:11">
      <c r="B51" t="s">
        <v>79</v>
      </c>
      <c r="C51" t="s">
        <v>80</v>
      </c>
      <c r="D51" t="s">
        <v>70</v>
      </c>
      <c r="E51" s="110">
        <v>0</v>
      </c>
      <c r="F51" s="110"/>
      <c r="G51" s="110"/>
      <c r="H51" s="110"/>
      <c r="I51" s="110"/>
      <c r="J51" s="110"/>
      <c r="K51" s="110">
        <f>SUM(E51+F51+G51+H51+I51+J51)</f>
        <v>0</v>
      </c>
    </row>
    <row r="52" spans="2:11">
      <c r="B52" t="s">
        <v>35</v>
      </c>
      <c r="C52" t="s">
        <v>83</v>
      </c>
      <c r="D52" t="s">
        <v>12</v>
      </c>
      <c r="E52" s="110">
        <v>0</v>
      </c>
      <c r="F52" s="110"/>
      <c r="G52" s="110"/>
      <c r="H52" s="110"/>
      <c r="I52" s="110"/>
      <c r="J52" s="110"/>
      <c r="K52" s="110">
        <f>SUM(E52+F52+G52+H52+I52+J52)</f>
        <v>0</v>
      </c>
    </row>
    <row r="53" spans="2:11">
      <c r="B53" t="s">
        <v>95</v>
      </c>
      <c r="C53" t="s">
        <v>96</v>
      </c>
      <c r="D53" t="s">
        <v>16</v>
      </c>
      <c r="E53" s="110">
        <v>0</v>
      </c>
      <c r="F53" s="110"/>
      <c r="G53" s="110"/>
      <c r="H53" s="110"/>
      <c r="I53" s="110"/>
      <c r="J53" s="110"/>
      <c r="K53" s="110">
        <f>SUM(E53+F53+G53+H53+I53+J53)</f>
        <v>0</v>
      </c>
    </row>
  </sheetData>
  <sortState ref="A3:K53">
    <sortCondition descending="1" ref="K3:K53"/>
  </sortState>
  <mergeCells count="1">
    <mergeCell ref="A1:E1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53"/>
  <sheetViews>
    <sheetView workbookViewId="0">
      <selection activeCell="S34" sqref="S34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106" t="s">
        <v>14</v>
      </c>
      <c r="U1" s="106"/>
      <c r="V1" s="106"/>
    </row>
    <row r="2" spans="1:22" ht="18.75" customHeight="1">
      <c r="A2" s="3"/>
      <c r="B2" s="85" t="str">
        <f>$A6</f>
        <v>Rafani JM</v>
      </c>
      <c r="C2" s="86"/>
      <c r="D2" s="107"/>
      <c r="E2" s="85" t="str">
        <f>$A7</f>
        <v>Severka</v>
      </c>
      <c r="F2" s="86"/>
      <c r="G2" s="107"/>
      <c r="H2" s="85" t="str">
        <f>$A8</f>
        <v>Hodge - Podge</v>
      </c>
      <c r="I2" s="86"/>
      <c r="J2" s="107"/>
      <c r="K2" s="85" t="str">
        <f>$A9</f>
        <v>Žihle/Bříza</v>
      </c>
      <c r="L2" s="86"/>
      <c r="M2" s="107"/>
      <c r="T2" s="106">
        <v>41965</v>
      </c>
      <c r="U2" s="106"/>
      <c r="V2" s="106"/>
    </row>
    <row r="3" spans="1:22" ht="18.75" customHeight="1">
      <c r="A3" s="4"/>
      <c r="B3" s="88"/>
      <c r="C3" s="89"/>
      <c r="D3" s="108"/>
      <c r="E3" s="88"/>
      <c r="F3" s="89"/>
      <c r="G3" s="108"/>
      <c r="H3" s="88"/>
      <c r="I3" s="89"/>
      <c r="J3" s="108"/>
      <c r="K3" s="88"/>
      <c r="L3" s="89"/>
      <c r="M3" s="108"/>
      <c r="T3" s="106"/>
      <c r="U3" s="106"/>
      <c r="V3" s="106"/>
    </row>
    <row r="4" spans="1:22" ht="18.75" customHeight="1">
      <c r="A4" s="4"/>
      <c r="B4" s="88"/>
      <c r="C4" s="89"/>
      <c r="D4" s="108"/>
      <c r="E4" s="88"/>
      <c r="F4" s="89"/>
      <c r="G4" s="108"/>
      <c r="H4" s="88"/>
      <c r="I4" s="89"/>
      <c r="J4" s="108"/>
      <c r="K4" s="88"/>
      <c r="L4" s="89"/>
      <c r="M4" s="108"/>
    </row>
    <row r="5" spans="1:22" ht="18.75" customHeight="1" thickBot="1">
      <c r="A5" s="5" t="s">
        <v>1</v>
      </c>
      <c r="B5" s="91"/>
      <c r="C5" s="92"/>
      <c r="D5" s="109"/>
      <c r="E5" s="91"/>
      <c r="F5" s="92"/>
      <c r="G5" s="109"/>
      <c r="H5" s="91"/>
      <c r="I5" s="92"/>
      <c r="J5" s="109"/>
      <c r="K5" s="91"/>
      <c r="L5" s="92"/>
      <c r="M5" s="109"/>
      <c r="N5" s="6" t="s">
        <v>2</v>
      </c>
      <c r="O5" s="51" t="s">
        <v>3</v>
      </c>
      <c r="P5" s="51"/>
      <c r="Q5" s="51"/>
      <c r="R5" s="6" t="s">
        <v>4</v>
      </c>
      <c r="S5" s="6"/>
    </row>
    <row r="6" spans="1:22" ht="24.95" customHeight="1">
      <c r="A6" s="7" t="s">
        <v>5</v>
      </c>
      <c r="B6" s="53"/>
      <c r="C6" s="54"/>
      <c r="D6" s="55"/>
      <c r="E6" s="8">
        <f>D7</f>
        <v>19</v>
      </c>
      <c r="F6" s="9" t="s">
        <v>6</v>
      </c>
      <c r="G6" s="10">
        <f>B7</f>
        <v>9</v>
      </c>
      <c r="H6" s="11">
        <f>D8</f>
        <v>18</v>
      </c>
      <c r="I6" s="12" t="s">
        <v>6</v>
      </c>
      <c r="J6" s="10">
        <f>B8</f>
        <v>11</v>
      </c>
      <c r="K6" s="11">
        <f>D9</f>
        <v>21</v>
      </c>
      <c r="L6" s="12" t="s">
        <v>6</v>
      </c>
      <c r="M6" s="13">
        <f>B9</f>
        <v>6</v>
      </c>
      <c r="N6" s="14">
        <v>6</v>
      </c>
      <c r="O6" s="15">
        <f>E6+H6+K6</f>
        <v>58</v>
      </c>
      <c r="P6" s="16" t="s">
        <v>6</v>
      </c>
      <c r="Q6" s="14">
        <f>G6+J6+M6</f>
        <v>26</v>
      </c>
      <c r="R6" s="17" t="s">
        <v>113</v>
      </c>
      <c r="S6" s="18"/>
    </row>
    <row r="7" spans="1:22" ht="24.95" customHeight="1">
      <c r="A7" s="19" t="s">
        <v>11</v>
      </c>
      <c r="B7" s="20">
        <v>9</v>
      </c>
      <c r="C7" s="21" t="s">
        <v>6</v>
      </c>
      <c r="D7" s="14">
        <v>19</v>
      </c>
      <c r="E7" s="56"/>
      <c r="F7" s="57"/>
      <c r="G7" s="58"/>
      <c r="H7" s="22">
        <f>G8</f>
        <v>12</v>
      </c>
      <c r="I7" s="23" t="s">
        <v>6</v>
      </c>
      <c r="J7" s="24">
        <f>E8</f>
        <v>12</v>
      </c>
      <c r="K7" s="15">
        <f>G9</f>
        <v>13</v>
      </c>
      <c r="L7" s="23" t="s">
        <v>6</v>
      </c>
      <c r="M7" s="25">
        <f>E9</f>
        <v>8</v>
      </c>
      <c r="N7" s="14">
        <v>3</v>
      </c>
      <c r="O7" s="15">
        <f>B7+H7+K7</f>
        <v>34</v>
      </c>
      <c r="P7" s="16" t="s">
        <v>6</v>
      </c>
      <c r="Q7" s="14">
        <f>D7+J7+M7</f>
        <v>39</v>
      </c>
      <c r="R7" s="17" t="s">
        <v>115</v>
      </c>
      <c r="S7" s="18"/>
    </row>
    <row r="8" spans="1:22" ht="24.95" customHeight="1">
      <c r="A8" s="19" t="s">
        <v>7</v>
      </c>
      <c r="B8" s="20">
        <v>11</v>
      </c>
      <c r="C8" s="21" t="s">
        <v>6</v>
      </c>
      <c r="D8" s="14">
        <v>18</v>
      </c>
      <c r="E8" s="15">
        <v>12</v>
      </c>
      <c r="F8" s="16" t="s">
        <v>6</v>
      </c>
      <c r="G8" s="14">
        <v>12</v>
      </c>
      <c r="H8" s="56"/>
      <c r="I8" s="57"/>
      <c r="J8" s="58"/>
      <c r="K8" s="26">
        <f>J9</f>
        <v>18</v>
      </c>
      <c r="L8" s="23" t="s">
        <v>6</v>
      </c>
      <c r="M8" s="25">
        <f>H9</f>
        <v>14</v>
      </c>
      <c r="N8" s="14">
        <v>3</v>
      </c>
      <c r="O8" s="15">
        <f>B8+E8+K8</f>
        <v>41</v>
      </c>
      <c r="P8" s="16" t="s">
        <v>6</v>
      </c>
      <c r="Q8" s="14">
        <f>D8+G8+M8</f>
        <v>44</v>
      </c>
      <c r="R8" s="17" t="s">
        <v>114</v>
      </c>
      <c r="S8" s="18"/>
    </row>
    <row r="9" spans="1:22" ht="24.95" customHeight="1" thickBot="1">
      <c r="A9" s="27" t="s">
        <v>16</v>
      </c>
      <c r="B9" s="28">
        <v>6</v>
      </c>
      <c r="C9" s="29" t="s">
        <v>6</v>
      </c>
      <c r="D9" s="30">
        <v>21</v>
      </c>
      <c r="E9" s="31">
        <v>8</v>
      </c>
      <c r="F9" s="31" t="s">
        <v>6</v>
      </c>
      <c r="G9" s="32">
        <v>13</v>
      </c>
      <c r="H9" s="33">
        <v>14</v>
      </c>
      <c r="I9" s="34" t="s">
        <v>6</v>
      </c>
      <c r="J9" s="30">
        <v>18</v>
      </c>
      <c r="K9" s="72"/>
      <c r="L9" s="73"/>
      <c r="M9" s="84"/>
      <c r="N9" s="14">
        <v>0</v>
      </c>
      <c r="O9" s="15">
        <f>B9+E9+H9</f>
        <v>28</v>
      </c>
      <c r="P9" s="16" t="s">
        <v>6</v>
      </c>
      <c r="Q9" s="14">
        <f>D9+G9+J9</f>
        <v>52</v>
      </c>
      <c r="R9" s="17" t="s">
        <v>116</v>
      </c>
      <c r="S9" s="18"/>
    </row>
    <row r="10" spans="1:22" ht="8.25" customHeight="1" thickBot="1"/>
    <row r="11" spans="1:22" ht="18.75" customHeight="1">
      <c r="A11" s="3"/>
      <c r="B11" s="85" t="str">
        <f>$A15</f>
        <v>Ontário B</v>
      </c>
      <c r="C11" s="86"/>
      <c r="D11" s="87"/>
      <c r="E11" s="94" t="str">
        <f>$A16</f>
        <v>Stings</v>
      </c>
      <c r="F11" s="86"/>
      <c r="G11" s="87"/>
      <c r="H11" s="94" t="str">
        <f>$A17</f>
        <v>Mamas &amp; Papas</v>
      </c>
      <c r="I11" s="86"/>
      <c r="J11" s="87"/>
      <c r="K11" s="97"/>
      <c r="L11" s="98"/>
      <c r="M11" s="99"/>
    </row>
    <row r="12" spans="1:22" ht="18.75" customHeight="1">
      <c r="A12" s="4"/>
      <c r="B12" s="88"/>
      <c r="C12" s="89"/>
      <c r="D12" s="90"/>
      <c r="E12" s="95"/>
      <c r="F12" s="89"/>
      <c r="G12" s="90"/>
      <c r="H12" s="95"/>
      <c r="I12" s="89"/>
      <c r="J12" s="90"/>
      <c r="K12" s="100"/>
      <c r="L12" s="101"/>
      <c r="M12" s="102"/>
    </row>
    <row r="13" spans="1:22" ht="18.75" customHeight="1">
      <c r="A13" s="4"/>
      <c r="B13" s="88"/>
      <c r="C13" s="89"/>
      <c r="D13" s="90"/>
      <c r="E13" s="95"/>
      <c r="F13" s="89"/>
      <c r="G13" s="90"/>
      <c r="H13" s="95"/>
      <c r="I13" s="89"/>
      <c r="J13" s="90"/>
      <c r="K13" s="100"/>
      <c r="L13" s="101"/>
      <c r="M13" s="102"/>
    </row>
    <row r="14" spans="1:22" ht="18.75" customHeight="1" thickBot="1">
      <c r="A14" s="5" t="s">
        <v>9</v>
      </c>
      <c r="B14" s="91"/>
      <c r="C14" s="92"/>
      <c r="D14" s="93"/>
      <c r="E14" s="96"/>
      <c r="F14" s="92"/>
      <c r="G14" s="93"/>
      <c r="H14" s="96"/>
      <c r="I14" s="92"/>
      <c r="J14" s="93"/>
      <c r="K14" s="103"/>
      <c r="L14" s="104"/>
      <c r="M14" s="105"/>
      <c r="N14" s="6" t="s">
        <v>2</v>
      </c>
      <c r="O14" s="51" t="s">
        <v>3</v>
      </c>
      <c r="P14" s="51"/>
      <c r="Q14" s="51"/>
      <c r="R14" s="6" t="s">
        <v>4</v>
      </c>
      <c r="S14" s="6"/>
    </row>
    <row r="15" spans="1:22" ht="24.95" customHeight="1">
      <c r="A15" s="35" t="s">
        <v>17</v>
      </c>
      <c r="B15" s="53"/>
      <c r="C15" s="54"/>
      <c r="D15" s="55"/>
      <c r="E15" s="9">
        <f>D16</f>
        <v>18</v>
      </c>
      <c r="F15" s="9" t="s">
        <v>6</v>
      </c>
      <c r="G15" s="10">
        <f>B16</f>
        <v>13</v>
      </c>
      <c r="H15" s="11">
        <f>D17</f>
        <v>22</v>
      </c>
      <c r="I15" s="12" t="s">
        <v>6</v>
      </c>
      <c r="J15" s="10">
        <f>B17</f>
        <v>8</v>
      </c>
      <c r="K15" s="66"/>
      <c r="L15" s="67"/>
      <c r="M15" s="68"/>
      <c r="N15" s="14">
        <v>4</v>
      </c>
      <c r="O15" s="15">
        <f>E15+H15</f>
        <v>40</v>
      </c>
      <c r="P15" s="16" t="s">
        <v>6</v>
      </c>
      <c r="Q15" s="14">
        <f>G15+J15</f>
        <v>21</v>
      </c>
      <c r="R15" s="17" t="s">
        <v>113</v>
      </c>
      <c r="S15" s="18"/>
    </row>
    <row r="16" spans="1:22" ht="24.95" customHeight="1">
      <c r="A16" s="36" t="s">
        <v>12</v>
      </c>
      <c r="B16" s="16">
        <v>13</v>
      </c>
      <c r="C16" s="21" t="s">
        <v>6</v>
      </c>
      <c r="D16" s="14">
        <v>18</v>
      </c>
      <c r="E16" s="56"/>
      <c r="F16" s="57"/>
      <c r="G16" s="58"/>
      <c r="H16" s="22">
        <f>G17</f>
        <v>10</v>
      </c>
      <c r="I16" s="23" t="s">
        <v>6</v>
      </c>
      <c r="J16" s="24">
        <f>E17</f>
        <v>15</v>
      </c>
      <c r="K16" s="66"/>
      <c r="L16" s="67"/>
      <c r="M16" s="68"/>
      <c r="N16" s="14">
        <v>0</v>
      </c>
      <c r="O16" s="15">
        <f>B16+H16</f>
        <v>23</v>
      </c>
      <c r="P16" s="16" t="s">
        <v>6</v>
      </c>
      <c r="Q16" s="14">
        <f>D16+J16</f>
        <v>33</v>
      </c>
      <c r="R16" s="17" t="s">
        <v>115</v>
      </c>
      <c r="S16" s="18"/>
    </row>
    <row r="17" spans="1:22" ht="24.95" customHeight="1" thickBot="1">
      <c r="A17" s="37" t="s">
        <v>8</v>
      </c>
      <c r="B17" s="34">
        <v>8</v>
      </c>
      <c r="C17" s="29" t="s">
        <v>6</v>
      </c>
      <c r="D17" s="30">
        <v>22</v>
      </c>
      <c r="E17" s="34">
        <v>15</v>
      </c>
      <c r="F17" s="34" t="s">
        <v>6</v>
      </c>
      <c r="G17" s="30">
        <v>10</v>
      </c>
      <c r="H17" s="72"/>
      <c r="I17" s="73"/>
      <c r="J17" s="74"/>
      <c r="K17" s="69"/>
      <c r="L17" s="70"/>
      <c r="M17" s="71"/>
      <c r="N17" s="14">
        <v>2</v>
      </c>
      <c r="O17" s="15">
        <f>B17+E17</f>
        <v>23</v>
      </c>
      <c r="P17" s="16" t="s">
        <v>6</v>
      </c>
      <c r="Q17" s="14">
        <f>D17+G17</f>
        <v>32</v>
      </c>
      <c r="R17" s="17" t="s">
        <v>114</v>
      </c>
      <c r="S17" s="18"/>
    </row>
    <row r="18" spans="1:22" ht="75" customHeight="1" thickBo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8.75" customHeight="1">
      <c r="A19" s="3"/>
      <c r="B19" s="85" t="str">
        <f>$A23</f>
        <v>Rafani JM</v>
      </c>
      <c r="C19" s="86"/>
      <c r="D19" s="107"/>
      <c r="E19" s="85" t="str">
        <f>$A24</f>
        <v>Hodge-Podge</v>
      </c>
      <c r="F19" s="86"/>
      <c r="G19" s="107"/>
      <c r="H19" s="85" t="str">
        <f>$A25</f>
        <v>Ontario B</v>
      </c>
      <c r="I19" s="86"/>
      <c r="J19" s="107"/>
      <c r="K19" s="85" t="str">
        <f>$A26</f>
        <v>Mamas &amp; Papas</v>
      </c>
      <c r="L19" s="86"/>
      <c r="M19" s="107"/>
      <c r="S19" s="18"/>
    </row>
    <row r="20" spans="1:22" ht="18.75" customHeight="1">
      <c r="A20" s="4"/>
      <c r="B20" s="88"/>
      <c r="C20" s="89"/>
      <c r="D20" s="108"/>
      <c r="E20" s="88"/>
      <c r="F20" s="89"/>
      <c r="G20" s="108"/>
      <c r="H20" s="88"/>
      <c r="I20" s="89"/>
      <c r="J20" s="108"/>
      <c r="K20" s="88"/>
      <c r="L20" s="89"/>
      <c r="M20" s="108"/>
    </row>
    <row r="21" spans="1:22" ht="18.75" customHeight="1">
      <c r="A21" s="4"/>
      <c r="B21" s="88"/>
      <c r="C21" s="89"/>
      <c r="D21" s="108"/>
      <c r="E21" s="88"/>
      <c r="F21" s="89"/>
      <c r="G21" s="108"/>
      <c r="H21" s="88"/>
      <c r="I21" s="89"/>
      <c r="J21" s="108"/>
      <c r="K21" s="88"/>
      <c r="L21" s="89"/>
      <c r="M21" s="108"/>
    </row>
    <row r="22" spans="1:22" ht="18.75" customHeight="1" thickBot="1">
      <c r="A22" s="5" t="s">
        <v>15</v>
      </c>
      <c r="B22" s="91"/>
      <c r="C22" s="92"/>
      <c r="D22" s="109"/>
      <c r="E22" s="91"/>
      <c r="F22" s="92"/>
      <c r="G22" s="109"/>
      <c r="H22" s="91"/>
      <c r="I22" s="92"/>
      <c r="J22" s="109"/>
      <c r="K22" s="91"/>
      <c r="L22" s="92"/>
      <c r="M22" s="109"/>
      <c r="N22" s="6" t="s">
        <v>2</v>
      </c>
      <c r="O22" s="51" t="s">
        <v>3</v>
      </c>
      <c r="P22" s="51"/>
      <c r="Q22" s="51"/>
      <c r="R22" s="6" t="s">
        <v>4</v>
      </c>
    </row>
    <row r="23" spans="1:22" ht="24.75" customHeight="1">
      <c r="A23" s="7" t="s">
        <v>5</v>
      </c>
      <c r="B23" s="53"/>
      <c r="C23" s="54"/>
      <c r="D23" s="55"/>
      <c r="E23" s="8">
        <f>D24</f>
        <v>18</v>
      </c>
      <c r="F23" s="9" t="s">
        <v>6</v>
      </c>
      <c r="G23" s="10">
        <f>B24</f>
        <v>11</v>
      </c>
      <c r="H23" s="11">
        <f>D25</f>
        <v>27</v>
      </c>
      <c r="I23" s="12" t="s">
        <v>6</v>
      </c>
      <c r="J23" s="10">
        <f>B25</f>
        <v>16</v>
      </c>
      <c r="K23" s="11">
        <f>D26</f>
        <v>13</v>
      </c>
      <c r="L23" s="12" t="s">
        <v>6</v>
      </c>
      <c r="M23" s="13">
        <f>B26</f>
        <v>5</v>
      </c>
      <c r="N23" s="14">
        <v>6</v>
      </c>
      <c r="O23" s="15">
        <f>E23+H23+K23</f>
        <v>58</v>
      </c>
      <c r="P23" s="16" t="s">
        <v>6</v>
      </c>
      <c r="Q23" s="14">
        <f>G23+J23+M23</f>
        <v>32</v>
      </c>
      <c r="R23" s="17" t="s">
        <v>113</v>
      </c>
    </row>
    <row r="24" spans="1:22" ht="24.75" customHeight="1">
      <c r="A24" s="19" t="s">
        <v>25</v>
      </c>
      <c r="B24" s="20">
        <v>11</v>
      </c>
      <c r="C24" s="21" t="s">
        <v>6</v>
      </c>
      <c r="D24" s="14">
        <v>18</v>
      </c>
      <c r="E24" s="56"/>
      <c r="F24" s="57"/>
      <c r="G24" s="58"/>
      <c r="H24" s="22">
        <f>G25</f>
        <v>15</v>
      </c>
      <c r="I24" s="23" t="s">
        <v>6</v>
      </c>
      <c r="J24" s="24">
        <f>E25</f>
        <v>26</v>
      </c>
      <c r="K24" s="15">
        <f>G26</f>
        <v>13</v>
      </c>
      <c r="L24" s="23" t="s">
        <v>6</v>
      </c>
      <c r="M24" s="25">
        <f>E26</f>
        <v>16</v>
      </c>
      <c r="N24" s="14">
        <v>0</v>
      </c>
      <c r="O24" s="15">
        <f>B24+H24+K24</f>
        <v>39</v>
      </c>
      <c r="P24" s="16" t="s">
        <v>6</v>
      </c>
      <c r="Q24" s="14">
        <f>D24+J24+M24</f>
        <v>60</v>
      </c>
      <c r="R24" s="17" t="s">
        <v>116</v>
      </c>
    </row>
    <row r="25" spans="1:22" ht="24.75" customHeight="1">
      <c r="A25" s="19" t="s">
        <v>10</v>
      </c>
      <c r="B25" s="20">
        <v>16</v>
      </c>
      <c r="C25" s="21" t="s">
        <v>6</v>
      </c>
      <c r="D25" s="14">
        <v>27</v>
      </c>
      <c r="E25" s="15">
        <v>26</v>
      </c>
      <c r="F25" s="16" t="s">
        <v>6</v>
      </c>
      <c r="G25" s="14">
        <v>15</v>
      </c>
      <c r="H25" s="56"/>
      <c r="I25" s="57"/>
      <c r="J25" s="58"/>
      <c r="K25" s="26">
        <f>J26</f>
        <v>22</v>
      </c>
      <c r="L25" s="23" t="s">
        <v>6</v>
      </c>
      <c r="M25" s="25">
        <f>H26</f>
        <v>8</v>
      </c>
      <c r="N25" s="14">
        <v>4</v>
      </c>
      <c r="O25" s="15">
        <f>B25+E25+K25</f>
        <v>64</v>
      </c>
      <c r="P25" s="16" t="s">
        <v>6</v>
      </c>
      <c r="Q25" s="14">
        <f>D25+G25+M25</f>
        <v>50</v>
      </c>
      <c r="R25" s="17" t="s">
        <v>114</v>
      </c>
      <c r="T25" s="50"/>
      <c r="U25" s="50"/>
      <c r="V25" s="50"/>
    </row>
    <row r="26" spans="1:22" ht="24.75" customHeight="1" thickBot="1">
      <c r="A26" s="27" t="s">
        <v>8</v>
      </c>
      <c r="B26" s="28">
        <v>5</v>
      </c>
      <c r="C26" s="29" t="s">
        <v>6</v>
      </c>
      <c r="D26" s="30">
        <v>13</v>
      </c>
      <c r="E26" s="31">
        <v>16</v>
      </c>
      <c r="F26" s="31" t="s">
        <v>6</v>
      </c>
      <c r="G26" s="32">
        <v>13</v>
      </c>
      <c r="H26" s="33">
        <v>8</v>
      </c>
      <c r="I26" s="34" t="s">
        <v>6</v>
      </c>
      <c r="J26" s="30">
        <v>22</v>
      </c>
      <c r="K26" s="72"/>
      <c r="L26" s="73"/>
      <c r="M26" s="84"/>
      <c r="N26" s="14">
        <v>2</v>
      </c>
      <c r="O26" s="15">
        <f>B26+E26+H26</f>
        <v>29</v>
      </c>
      <c r="P26" s="16" t="s">
        <v>6</v>
      </c>
      <c r="Q26" s="14">
        <f>D26+G26+J26</f>
        <v>48</v>
      </c>
      <c r="R26" s="17" t="s">
        <v>115</v>
      </c>
      <c r="T26" s="50"/>
      <c r="U26" s="50"/>
      <c r="V26" s="50"/>
    </row>
    <row r="27" spans="1:22" ht="8.25" customHeight="1" thickBot="1">
      <c r="A27" s="40"/>
      <c r="B27" s="40"/>
      <c r="C27" s="40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T27" s="63"/>
      <c r="U27" s="64"/>
      <c r="V27" s="64"/>
    </row>
    <row r="28" spans="1:22" ht="18.75" customHeight="1">
      <c r="A28" s="3"/>
      <c r="B28" s="85" t="str">
        <f>$A32</f>
        <v>Severka</v>
      </c>
      <c r="C28" s="86"/>
      <c r="D28" s="107"/>
      <c r="E28" s="85" t="str">
        <f>$A33</f>
        <v>Žihle/Bříza</v>
      </c>
      <c r="F28" s="86"/>
      <c r="G28" s="107"/>
      <c r="H28" s="85" t="str">
        <f>$A34</f>
        <v>Stings</v>
      </c>
      <c r="I28" s="86"/>
      <c r="J28" s="107"/>
      <c r="K28" s="75"/>
      <c r="L28" s="76"/>
      <c r="M28" s="77"/>
      <c r="T28" s="63"/>
      <c r="U28" s="64"/>
      <c r="V28" s="64"/>
    </row>
    <row r="29" spans="1:22" ht="18.75" customHeight="1">
      <c r="A29" s="4"/>
      <c r="B29" s="88"/>
      <c r="C29" s="89"/>
      <c r="D29" s="108"/>
      <c r="E29" s="88"/>
      <c r="F29" s="89"/>
      <c r="G29" s="108"/>
      <c r="H29" s="88"/>
      <c r="I29" s="89"/>
      <c r="J29" s="108"/>
      <c r="K29" s="78"/>
      <c r="L29" s="79"/>
      <c r="M29" s="80"/>
      <c r="T29" s="63"/>
      <c r="U29" s="64"/>
      <c r="V29" s="64"/>
    </row>
    <row r="30" spans="1:22" ht="18.75" customHeight="1">
      <c r="A30" s="4"/>
      <c r="B30" s="88"/>
      <c r="C30" s="89"/>
      <c r="D30" s="108"/>
      <c r="E30" s="88"/>
      <c r="F30" s="89"/>
      <c r="G30" s="108"/>
      <c r="H30" s="88"/>
      <c r="I30" s="89"/>
      <c r="J30" s="108"/>
      <c r="K30" s="78"/>
      <c r="L30" s="79"/>
      <c r="M30" s="80"/>
      <c r="T30" s="63"/>
      <c r="U30" s="64"/>
      <c r="V30" s="64"/>
    </row>
    <row r="31" spans="1:22" ht="18.75" customHeight="1" thickBot="1">
      <c r="A31" s="5" t="s">
        <v>13</v>
      </c>
      <c r="B31" s="91"/>
      <c r="C31" s="92"/>
      <c r="D31" s="109"/>
      <c r="E31" s="91"/>
      <c r="F31" s="92"/>
      <c r="G31" s="109"/>
      <c r="H31" s="91"/>
      <c r="I31" s="92"/>
      <c r="J31" s="109"/>
      <c r="K31" s="81"/>
      <c r="L31" s="82"/>
      <c r="M31" s="83"/>
      <c r="N31" s="6" t="s">
        <v>2</v>
      </c>
      <c r="O31" s="51" t="s">
        <v>3</v>
      </c>
      <c r="P31" s="51"/>
      <c r="Q31" s="51"/>
      <c r="R31" s="6" t="s">
        <v>4</v>
      </c>
      <c r="T31" s="63"/>
      <c r="U31" s="64"/>
      <c r="V31" s="64"/>
    </row>
    <row r="32" spans="1:22" ht="24.75" customHeight="1">
      <c r="A32" s="35" t="s">
        <v>11</v>
      </c>
      <c r="B32" s="42"/>
      <c r="C32" s="42"/>
      <c r="D32" s="43"/>
      <c r="E32" s="9">
        <f>D33</f>
        <v>13</v>
      </c>
      <c r="F32" s="9" t="s">
        <v>6</v>
      </c>
      <c r="G32" s="10">
        <f>B33</f>
        <v>8</v>
      </c>
      <c r="H32" s="11">
        <f>D34</f>
        <v>16</v>
      </c>
      <c r="I32" s="12" t="s">
        <v>6</v>
      </c>
      <c r="J32" s="10">
        <f>B34</f>
        <v>17</v>
      </c>
      <c r="K32" s="66"/>
      <c r="L32" s="67"/>
      <c r="M32" s="68"/>
      <c r="N32" s="16">
        <v>2</v>
      </c>
      <c r="O32" s="15">
        <f>E32+H32</f>
        <v>29</v>
      </c>
      <c r="P32" s="16" t="s">
        <v>6</v>
      </c>
      <c r="Q32" s="14">
        <f>G32+J32</f>
        <v>25</v>
      </c>
      <c r="R32" s="17" t="s">
        <v>117</v>
      </c>
      <c r="T32" s="63"/>
      <c r="U32" s="64"/>
      <c r="V32" s="64"/>
    </row>
    <row r="33" spans="1:22" ht="24.75" customHeight="1">
      <c r="A33" s="36" t="s">
        <v>16</v>
      </c>
      <c r="B33" s="16">
        <v>8</v>
      </c>
      <c r="C33" s="21" t="s">
        <v>6</v>
      </c>
      <c r="D33" s="14">
        <v>13</v>
      </c>
      <c r="E33" s="56"/>
      <c r="F33" s="57"/>
      <c r="G33" s="58"/>
      <c r="H33" s="26">
        <f>G34</f>
        <v>17</v>
      </c>
      <c r="I33" s="44" t="s">
        <v>6</v>
      </c>
      <c r="J33" s="14">
        <f>E34</f>
        <v>16</v>
      </c>
      <c r="K33" s="66"/>
      <c r="L33" s="67"/>
      <c r="M33" s="68"/>
      <c r="N33" s="16">
        <v>2</v>
      </c>
      <c r="O33" s="15">
        <f>B33+H33</f>
        <v>25</v>
      </c>
      <c r="P33" s="16" t="s">
        <v>6</v>
      </c>
      <c r="Q33" s="14">
        <f>D33+J33</f>
        <v>29</v>
      </c>
      <c r="R33" s="17" t="s">
        <v>119</v>
      </c>
      <c r="T33" s="63"/>
      <c r="U33" s="64"/>
      <c r="V33" s="64"/>
    </row>
    <row r="34" spans="1:22" ht="24.75" customHeight="1" thickBot="1">
      <c r="A34" s="37" t="s">
        <v>12</v>
      </c>
      <c r="B34" s="34">
        <v>17</v>
      </c>
      <c r="C34" s="29" t="s">
        <v>6</v>
      </c>
      <c r="D34" s="30">
        <v>16</v>
      </c>
      <c r="E34" s="34">
        <v>16</v>
      </c>
      <c r="F34" s="34" t="s">
        <v>6</v>
      </c>
      <c r="G34" s="30">
        <v>17</v>
      </c>
      <c r="H34" s="72"/>
      <c r="I34" s="73"/>
      <c r="J34" s="74"/>
      <c r="K34" s="69"/>
      <c r="L34" s="70"/>
      <c r="M34" s="71"/>
      <c r="N34" s="16">
        <v>2</v>
      </c>
      <c r="O34" s="26">
        <f>B34+E34</f>
        <v>33</v>
      </c>
      <c r="P34" s="16" t="s">
        <v>6</v>
      </c>
      <c r="Q34" s="14">
        <f>D34+G34</f>
        <v>33</v>
      </c>
      <c r="R34" s="17" t="s">
        <v>118</v>
      </c>
      <c r="T34" s="63"/>
      <c r="U34" s="64"/>
      <c r="V34" s="64"/>
    </row>
    <row r="35" spans="1:22" ht="12" customHeight="1">
      <c r="A35" s="45"/>
      <c r="B35" s="45"/>
      <c r="C35" s="45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T35" s="65"/>
      <c r="U35" s="65"/>
      <c r="V35" s="65"/>
    </row>
    <row r="36" spans="1:22" ht="12" customHeight="1">
      <c r="A36" s="40"/>
      <c r="B36" s="40"/>
      <c r="C36" s="40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T36" s="65"/>
      <c r="U36" s="65"/>
      <c r="V36" s="65"/>
    </row>
    <row r="37" spans="1:22" ht="12" customHeight="1">
      <c r="A37" s="40"/>
      <c r="B37" s="40"/>
      <c r="C37" s="4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spans="1:22" ht="12" customHeight="1">
      <c r="A38" s="40"/>
      <c r="B38" s="40"/>
      <c r="C38" s="40"/>
    </row>
    <row r="39" spans="1:22" ht="12" customHeight="1">
      <c r="A39" s="40"/>
      <c r="B39" s="48"/>
      <c r="C39" s="48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</row>
    <row r="40" spans="1:22" ht="12" customHeight="1">
      <c r="A40" s="60"/>
      <c r="B40" s="49"/>
      <c r="C40" s="49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</row>
    <row r="41" spans="1:22" ht="12" customHeight="1">
      <c r="A41" s="60"/>
      <c r="B41" s="49"/>
      <c r="C41" s="49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</row>
    <row r="42" spans="1:22" ht="15">
      <c r="A42" s="40"/>
      <c r="B42" s="48"/>
      <c r="C42" s="48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</row>
    <row r="43" spans="1:22" ht="15">
      <c r="A43" s="40"/>
      <c r="B43" s="48"/>
      <c r="C43" s="48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</row>
    <row r="44" spans="1:22" ht="15">
      <c r="A44" s="40"/>
      <c r="B44" s="48"/>
      <c r="C44" s="48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1:22" ht="15">
      <c r="A45" s="40"/>
      <c r="B45" s="48"/>
      <c r="C45" s="48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</row>
    <row r="46" spans="1:22" ht="15">
      <c r="A46" s="60"/>
      <c r="B46" s="49"/>
      <c r="C46" s="49"/>
      <c r="D46" s="61"/>
      <c r="E46" s="61"/>
      <c r="F46" s="61"/>
      <c r="G46" s="61"/>
      <c r="H46" s="61"/>
      <c r="I46" s="61"/>
      <c r="J46" s="61"/>
      <c r="K46" s="62"/>
      <c r="L46" s="62"/>
      <c r="M46" s="61"/>
      <c r="N46" s="61"/>
      <c r="O46" s="61"/>
      <c r="P46" s="61"/>
      <c r="Q46" s="61"/>
      <c r="R46" s="61"/>
    </row>
    <row r="47" spans="1:22" ht="15">
      <c r="A47" s="60"/>
      <c r="B47" s="49"/>
      <c r="C47" s="49"/>
      <c r="D47" s="61"/>
      <c r="E47" s="61"/>
      <c r="F47" s="61"/>
      <c r="G47" s="61"/>
      <c r="H47" s="61"/>
      <c r="I47" s="61"/>
      <c r="J47" s="61"/>
      <c r="K47" s="62"/>
      <c r="L47" s="62"/>
      <c r="M47" s="61"/>
      <c r="N47" s="61"/>
      <c r="O47" s="61"/>
      <c r="P47" s="61"/>
      <c r="Q47" s="61"/>
      <c r="R47" s="61"/>
    </row>
    <row r="48" spans="1:22" ht="15">
      <c r="A48" s="47"/>
      <c r="B48" s="48"/>
      <c r="C48" s="48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</row>
    <row r="49" spans="2:18">
      <c r="B49" s="39"/>
      <c r="C49" s="39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</row>
    <row r="50" spans="2:18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2:18"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2:18"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2:18"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</sheetData>
  <mergeCells count="64">
    <mergeCell ref="T1:V1"/>
    <mergeCell ref="B2:D5"/>
    <mergeCell ref="E2:G5"/>
    <mergeCell ref="H2:J5"/>
    <mergeCell ref="K2:M5"/>
    <mergeCell ref="T2:V3"/>
    <mergeCell ref="O5:Q5"/>
    <mergeCell ref="B6:D6"/>
    <mergeCell ref="E7:G7"/>
    <mergeCell ref="H8:J8"/>
    <mergeCell ref="K9:M9"/>
    <mergeCell ref="B11:D14"/>
    <mergeCell ref="E11:G14"/>
    <mergeCell ref="H11:J14"/>
    <mergeCell ref="K11:M14"/>
    <mergeCell ref="K15:M17"/>
    <mergeCell ref="E16:G16"/>
    <mergeCell ref="H17:J17"/>
    <mergeCell ref="B28:D31"/>
    <mergeCell ref="E28:G31"/>
    <mergeCell ref="H28:J31"/>
    <mergeCell ref="K28:M31"/>
    <mergeCell ref="K26:M26"/>
    <mergeCell ref="T27:T30"/>
    <mergeCell ref="U27:V30"/>
    <mergeCell ref="D39:J39"/>
    <mergeCell ref="K39:L39"/>
    <mergeCell ref="M39:R39"/>
    <mergeCell ref="T31:T32"/>
    <mergeCell ref="U31:V32"/>
    <mergeCell ref="O31:Q31"/>
    <mergeCell ref="K32:M34"/>
    <mergeCell ref="E33:G33"/>
    <mergeCell ref="H34:J34"/>
    <mergeCell ref="T33:T34"/>
    <mergeCell ref="U33:V34"/>
    <mergeCell ref="D42:J43"/>
    <mergeCell ref="K42:L43"/>
    <mergeCell ref="M42:R43"/>
    <mergeCell ref="T35:V36"/>
    <mergeCell ref="A46:A47"/>
    <mergeCell ref="D46:J47"/>
    <mergeCell ref="K46:L47"/>
    <mergeCell ref="M46:R47"/>
    <mergeCell ref="A40:A41"/>
    <mergeCell ref="D40:J41"/>
    <mergeCell ref="K40:L41"/>
    <mergeCell ref="M40:R41"/>
    <mergeCell ref="O14:Q14"/>
    <mergeCell ref="D48:J49"/>
    <mergeCell ref="K48:L49"/>
    <mergeCell ref="M48:R49"/>
    <mergeCell ref="B19:D22"/>
    <mergeCell ref="E19:G22"/>
    <mergeCell ref="H19:J22"/>
    <mergeCell ref="K19:M22"/>
    <mergeCell ref="O22:Q22"/>
    <mergeCell ref="B23:D23"/>
    <mergeCell ref="E24:G24"/>
    <mergeCell ref="D45:J45"/>
    <mergeCell ref="K45:L45"/>
    <mergeCell ref="M45:R45"/>
    <mergeCell ref="H25:J25"/>
    <mergeCell ref="B15:D1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Celkové pořadí</vt:lpstr>
      <vt:lpstr>Strelci po I.kole</vt:lpstr>
      <vt:lpstr>I.kolo</vt:lpstr>
      <vt:lpstr>I.kolo!Oblast_tisku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</dc:creator>
  <cp:lastModifiedBy>karel</cp:lastModifiedBy>
  <cp:lastPrinted>2014-11-23T21:09:59Z</cp:lastPrinted>
  <dcterms:created xsi:type="dcterms:W3CDTF">2014-11-21T01:12:59Z</dcterms:created>
  <dcterms:modified xsi:type="dcterms:W3CDTF">2014-11-23T21:35:49Z</dcterms:modified>
</cp:coreProperties>
</file>