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5440" windowHeight="11100" tabRatio="617" firstSheet="10" activeTab="13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25725"/>
</workbook>
</file>

<file path=xl/calcChain.xml><?xml version="1.0" encoding="utf-8"?>
<calcChain xmlns="http://schemas.openxmlformats.org/spreadsheetml/2006/main">
  <c r="AA50" i="9"/>
  <c r="AA49"/>
  <c r="AA48"/>
  <c r="AA47"/>
  <c r="AA46"/>
  <c r="AA45"/>
  <c r="AA44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AA56"/>
  <c r="AA55"/>
  <c r="AA54"/>
  <c r="AA53"/>
  <c r="AP56"/>
  <c r="AP55"/>
  <c r="AP54"/>
  <c r="AP53"/>
  <c r="AP52"/>
  <c r="AP51"/>
  <c r="AP50"/>
  <c r="AP49"/>
  <c r="AP48"/>
  <c r="AP47"/>
  <c r="AP46"/>
  <c r="AP45"/>
  <c r="AP44"/>
  <c r="AP43"/>
  <c r="AP42"/>
  <c r="AP41"/>
  <c r="AP40"/>
  <c r="AP38"/>
  <c r="AP37"/>
  <c r="AP36"/>
  <c r="AP35"/>
  <c r="AP34"/>
  <c r="AP33"/>
  <c r="AP32"/>
  <c r="AP31"/>
  <c r="AP30"/>
  <c r="AP29"/>
  <c r="AP28"/>
  <c r="AP27"/>
  <c r="AP26"/>
  <c r="AP25"/>
  <c r="AP24"/>
  <c r="AP23"/>
  <c r="AP22"/>
  <c r="AP21"/>
  <c r="AP20"/>
  <c r="AP19"/>
  <c r="AP18"/>
  <c r="AP17"/>
  <c r="AP16"/>
  <c r="AP15"/>
  <c r="AP14"/>
  <c r="AP13"/>
  <c r="AP12"/>
  <c r="AP10"/>
  <c r="AP9"/>
  <c r="AP8"/>
  <c r="AP7"/>
  <c r="AP6"/>
  <c r="AP5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AA28" i="20"/>
  <c r="AA24"/>
  <c r="M18"/>
  <c r="AA27"/>
  <c r="AA25"/>
  <c r="M5"/>
  <c r="M9"/>
  <c r="AA20"/>
  <c r="M10"/>
  <c r="M27"/>
  <c r="M17"/>
  <c r="AA21"/>
  <c r="M14"/>
  <c r="M25"/>
  <c r="M16"/>
  <c r="M15"/>
  <c r="AA23"/>
  <c r="M7"/>
  <c r="M29"/>
  <c r="AA29"/>
  <c r="AA19"/>
  <c r="M24"/>
  <c r="M11"/>
  <c r="M26"/>
  <c r="M23"/>
  <c r="M28"/>
  <c r="AA26"/>
  <c r="M21"/>
  <c r="M19"/>
  <c r="M22"/>
  <c r="M13"/>
  <c r="M8"/>
  <c r="AA22"/>
  <c r="M12"/>
  <c r="M6"/>
  <c r="M20"/>
  <c r="AP23"/>
  <c r="AP7"/>
  <c r="AP13"/>
  <c r="AP10"/>
  <c r="AP26"/>
  <c r="AP14"/>
  <c r="AP22"/>
  <c r="AP6"/>
  <c r="AP29"/>
  <c r="AP21"/>
  <c r="AP16"/>
  <c r="AP25"/>
  <c r="AP28"/>
  <c r="AP20"/>
  <c r="AP5"/>
  <c r="AP12"/>
  <c r="AP27"/>
  <c r="AP15"/>
  <c r="AP9"/>
  <c r="AP19"/>
  <c r="AP24"/>
  <c r="AP18"/>
  <c r="AP17"/>
  <c r="AP8"/>
  <c r="AP11"/>
  <c r="AA9"/>
  <c r="AA8"/>
  <c r="AA7"/>
  <c r="AA6"/>
  <c r="AA5"/>
  <c r="L3" i="21"/>
  <c r="AA43" i="1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AP39"/>
  <c r="AP38"/>
  <c r="AP37"/>
  <c r="AP36"/>
  <c r="AP35"/>
  <c r="AP34"/>
  <c r="AP33"/>
  <c r="AP32"/>
  <c r="AP31"/>
  <c r="AP30"/>
  <c r="AP29"/>
  <c r="AP28"/>
  <c r="AP27"/>
  <c r="AP26"/>
  <c r="AP25"/>
  <c r="AP24"/>
  <c r="AP23"/>
  <c r="AP22"/>
  <c r="AP21"/>
  <c r="AP20"/>
  <c r="AP19"/>
  <c r="AP18"/>
  <c r="AP17"/>
  <c r="AP16"/>
  <c r="AP15"/>
  <c r="AP14"/>
  <c r="AP13"/>
  <c r="AP12"/>
  <c r="AP11"/>
  <c r="AP10"/>
  <c r="AP9"/>
  <c r="AP8"/>
  <c r="AP7"/>
  <c r="AP6"/>
  <c r="AP5"/>
  <c r="AA15"/>
  <c r="AA14"/>
  <c r="AA13"/>
  <c r="AA12"/>
  <c r="AA11"/>
  <c r="AA10"/>
  <c r="AA9"/>
  <c r="AA8"/>
  <c r="AA7"/>
  <c r="AA6"/>
  <c r="AA5"/>
  <c r="AA14" i="24"/>
  <c r="M28"/>
  <c r="M22"/>
  <c r="M25"/>
  <c r="M13"/>
  <c r="M16"/>
  <c r="M20"/>
  <c r="AA21"/>
  <c r="M17"/>
  <c r="M12"/>
  <c r="M14"/>
  <c r="M5"/>
  <c r="AA20"/>
  <c r="AA17"/>
  <c r="M8"/>
  <c r="M10"/>
  <c r="AA19"/>
  <c r="M15"/>
  <c r="M21"/>
  <c r="AA16"/>
  <c r="M19"/>
  <c r="M18"/>
  <c r="M24"/>
  <c r="M7"/>
  <c r="M23"/>
  <c r="M6"/>
  <c r="M27"/>
  <c r="M26"/>
  <c r="M9"/>
  <c r="AA15"/>
  <c r="AA18"/>
  <c r="M11"/>
  <c r="AA25"/>
  <c r="AP26"/>
  <c r="AP14"/>
  <c r="AP20"/>
  <c r="AP28"/>
  <c r="AP9"/>
  <c r="AP13"/>
  <c r="AA28"/>
  <c r="AA27"/>
  <c r="AA24"/>
  <c r="AP22"/>
  <c r="AP10"/>
  <c r="AP27"/>
  <c r="AP6"/>
  <c r="AA26"/>
  <c r="AP7"/>
  <c r="AP16"/>
  <c r="AP25"/>
  <c r="AP18"/>
  <c r="AP17"/>
  <c r="AP15"/>
  <c r="AP23"/>
  <c r="AP24"/>
  <c r="AP12"/>
  <c r="AP21"/>
  <c r="AP5"/>
  <c r="AP11"/>
  <c r="AP19"/>
  <c r="AP29"/>
  <c r="AP8"/>
  <c r="AA11"/>
  <c r="AA10"/>
  <c r="AA9"/>
  <c r="AA8"/>
  <c r="AA7"/>
  <c r="AA6"/>
  <c r="AA5"/>
  <c r="N25" i="28" l="1"/>
  <c r="N24"/>
  <c r="L59" i="2"/>
  <c r="L58"/>
  <c r="L57"/>
  <c r="L56"/>
  <c r="L40"/>
  <c r="L55"/>
  <c r="L47"/>
  <c r="L54"/>
  <c r="L44"/>
  <c r="L53"/>
  <c r="L52"/>
  <c r="L51"/>
  <c r="L50"/>
  <c r="L49"/>
  <c r="L48"/>
  <c r="L46"/>
  <c r="L45"/>
  <c r="L43"/>
  <c r="L42"/>
  <c r="L41"/>
  <c r="L67" i="27"/>
  <c r="L68"/>
  <c r="L70"/>
  <c r="L71"/>
  <c r="L72"/>
  <c r="L74"/>
  <c r="L75"/>
  <c r="L77"/>
  <c r="L78"/>
  <c r="L79"/>
  <c r="L80"/>
  <c r="L81"/>
  <c r="L82"/>
  <c r="L73"/>
  <c r="L83"/>
  <c r="L76"/>
  <c r="L84"/>
  <c r="L69"/>
  <c r="L89"/>
  <c r="L88"/>
  <c r="L87"/>
  <c r="L86"/>
  <c r="L85"/>
  <c r="L112" i="23"/>
  <c r="L111"/>
  <c r="L110"/>
  <c r="L109"/>
  <c r="L108"/>
  <c r="L107"/>
  <c r="L106"/>
  <c r="L105"/>
  <c r="L104"/>
  <c r="L103"/>
  <c r="L102"/>
  <c r="L101"/>
  <c r="L143" i="26"/>
  <c r="L142"/>
  <c r="L141"/>
  <c r="L140"/>
  <c r="L139"/>
  <c r="L138"/>
  <c r="L137"/>
  <c r="L136"/>
  <c r="L135"/>
  <c r="L134"/>
  <c r="L133"/>
  <c r="L119" i="8"/>
  <c r="L118"/>
  <c r="L117"/>
  <c r="L116"/>
  <c r="L147" i="28"/>
  <c r="L125" l="1"/>
  <c r="L55"/>
  <c r="L180" l="1"/>
  <c r="L179"/>
  <c r="L178"/>
  <c r="L177"/>
  <c r="L176"/>
  <c r="L175"/>
  <c r="L174"/>
  <c r="L173"/>
  <c r="L172"/>
  <c r="L171"/>
  <c r="L170"/>
  <c r="L169"/>
  <c r="L168"/>
  <c r="L167"/>
  <c r="L166"/>
  <c r="L165"/>
  <c r="L164"/>
  <c r="L160"/>
  <c r="L151"/>
  <c r="L158"/>
  <c r="L163"/>
  <c r="L159"/>
  <c r="L155"/>
  <c r="L162"/>
  <c r="L161"/>
  <c r="L156"/>
  <c r="L154"/>
  <c r="L149"/>
  <c r="L152"/>
  <c r="L153"/>
  <c r="L157"/>
  <c r="L150"/>
  <c r="L148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4"/>
  <c r="L123"/>
  <c r="L122"/>
  <c r="L121"/>
  <c r="L120"/>
  <c r="L119"/>
  <c r="L118"/>
  <c r="L117"/>
  <c r="L116"/>
  <c r="L115"/>
  <c r="L114"/>
  <c r="L113"/>
  <c r="L108"/>
  <c r="L112"/>
  <c r="L111"/>
  <c r="L110"/>
  <c r="L109"/>
  <c r="L107"/>
  <c r="L106"/>
  <c r="L105"/>
  <c r="L104"/>
  <c r="L103"/>
  <c r="L102"/>
  <c r="L101"/>
  <c r="L100"/>
  <c r="L99"/>
  <c r="L98"/>
  <c r="L97"/>
  <c r="L96"/>
  <c r="L95"/>
  <c r="L94"/>
  <c r="L77"/>
  <c r="L75"/>
  <c r="L88"/>
  <c r="L93"/>
  <c r="L92"/>
  <c r="L91"/>
  <c r="L90"/>
  <c r="L89"/>
  <c r="L87"/>
  <c r="L86"/>
  <c r="L85"/>
  <c r="L84"/>
  <c r="L83"/>
  <c r="L82"/>
  <c r="L81"/>
  <c r="L80"/>
  <c r="L79"/>
  <c r="L78"/>
  <c r="L76"/>
  <c r="L74"/>
  <c r="L73"/>
  <c r="L72"/>
  <c r="L71"/>
  <c r="L59"/>
  <c r="L70"/>
  <c r="L69"/>
  <c r="L68"/>
  <c r="L67"/>
  <c r="L66"/>
  <c r="L65"/>
  <c r="L64"/>
  <c r="L63"/>
  <c r="L62"/>
  <c r="L61"/>
  <c r="L60"/>
  <c r="L58"/>
  <c r="L57"/>
  <c r="L56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13" i="10"/>
  <c r="L8"/>
  <c r="L12"/>
  <c r="L167" i="27" l="1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0"/>
  <c r="L143"/>
  <c r="L142"/>
  <c r="L141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66"/>
  <c r="L65"/>
  <c r="L64"/>
  <c r="L63"/>
  <c r="L58"/>
  <c r="L62"/>
  <c r="L61"/>
  <c r="L60"/>
  <c r="L59"/>
  <c r="L57"/>
  <c r="L56"/>
  <c r="L55"/>
  <c r="L54"/>
  <c r="L53"/>
  <c r="L52"/>
  <c r="L51"/>
  <c r="L50"/>
  <c r="L49"/>
  <c r="L48"/>
  <c r="L47"/>
  <c r="L40"/>
  <c r="L41"/>
  <c r="L42"/>
  <c r="L46"/>
  <c r="L45"/>
  <c r="L44"/>
  <c r="L43"/>
  <c r="L39"/>
  <c r="L38"/>
  <c r="L37"/>
  <c r="L36"/>
  <c r="L35"/>
  <c r="L34"/>
  <c r="L33"/>
  <c r="L155" i="2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28"/>
  <c r="L132"/>
  <c r="L131"/>
  <c r="L130"/>
  <c r="L129"/>
  <c r="L127"/>
  <c r="L125"/>
  <c r="L124"/>
  <c r="L126"/>
  <c r="L123"/>
  <c r="L122"/>
  <c r="L121"/>
  <c r="L120"/>
  <c r="L119"/>
  <c r="L118"/>
  <c r="L117"/>
  <c r="L116"/>
  <c r="L112"/>
  <c r="L115"/>
  <c r="L114"/>
  <c r="L104"/>
  <c r="L109"/>
  <c r="L107"/>
  <c r="L96" i="29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68"/>
  <c r="L77"/>
  <c r="L76"/>
  <c r="L75"/>
  <c r="L74"/>
  <c r="L73"/>
  <c r="L71"/>
  <c r="L70"/>
  <c r="L72"/>
  <c r="L67"/>
  <c r="L66"/>
  <c r="L69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132" i="26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0"/>
  <c r="L87"/>
  <c r="L91"/>
  <c r="L85"/>
  <c r="L88"/>
  <c r="L86"/>
  <c r="L84"/>
  <c r="L83"/>
  <c r="L89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4" l="1"/>
  <c r="N4" s="1"/>
  <c r="L18" i="29" l="1"/>
  <c r="N18" s="1"/>
  <c r="L7" i="3"/>
  <c r="L13" i="27"/>
  <c r="N13" s="1"/>
  <c r="L23" i="29"/>
  <c r="N23" s="1"/>
  <c r="L21"/>
  <c r="N21" s="1"/>
  <c r="L20"/>
  <c r="N20" s="1"/>
  <c r="L17"/>
  <c r="N17" s="1"/>
  <c r="L22"/>
  <c r="N22" s="1"/>
  <c r="L14" i="27"/>
  <c r="N14" s="1"/>
  <c r="L22"/>
  <c r="N22" s="1"/>
  <c r="L21"/>
  <c r="N21" s="1"/>
  <c r="L16" i="19" l="1"/>
  <c r="L17"/>
  <c r="L13"/>
  <c r="L14" i="29"/>
  <c r="N14" s="1"/>
  <c r="L13" l="1"/>
  <c r="N13" s="1"/>
  <c r="L4" i="25" l="1"/>
  <c r="L26" i="19" l="1"/>
  <c r="L25"/>
  <c r="L24"/>
  <c r="L23"/>
  <c r="L22"/>
  <c r="L21"/>
  <c r="L19"/>
  <c r="L18"/>
  <c r="L9" i="21"/>
  <c r="L8"/>
  <c r="L51" i="8"/>
  <c r="L50"/>
  <c r="L65"/>
  <c r="L25" i="28"/>
  <c r="L88" i="8" l="1"/>
  <c r="L87"/>
  <c r="L86"/>
  <c r="L31"/>
  <c r="L43"/>
  <c r="L42"/>
  <c r="L41"/>
  <c r="L40"/>
  <c r="L26"/>
  <c r="L3" i="3" l="1"/>
  <c r="L11"/>
  <c r="L12"/>
  <c r="L111" i="2"/>
  <c r="L108"/>
  <c r="L113"/>
  <c r="L105"/>
  <c r="L103"/>
  <c r="L106"/>
  <c r="L110"/>
  <c r="L102"/>
  <c r="L101"/>
  <c r="L100"/>
  <c r="L99"/>
  <c r="L98"/>
  <c r="L82"/>
  <c r="L88"/>
  <c r="L85"/>
  <c r="L81"/>
  <c r="L87"/>
  <c r="L96"/>
  <c r="L91"/>
  <c r="L89"/>
  <c r="L92"/>
  <c r="L90"/>
  <c r="L84"/>
  <c r="L95"/>
  <c r="L93"/>
  <c r="L86"/>
  <c r="L94"/>
  <c r="L61"/>
  <c r="L60"/>
  <c r="L84" i="23"/>
  <c r="L72"/>
  <c r="L12" i="26" l="1"/>
  <c r="N12" s="1"/>
  <c r="L10"/>
  <c r="N10" s="1"/>
  <c r="L5"/>
  <c r="N5" s="1"/>
  <c r="L7"/>
  <c r="N7" s="1"/>
  <c r="L13"/>
  <c r="N13" s="1"/>
  <c r="L9"/>
  <c r="N9" s="1"/>
  <c r="L8"/>
  <c r="N8" s="1"/>
  <c r="L14"/>
  <c r="N14" s="1"/>
  <c r="L15"/>
  <c r="N15" s="1"/>
  <c r="L16"/>
  <c r="N16" s="1"/>
  <c r="L18"/>
  <c r="N18" s="1"/>
  <c r="L19"/>
  <c r="N19" s="1"/>
  <c r="L20"/>
  <c r="N20" s="1"/>
  <c r="L17"/>
  <c r="N17" s="1"/>
  <c r="L21"/>
  <c r="N21" s="1"/>
  <c r="L22"/>
  <c r="N22" s="1"/>
  <c r="L23"/>
  <c r="N23" s="1"/>
  <c r="L25"/>
  <c r="N25" s="1"/>
  <c r="L24"/>
  <c r="N24" s="1"/>
  <c r="L6"/>
  <c r="N6" s="1"/>
  <c r="L16" i="28"/>
  <c r="N16" s="1"/>
  <c r="L8" l="1"/>
  <c r="N8" s="1"/>
  <c r="L25" i="8"/>
  <c r="L16" i="29" l="1"/>
  <c r="N16" s="1"/>
  <c r="L70" i="19" l="1"/>
  <c r="L44" i="23" l="1"/>
  <c r="L35"/>
  <c r="L51"/>
  <c r="L50"/>
  <c r="L49"/>
  <c r="L48"/>
  <c r="L47"/>
  <c r="L82" i="8" l="1"/>
  <c r="L71"/>
  <c r="L75"/>
  <c r="L73"/>
  <c r="L76"/>
  <c r="L72"/>
  <c r="L77"/>
  <c r="L74"/>
  <c r="L78"/>
  <c r="L79"/>
  <c r="L81"/>
  <c r="L83"/>
  <c r="L84"/>
  <c r="L80"/>
  <c r="L85"/>
  <c r="L27" i="23" l="1"/>
  <c r="L94"/>
  <c r="L93"/>
  <c r="L95"/>
  <c r="L92"/>
  <c r="L100"/>
  <c r="L99"/>
  <c r="L98"/>
  <c r="L97"/>
  <c r="L96"/>
  <c r="L85"/>
  <c r="L88"/>
  <c r="L86"/>
  <c r="L89"/>
  <c r="L90"/>
  <c r="L91"/>
  <c r="L87"/>
  <c r="L6" i="27"/>
  <c r="N6" s="1"/>
  <c r="L5"/>
  <c r="N5" s="1"/>
  <c r="L7"/>
  <c r="N7" s="1"/>
  <c r="L17"/>
  <c r="N17" s="1"/>
  <c r="L9"/>
  <c r="N9" s="1"/>
  <c r="L10"/>
  <c r="N10" s="1"/>
  <c r="L12"/>
  <c r="N12" s="1"/>
  <c r="L20"/>
  <c r="N20" s="1"/>
  <c r="L18"/>
  <c r="N18" s="1"/>
  <c r="L29" i="19" l="1"/>
  <c r="L11" i="26" l="1"/>
  <c r="N11" s="1"/>
  <c r="L153" i="8" l="1"/>
  <c r="L152"/>
  <c r="L151"/>
  <c r="L150"/>
  <c r="L149"/>
  <c r="L148"/>
  <c r="L147"/>
  <c r="L146"/>
  <c r="L145"/>
  <c r="L144"/>
  <c r="L143"/>
  <c r="L142"/>
  <c r="L141"/>
  <c r="L140"/>
  <c r="L127"/>
  <c r="L139"/>
  <c r="L122"/>
  <c r="L135"/>
  <c r="L125"/>
  <c r="L138"/>
  <c r="L137"/>
  <c r="L136"/>
  <c r="L134"/>
  <c r="L133"/>
  <c r="L132"/>
  <c r="L131"/>
  <c r="L130"/>
  <c r="L129"/>
  <c r="L128"/>
  <c r="L126"/>
  <c r="L123"/>
  <c r="L124"/>
  <c r="L121"/>
  <c r="L120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0"/>
  <c r="L94"/>
  <c r="L93"/>
  <c r="L92"/>
  <c r="L95"/>
  <c r="L91"/>
  <c r="L98"/>
  <c r="L97"/>
  <c r="L96"/>
  <c r="L89"/>
  <c r="L5" i="19" l="1"/>
  <c r="L15" l="1"/>
  <c r="L15" i="29"/>
  <c r="N15" s="1"/>
  <c r="L8"/>
  <c r="L12"/>
  <c r="N12" s="1"/>
  <c r="L10"/>
  <c r="N10" s="1"/>
  <c r="L5"/>
  <c r="N5" s="1"/>
  <c r="L9"/>
  <c r="L7"/>
  <c r="L19"/>
  <c r="L11"/>
  <c r="L6"/>
  <c r="L72" i="19"/>
  <c r="L66"/>
  <c r="L73"/>
  <c r="L65"/>
  <c r="L68"/>
  <c r="L74"/>
  <c r="L76"/>
  <c r="L75"/>
  <c r="L64"/>
  <c r="L71"/>
  <c r="L62"/>
  <c r="L69"/>
  <c r="L63"/>
  <c r="L67"/>
  <c r="L61"/>
  <c r="L60"/>
  <c r="L47"/>
  <c r="L59"/>
  <c r="L49"/>
  <c r="L56"/>
  <c r="L51"/>
  <c r="L46"/>
  <c r="L50"/>
  <c r="L52"/>
  <c r="L55"/>
  <c r="L54"/>
  <c r="L58"/>
  <c r="L53"/>
  <c r="L56" i="8"/>
  <c r="L55"/>
  <c r="L68"/>
  <c r="L70"/>
  <c r="L69"/>
  <c r="L67"/>
  <c r="L66"/>
  <c r="L49"/>
  <c r="L47"/>
  <c r="L60"/>
  <c r="L54"/>
  <c r="L52"/>
  <c r="L53"/>
  <c r="L48"/>
  <c r="N7" i="29" l="1"/>
  <c r="N11"/>
  <c r="N8"/>
  <c r="N19"/>
  <c r="N6"/>
  <c r="N9"/>
  <c r="L9" i="28"/>
  <c r="N9" s="1"/>
  <c r="L6"/>
  <c r="N6" s="1"/>
  <c r="L18"/>
  <c r="N18" s="1"/>
  <c r="L5"/>
  <c r="N5" s="1"/>
  <c r="L11"/>
  <c r="N11" s="1"/>
  <c r="L22"/>
  <c r="N22" s="1"/>
  <c r="L24"/>
  <c r="L10"/>
  <c r="N10" s="1"/>
  <c r="L17"/>
  <c r="N17" s="1"/>
  <c r="L13"/>
  <c r="N13" s="1"/>
  <c r="L15"/>
  <c r="N15" s="1"/>
  <c r="L14"/>
  <c r="N14" s="1"/>
  <c r="L19"/>
  <c r="N19" s="1"/>
  <c r="L12"/>
  <c r="N12" s="1"/>
  <c r="L21"/>
  <c r="N21" s="1"/>
  <c r="L23"/>
  <c r="N23" s="1"/>
  <c r="L7"/>
  <c r="N7" s="1"/>
  <c r="L20"/>
  <c r="N20" s="1"/>
  <c r="L23" i="27" l="1"/>
  <c r="L19"/>
  <c r="N19" s="1"/>
  <c r="L15"/>
  <c r="N15" s="1"/>
  <c r="L16"/>
  <c r="N16" s="1"/>
  <c r="L11"/>
  <c r="N11" s="1"/>
  <c r="L8"/>
  <c r="N8" s="1"/>
  <c r="L6" i="25" l="1"/>
  <c r="L3"/>
  <c r="L5"/>
  <c r="L8"/>
  <c r="L9"/>
  <c r="L7"/>
  <c r="L10" i="10" l="1"/>
  <c r="L7"/>
  <c r="L9"/>
  <c r="L5"/>
  <c r="L4"/>
  <c r="L6"/>
  <c r="L3"/>
  <c r="L7" i="21"/>
  <c r="L4"/>
  <c r="L6"/>
  <c r="L6" i="3"/>
  <c r="L9"/>
  <c r="L10"/>
  <c r="L5"/>
  <c r="L8"/>
  <c r="L4"/>
  <c r="L28" i="8" l="1"/>
  <c r="L97" i="2"/>
  <c r="L83"/>
  <c r="L80"/>
  <c r="L79"/>
  <c r="L78"/>
  <c r="L77"/>
  <c r="L76"/>
  <c r="L75"/>
  <c r="L74"/>
  <c r="L73"/>
  <c r="L72"/>
  <c r="L69"/>
  <c r="L62"/>
  <c r="L71"/>
  <c r="L70"/>
  <c r="L68"/>
  <c r="L67"/>
  <c r="L66"/>
  <c r="L65"/>
  <c r="L64"/>
  <c r="L63"/>
  <c r="L39"/>
  <c r="L34"/>
  <c r="L31"/>
  <c r="L36"/>
  <c r="L32"/>
  <c r="L37"/>
  <c r="L33"/>
  <c r="L38"/>
  <c r="L27"/>
  <c r="L30"/>
  <c r="L28"/>
  <c r="L35"/>
  <c r="L29"/>
  <c r="L26"/>
  <c r="L25"/>
  <c r="L24"/>
  <c r="L23"/>
  <c r="L22"/>
  <c r="L21"/>
  <c r="L20"/>
  <c r="L19"/>
  <c r="L12"/>
  <c r="L13"/>
  <c r="L14"/>
  <c r="L9"/>
  <c r="L6"/>
  <c r="L7"/>
  <c r="L8"/>
  <c r="L15"/>
  <c r="L17"/>
  <c r="L10"/>
  <c r="L18"/>
  <c r="L5"/>
  <c r="L16"/>
  <c r="L11"/>
  <c r="L21" i="8" l="1"/>
  <c r="L18"/>
  <c r="L11"/>
  <c r="L15"/>
  <c r="L64" l="1"/>
  <c r="L63"/>
  <c r="L62"/>
  <c r="L61"/>
  <c r="L59"/>
  <c r="L58"/>
  <c r="L57"/>
  <c r="L46"/>
  <c r="L45"/>
  <c r="L44"/>
  <c r="L30"/>
  <c r="L37"/>
  <c r="L34"/>
  <c r="L39"/>
  <c r="L36"/>
  <c r="L35"/>
  <c r="L33"/>
  <c r="L32"/>
  <c r="L27"/>
  <c r="L38"/>
  <c r="L29"/>
  <c r="L12"/>
  <c r="L10"/>
  <c r="L16"/>
  <c r="L24"/>
  <c r="L19"/>
  <c r="L7"/>
  <c r="L17"/>
  <c r="L6"/>
  <c r="L8"/>
  <c r="L9"/>
  <c r="L14"/>
  <c r="L13"/>
  <c r="L22"/>
  <c r="L20"/>
  <c r="L23"/>
  <c r="L27" i="19" l="1"/>
  <c r="L30"/>
  <c r="L36"/>
  <c r="L11" i="10" l="1"/>
  <c r="L40" i="19" l="1"/>
  <c r="L42" i="23" l="1"/>
  <c r="L68"/>
  <c r="L67"/>
  <c r="L66"/>
  <c r="L65"/>
  <c r="L64"/>
  <c r="L63"/>
  <c r="L62"/>
  <c r="L54"/>
  <c r="L61"/>
  <c r="L60"/>
  <c r="L57"/>
  <c r="L55"/>
  <c r="L59"/>
  <c r="L53"/>
  <c r="L58"/>
  <c r="L52"/>
  <c r="L56"/>
  <c r="L36" l="1"/>
  <c r="L46"/>
  <c r="L37"/>
  <c r="L41"/>
  <c r="L45"/>
  <c r="L43"/>
  <c r="L40"/>
  <c r="L38"/>
  <c r="L39"/>
  <c r="L34"/>
  <c r="L71"/>
  <c r="L76"/>
  <c r="L83"/>
  <c r="L69"/>
  <c r="L75"/>
  <c r="L78"/>
  <c r="L80"/>
  <c r="L81"/>
  <c r="L70"/>
  <c r="L79"/>
  <c r="L74"/>
  <c r="L73"/>
  <c r="L82"/>
  <c r="L77"/>
  <c r="L33"/>
  <c r="L23"/>
  <c r="L29"/>
  <c r="L20"/>
  <c r="L22"/>
  <c r="L31"/>
  <c r="L24"/>
  <c r="L26"/>
  <c r="L25"/>
  <c r="L28"/>
  <c r="L30"/>
  <c r="L21"/>
  <c r="L19"/>
  <c r="L32"/>
  <c r="L18"/>
  <c r="L17"/>
  <c r="L16"/>
  <c r="L12"/>
  <c r="L8"/>
  <c r="L10"/>
  <c r="L15"/>
  <c r="L5"/>
  <c r="L7"/>
  <c r="L6"/>
  <c r="L11"/>
  <c r="L13"/>
  <c r="L4"/>
  <c r="L9"/>
  <c r="L14"/>
  <c r="L10" i="25"/>
  <c r="L57" i="19" l="1"/>
  <c r="L44"/>
  <c r="L39"/>
  <c r="L48"/>
  <c r="L43"/>
  <c r="L45"/>
  <c r="L41"/>
  <c r="L42"/>
  <c r="L28"/>
  <c r="L37"/>
  <c r="L33"/>
  <c r="L38"/>
  <c r="L32"/>
  <c r="L35"/>
  <c r="L31"/>
  <c r="L34"/>
  <c r="L7"/>
  <c r="L6"/>
  <c r="L20"/>
  <c r="L11"/>
  <c r="L14"/>
  <c r="L9"/>
  <c r="L8"/>
  <c r="L10"/>
  <c r="L12"/>
  <c r="L10" i="21"/>
  <c r="L5"/>
</calcChain>
</file>

<file path=xl/sharedStrings.xml><?xml version="1.0" encoding="utf-8"?>
<sst xmlns="http://schemas.openxmlformats.org/spreadsheetml/2006/main" count="4868" uniqueCount="847">
  <si>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</si>
  <si>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</si>
  <si>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</si>
  <si>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</si>
  <si>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</si>
  <si>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</si>
  <si>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</si>
  <si>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</si>
  <si>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</si>
  <si>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</si>
  <si>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</si>
  <si>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</si>
  <si>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</si>
  <si>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</si>
  <si>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</si>
  <si>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</si>
  <si>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</si>
  <si>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</si>
  <si>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</si>
  <si>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</si>
  <si>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</si>
  <si>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</si>
  <si>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</si>
  <si>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</si>
  <si>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</si>
  <si>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</si>
  <si>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</si>
  <si>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</si>
  <si>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</si>
  <si>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</si>
  <si>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</si>
  <si>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</si>
  <si>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</si>
  <si>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</si>
  <si>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</si>
  <si>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</si>
  <si>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</si>
  <si>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</si>
  <si>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</si>
  <si>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</si>
  <si>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</si>
  <si>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</si>
  <si>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</si>
  <si>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</si>
  <si>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</si>
  <si>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</si>
  <si>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</si>
  <si>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</si>
  <si>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</si>
  <si>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</si>
  <si>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</si>
  <si>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</si>
  <si>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</si>
  <si>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</si>
  <si>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</si>
  <si>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</si>
  <si>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</si>
  <si>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</si>
  <si>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</si>
  <si>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</si>
  <si>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</si>
  <si>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</si>
  <si>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</si>
  <si>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</si>
  <si>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</si>
  <si>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</si>
  <si>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</si>
  <si>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</si>
  <si>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</si>
  <si>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</si>
  <si>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body celkem</t>
  </si>
  <si>
    <t>6.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</si>
  <si>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</si>
  <si>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</si>
  <si>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</si>
  <si>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</si>
  <si>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</si>
  <si>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</si>
  <si>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</si>
  <si>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</si>
  <si>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</si>
  <si>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</si>
  <si>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</si>
  <si>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</si>
  <si>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</si>
  <si>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</si>
  <si>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</si>
  <si>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</si>
  <si>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</si>
  <si>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</si>
  <si>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</si>
  <si>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</si>
  <si>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</si>
  <si>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</si>
  <si>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</si>
  <si>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</si>
  <si>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</si>
  <si>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</si>
  <si>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</si>
  <si>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</si>
  <si>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</si>
  <si>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</si>
  <si>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</si>
  <si>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</si>
  <si>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</si>
  <si>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</si>
  <si>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</si>
  <si>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</si>
  <si>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</si>
  <si>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</si>
  <si>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</si>
  <si>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</si>
  <si>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</si>
  <si>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</si>
  <si>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</si>
  <si>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</si>
  <si>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</si>
  <si>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</si>
  <si>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</si>
  <si>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</si>
  <si>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</si>
  <si>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</si>
  <si>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</si>
  <si>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</si>
  <si>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</si>
  <si>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</si>
  <si>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</si>
  <si>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</si>
  <si>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</si>
  <si>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</si>
  <si>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</si>
  <si>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</si>
  <si>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</si>
  <si>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</si>
  <si>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</si>
  <si>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</si>
  <si>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</si>
  <si>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</si>
  <si>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</si>
  <si>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</si>
  <si>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</si>
  <si>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</si>
  <si>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</si>
  <si>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</si>
  <si>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</si>
  <si>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</si>
  <si>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</si>
  <si>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</si>
  <si>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</si>
  <si>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</si>
  <si>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</si>
  <si>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</si>
  <si>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</si>
  <si>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</si>
  <si>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</si>
  <si>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</si>
  <si>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</si>
  <si>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</si>
  <si>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</si>
  <si>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</si>
  <si>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</si>
  <si>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</si>
  <si>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</si>
  <si>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</si>
  <si>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</si>
  <si>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</si>
  <si>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</si>
  <si>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</si>
  <si>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</si>
  <si>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</si>
  <si>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</si>
  <si>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</si>
  <si>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</si>
  <si>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</si>
  <si>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</si>
  <si>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</si>
  <si>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</si>
  <si>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</si>
  <si>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</si>
  <si>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</si>
  <si>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</si>
  <si>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</si>
  <si>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</si>
  <si>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</si>
  <si>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</si>
  <si>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</si>
  <si>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</si>
  <si>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</si>
  <si>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</si>
  <si>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</si>
  <si>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</si>
  <si>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</si>
  <si>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</si>
  <si>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</si>
  <si>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</si>
  <si>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</si>
  <si>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</si>
  <si>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</si>
  <si>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</si>
  <si>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</si>
  <si>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</si>
  <si>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</si>
  <si>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</si>
  <si>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</si>
  <si>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</si>
  <si>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</si>
  <si>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</si>
  <si>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</si>
  <si>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</si>
  <si>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</si>
  <si>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</si>
  <si>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</si>
  <si>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</si>
  <si>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</si>
  <si>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</si>
  <si>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</si>
  <si>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</si>
  <si>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</si>
  <si>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</si>
  <si>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</si>
  <si>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</si>
  <si>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</si>
  <si>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</si>
  <si>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</si>
  <si>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</si>
  <si>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</si>
  <si>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</si>
  <si>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</si>
  <si>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</si>
  <si>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</si>
  <si>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</si>
  <si>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</si>
  <si>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</si>
  <si>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</si>
  <si>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</si>
  <si>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</si>
  <si>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</si>
  <si>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</si>
  <si>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</si>
  <si>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</si>
  <si>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</si>
  <si>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</si>
  <si>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</si>
  <si>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</si>
  <si>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</si>
  <si>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</si>
  <si>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</si>
  <si>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</si>
  <si>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</si>
  <si>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</si>
  <si>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</si>
  <si>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</si>
  <si>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</si>
  <si>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</si>
  <si>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</si>
  <si>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</si>
  <si>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</si>
  <si>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</si>
  <si>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</si>
  <si>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</si>
  <si>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</si>
  <si>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</si>
  <si>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</si>
  <si>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</si>
  <si>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</si>
  <si>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</si>
  <si>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</si>
  <si>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</si>
  <si>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</si>
  <si>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</si>
  <si>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</si>
  <si>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</si>
  <si>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</si>
  <si>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</si>
  <si>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</si>
  <si>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</si>
  <si>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</si>
  <si>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</si>
  <si>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</si>
  <si>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</si>
  <si>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</si>
  <si>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</si>
  <si>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</si>
  <si>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</si>
  <si>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</si>
  <si>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</si>
  <si>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</si>
  <si>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</si>
  <si>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</si>
  <si>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</si>
  <si>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</si>
  <si>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</si>
  <si>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</si>
  <si>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</si>
  <si>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</si>
  <si>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</si>
  <si>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</si>
  <si>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</si>
  <si>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</si>
  <si>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</si>
  <si>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</si>
  <si>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</si>
  <si>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</si>
  <si>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</si>
  <si>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</si>
  <si>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</si>
  <si>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</si>
  <si>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</si>
  <si>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</si>
  <si>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</si>
  <si>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</si>
  <si>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</si>
  <si>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</si>
  <si>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</si>
  <si>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</si>
  <si>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</si>
  <si>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</si>
  <si>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</si>
  <si>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</si>
  <si>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</si>
  <si>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</si>
  <si>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</si>
  <si>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</si>
  <si>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</si>
  <si>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</si>
  <si>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</si>
  <si>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</si>
  <si>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</si>
  <si>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</si>
  <si>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</si>
  <si>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</si>
  <si>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</si>
  <si>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</si>
  <si>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</si>
  <si>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</si>
  <si>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</si>
  <si>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</si>
  <si>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</si>
  <si>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</si>
  <si>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</si>
  <si>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</si>
  <si>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</si>
  <si>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</si>
  <si>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</si>
  <si>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</si>
  <si>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</si>
  <si>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</si>
  <si>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</si>
  <si>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</si>
  <si>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</si>
  <si>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</si>
  <si>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</si>
  <si>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</si>
  <si>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</si>
  <si>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</si>
  <si>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</si>
  <si>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</si>
  <si>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</si>
  <si>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</si>
  <si>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</si>
  <si>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</si>
  <si>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</si>
  <si>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</si>
  <si>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</si>
  <si>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</si>
  <si>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</si>
  <si>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</si>
  <si>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</si>
  <si>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</si>
  <si>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</si>
  <si>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</si>
  <si>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</si>
  <si>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</si>
  <si>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</si>
  <si>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</si>
  <si>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</si>
  <si>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</si>
  <si>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</si>
  <si>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</si>
  <si>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</si>
  <si>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</si>
  <si>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</si>
  <si>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</si>
  <si>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</si>
  <si>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</si>
  <si>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</si>
  <si>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</si>
  <si>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</si>
  <si>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</si>
  <si>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</si>
  <si>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</si>
  <si>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</si>
  <si>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</si>
  <si>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</si>
  <si>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</si>
  <si>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</si>
  <si>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</si>
  <si>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</si>
  <si>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</si>
  <si>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</si>
  <si>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</si>
  <si>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</si>
  <si>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</si>
  <si>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</si>
  <si>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</si>
  <si>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</si>
  <si>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</si>
  <si>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</si>
  <si>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</si>
  <si>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</si>
  <si>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</si>
  <si>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</si>
  <si>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</si>
  <si>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</si>
  <si>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</si>
  <si>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</si>
  <si>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</si>
  <si>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</si>
  <si>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</si>
  <si>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</si>
  <si>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</si>
  <si>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</si>
  <si>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</si>
  <si>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</si>
  <si>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</si>
  <si>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</si>
  <si>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</si>
  <si>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</si>
  <si>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</si>
  <si>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</si>
  <si>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</si>
  <si>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</si>
  <si>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</si>
  <si>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</si>
  <si>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</si>
  <si>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</si>
  <si>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</si>
  <si>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</si>
  <si>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</si>
  <si>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</si>
  <si>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</si>
  <si>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</si>
  <si>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</si>
  <si>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</si>
  <si>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</si>
  <si>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</si>
  <si>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?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</si>
  <si>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</si>
  <si>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</si>
  <si>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</si>
  <si>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</si>
  <si>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</si>
  <si>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</si>
  <si>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</si>
  <si>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</si>
  <si>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</si>
  <si>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</si>
  <si>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</si>
  <si>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</si>
  <si>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</si>
  <si>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</si>
  <si>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</si>
  <si>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</si>
  <si>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</si>
  <si>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</si>
  <si>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</si>
  <si>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</si>
  <si>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</si>
  <si>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</si>
  <si>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</si>
  <si>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</si>
  <si>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</si>
  <si>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</si>
  <si>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</si>
  <si>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</si>
  <si>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</si>
  <si>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</si>
  <si>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</si>
  <si>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</si>
  <si>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</si>
  <si>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</si>
  <si>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</si>
  <si>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</si>
  <si>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</si>
  <si>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</si>
  <si>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</si>
  <si>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</si>
  <si>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</si>
  <si>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</si>
  <si>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</si>
  <si>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</si>
  <si>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</si>
  <si>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</si>
  <si>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</si>
  <si>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</si>
  <si>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</si>
  <si>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</si>
  <si>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</si>
  <si>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</si>
  <si>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</si>
  <si>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</si>
  <si>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</si>
  <si>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</si>
  <si>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</si>
  <si>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</si>
  <si>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</si>
  <si>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</si>
  <si>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</si>
  <si>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</si>
  <si>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</si>
  <si>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</si>
  <si>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</si>
  <si>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</si>
  <si>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</si>
  <si>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</si>
  <si>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</si>
  <si>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</si>
  <si>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</si>
  <si>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</si>
  <si>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</si>
  <si>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</si>
  <si>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</si>
  <si>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</si>
  <si>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</si>
  <si>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</si>
  <si>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</si>
  <si>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21:2</t>
  </si>
  <si>
    <t>26:1</t>
  </si>
  <si>
    <t>1:26</t>
  </si>
  <si>
    <t>2:21</t>
  </si>
  <si>
    <t>18:3</t>
  </si>
  <si>
    <t>13:13</t>
  </si>
  <si>
    <t>3:18</t>
  </si>
  <si>
    <t>(16:31 /-15)</t>
  </si>
  <si>
    <t>(17:36 /-19)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</si>
  <si>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</si>
  <si>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</si>
  <si>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</si>
  <si>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</si>
  <si>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</si>
  <si>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</si>
  <si>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</si>
  <si>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</si>
  <si>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</si>
  <si>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</si>
  <si>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</si>
  <si>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</si>
  <si>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</si>
  <si>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</si>
  <si>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</si>
  <si>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</si>
  <si>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</si>
  <si>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</si>
  <si>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</si>
  <si>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</si>
  <si>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HORNÍ DIVIZE</t>
  </si>
  <si>
    <t>DOLNÍ DIVIZE</t>
  </si>
  <si>
    <t>C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</si>
  <si>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</si>
  <si>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</si>
  <si>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</si>
  <si>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</si>
  <si>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</si>
  <si>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</si>
  <si>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</si>
  <si>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</si>
  <si>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</si>
  <si>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</si>
  <si>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</si>
  <si>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</si>
  <si>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</si>
  <si>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</si>
  <si>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</si>
  <si>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</si>
  <si>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</si>
  <si>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</si>
  <si>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</si>
  <si>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</si>
  <si>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</si>
  <si>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</si>
  <si>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</si>
  <si>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</si>
  <si>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</si>
  <si>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</si>
  <si>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</si>
  <si>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</si>
  <si>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</si>
  <si>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</si>
  <si>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</si>
  <si>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</si>
  <si>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</si>
  <si>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</si>
  <si>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</si>
  <si>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</si>
  <si>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</si>
  <si>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</si>
  <si>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</si>
  <si>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</si>
  <si>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</si>
  <si>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</si>
  <si>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</si>
  <si>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</si>
  <si>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</si>
  <si>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</si>
  <si>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</si>
  <si>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Vítězslav</t>
  </si>
  <si>
    <t>LK Atom Říčany</t>
  </si>
  <si>
    <t>LK ATOM ŘÍČANY</t>
  </si>
  <si>
    <t>3:19</t>
  </si>
  <si>
    <t>15:6</t>
  </si>
  <si>
    <t>19:4</t>
  </si>
  <si>
    <t>12:8</t>
  </si>
  <si>
    <t>8:12</t>
  </si>
  <si>
    <t>4:19</t>
  </si>
  <si>
    <t>6:15</t>
  </si>
  <si>
    <t>13:10</t>
  </si>
  <si>
    <t>12:0</t>
  </si>
  <si>
    <t>15:1</t>
  </si>
  <si>
    <t>10:13</t>
  </si>
  <si>
    <t>0:12</t>
  </si>
  <si>
    <t>1:15</t>
  </si>
  <si>
    <t>19</t>
  </si>
  <si>
    <t>5./6.</t>
  </si>
  <si>
    <t>21</t>
  </si>
  <si>
    <t>2.KOLO</t>
  </si>
  <si>
    <t>SOBOTA 7.12.2019</t>
  </si>
  <si>
    <t>SPO.AM</t>
  </si>
  <si>
    <t>SPO.BO</t>
  </si>
  <si>
    <t>13:22</t>
  </si>
  <si>
    <t>23:13</t>
  </si>
  <si>
    <t>22:13</t>
  </si>
  <si>
    <t>22:14</t>
  </si>
  <si>
    <t>32:10</t>
  </si>
  <si>
    <t>20:9</t>
  </si>
  <si>
    <t>9:20</t>
  </si>
  <si>
    <t>10:32</t>
  </si>
  <si>
    <t>13:23</t>
  </si>
  <si>
    <t>14:22</t>
  </si>
  <si>
    <t>3</t>
  </si>
  <si>
    <t>1</t>
  </si>
  <si>
    <t>62:53</t>
  </si>
  <si>
    <t>76:37</t>
  </si>
  <si>
    <t>52:57</t>
  </si>
  <si>
    <t>32:75</t>
  </si>
  <si>
    <t>FIŠEROVÁ</t>
  </si>
  <si>
    <t>Markéta</t>
  </si>
  <si>
    <t>LOJKOVÁ</t>
  </si>
  <si>
    <t>TOMAN</t>
  </si>
  <si>
    <t>Sam</t>
  </si>
  <si>
    <t>2.kolo</t>
  </si>
  <si>
    <t>SLUNE</t>
  </si>
  <si>
    <t>18:16</t>
  </si>
  <si>
    <t>20:7</t>
  </si>
  <si>
    <t>7:20</t>
  </si>
  <si>
    <t>17:5</t>
  </si>
  <si>
    <t>5:17</t>
  </si>
  <si>
    <t>16:18</t>
  </si>
  <si>
    <t>15:11</t>
  </si>
  <si>
    <t>21:12</t>
  </si>
  <si>
    <t>15:3</t>
  </si>
  <si>
    <t>20:12</t>
  </si>
  <si>
    <t>22:6</t>
  </si>
  <si>
    <t>20:13</t>
  </si>
  <si>
    <t>13:20</t>
  </si>
  <si>
    <t>6:22</t>
  </si>
  <si>
    <t>3:15</t>
  </si>
  <si>
    <t>11:15</t>
  </si>
  <si>
    <t>12:21</t>
  </si>
  <si>
    <t>12:20</t>
  </si>
  <si>
    <t>MARÁKOVÁ</t>
  </si>
  <si>
    <t>Šárka</t>
  </si>
  <si>
    <t xml:space="preserve">LÖWENHÖFFER </t>
  </si>
  <si>
    <t>Prokop</t>
  </si>
  <si>
    <t>KANKIA</t>
  </si>
  <si>
    <t>UZLOVÁ</t>
  </si>
  <si>
    <t>VĚTROVEC</t>
  </si>
  <si>
    <t>BARTEK</t>
  </si>
  <si>
    <t>Robert</t>
  </si>
  <si>
    <t>Valerie</t>
  </si>
  <si>
    <t>ŤUPA</t>
  </si>
  <si>
    <t>Jaroslav</t>
  </si>
  <si>
    <t xml:space="preserve">DOLNÍ sk. </t>
  </si>
  <si>
    <t>HORNÍ sk.</t>
  </si>
  <si>
    <t>SPŘ.A</t>
  </si>
  <si>
    <t>SPŘ.B</t>
  </si>
  <si>
    <t>SLU.A</t>
  </si>
  <si>
    <t>SLU.B</t>
  </si>
  <si>
    <t>ZBR.A</t>
  </si>
  <si>
    <t>WHIT</t>
  </si>
  <si>
    <t>22:11</t>
  </si>
  <si>
    <t>22:5</t>
  </si>
  <si>
    <t>25:4</t>
  </si>
  <si>
    <t>16:9</t>
  </si>
  <si>
    <t>16:6</t>
  </si>
  <si>
    <t>11:4</t>
  </si>
  <si>
    <t>10:7</t>
  </si>
  <si>
    <t>10:10</t>
  </si>
  <si>
    <t>11:22</t>
  </si>
  <si>
    <t>9:16</t>
  </si>
  <si>
    <t>5:22</t>
  </si>
  <si>
    <t>4:25</t>
  </si>
  <si>
    <t>6:16</t>
  </si>
  <si>
    <t>7:10</t>
  </si>
  <si>
    <t>4:11</t>
  </si>
  <si>
    <t>-33</t>
  </si>
  <si>
    <t>-31</t>
  </si>
  <si>
    <t>SK LACROSSE JM</t>
  </si>
  <si>
    <r>
      <t>5.</t>
    </r>
    <r>
      <rPr>
        <b/>
        <sz val="6"/>
        <color rgb="FFFF0000"/>
        <rFont val="Tahoma"/>
        <family val="2"/>
        <charset val="238"/>
      </rPr>
      <t>(30:63)</t>
    </r>
  </si>
  <si>
    <r>
      <t>4.</t>
    </r>
    <r>
      <rPr>
        <b/>
        <sz val="6"/>
        <color rgb="FFFF0000"/>
        <rFont val="Tahoma"/>
        <family val="2"/>
        <charset val="238"/>
      </rPr>
      <t>(25:56)</t>
    </r>
  </si>
  <si>
    <t>20:10</t>
  </si>
  <si>
    <t>20:6</t>
  </si>
  <si>
    <t>3:10</t>
  </si>
  <si>
    <t>celk.poř.</t>
  </si>
  <si>
    <t>PŘEDPOKLAD - ROZDĚLENÍ DO SKUPIN - PRO 10 TÝMŮ</t>
  </si>
  <si>
    <t>Pro 9 týmů:</t>
  </si>
  <si>
    <t>JANKOVIČ</t>
  </si>
  <si>
    <t>ROHLÍK</t>
  </si>
  <si>
    <t>CIBULKA</t>
  </si>
  <si>
    <t>HANZLOVA</t>
  </si>
  <si>
    <t>Eliška</t>
  </si>
  <si>
    <t>KODYM</t>
  </si>
  <si>
    <t>POLENA</t>
  </si>
  <si>
    <t>Rudolf</t>
  </si>
  <si>
    <t>KOCOURKOVA</t>
  </si>
  <si>
    <t>Eva</t>
  </si>
  <si>
    <t>KVAS</t>
  </si>
  <si>
    <t>Ariana</t>
  </si>
  <si>
    <t>PLETICHA</t>
  </si>
  <si>
    <t>Ludvík</t>
  </si>
  <si>
    <t>FORMÁNEK</t>
  </si>
  <si>
    <t>4.KOLO: sraz v 8,45h</t>
  </si>
  <si>
    <t xml:space="preserve"> NEDĚLE 12.1.2020</t>
  </si>
  <si>
    <t>NEDĚLE 8.12.2019</t>
  </si>
  <si>
    <t>20:17</t>
  </si>
  <si>
    <t>16:7</t>
  </si>
  <si>
    <t>9:3</t>
  </si>
  <si>
    <t>9:5</t>
  </si>
  <si>
    <t>17:20</t>
  </si>
  <si>
    <t>5:9</t>
  </si>
  <si>
    <t>10:14</t>
  </si>
  <si>
    <t>9:10</t>
  </si>
  <si>
    <t>10:6</t>
  </si>
  <si>
    <t>14:10</t>
  </si>
  <si>
    <t>7:16</t>
  </si>
  <si>
    <t>3:9</t>
  </si>
  <si>
    <t>10:9</t>
  </si>
  <si>
    <t>6:10</t>
  </si>
  <si>
    <t>69:40</t>
  </si>
  <si>
    <t>40:27</t>
  </si>
  <si>
    <t>41:53</t>
  </si>
  <si>
    <t>36:42</t>
  </si>
  <si>
    <t>23:47</t>
  </si>
  <si>
    <t>LCJM-Říčany</t>
  </si>
  <si>
    <t>Libuš-Slunečnice</t>
  </si>
  <si>
    <t>SOBOTA 11.1.2020</t>
  </si>
  <si>
    <t>3.KOLO</t>
  </si>
  <si>
    <t>3.kolo</t>
  </si>
  <si>
    <t>SLUNEČ</t>
  </si>
  <si>
    <t>SPOŘIL</t>
  </si>
  <si>
    <t>10:15</t>
  </si>
  <si>
    <t>17:1</t>
  </si>
  <si>
    <t>11:9</t>
  </si>
  <si>
    <t>9:11</t>
  </si>
  <si>
    <t>15:10</t>
  </si>
  <si>
    <t>1:17</t>
  </si>
  <si>
    <t>SK LAX J.MĚSTO</t>
  </si>
  <si>
    <t>10:2</t>
  </si>
  <si>
    <t>28:13</t>
  </si>
  <si>
    <t>23:7</t>
  </si>
  <si>
    <t>13:28</t>
  </si>
  <si>
    <t>2:10</t>
  </si>
  <si>
    <t>7:23</t>
  </si>
  <si>
    <t>15</t>
  </si>
  <si>
    <t>7./5.</t>
  </si>
  <si>
    <t>MALEŠICE-ZBRASLAV</t>
  </si>
  <si>
    <t>LCJM-ŘÍČANY</t>
  </si>
  <si>
    <t xml:space="preserve">HAVLÍČEK </t>
  </si>
  <si>
    <t>DVOŘÁK</t>
  </si>
  <si>
    <t>SOBOTA 10.11.2019</t>
  </si>
  <si>
    <t>4.KOLO: sraz ve 14:00h</t>
  </si>
  <si>
    <t>28:24</t>
  </si>
  <si>
    <t>17:9</t>
  </si>
  <si>
    <t>28:16</t>
  </si>
  <si>
    <t>29:13</t>
  </si>
  <si>
    <t>16:28</t>
  </si>
  <si>
    <t>9:17</t>
  </si>
  <si>
    <t>13:29</t>
  </si>
  <si>
    <t>24:28</t>
  </si>
  <si>
    <t>75:49</t>
  </si>
  <si>
    <t>75:54</t>
  </si>
  <si>
    <t>44:59</t>
  </si>
  <si>
    <t>42:72</t>
  </si>
  <si>
    <t>Sluneč.- Spoř. Amazonky</t>
  </si>
  <si>
    <t>Spořilo Boys - Warriors</t>
  </si>
  <si>
    <t>PÁLA</t>
  </si>
  <si>
    <t>4.KOLO: sraz ve 12:00h</t>
  </si>
  <si>
    <t>NEDĚLE 12.1.2020</t>
  </si>
  <si>
    <t>4:14</t>
  </si>
  <si>
    <t>14:4</t>
  </si>
  <si>
    <t>8:7</t>
  </si>
  <si>
    <t>7:8</t>
  </si>
  <si>
    <t>14:9</t>
  </si>
  <si>
    <t>9:14</t>
  </si>
  <si>
    <t>16:8</t>
  </si>
  <si>
    <t>8:16</t>
  </si>
  <si>
    <t>4:9</t>
  </si>
  <si>
    <t>9:4</t>
  </si>
  <si>
    <t>1C</t>
  </si>
  <si>
    <t>3C</t>
  </si>
  <si>
    <t>2C</t>
  </si>
  <si>
    <t>12:11</t>
  </si>
  <si>
    <t>11:12</t>
  </si>
  <si>
    <t>17:18</t>
  </si>
  <si>
    <t>18:17</t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</si>
  <si>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8:7</t>
    </r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</si>
  <si>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7:8</t>
    </r>
  </si>
  <si>
    <t>22:1</t>
  </si>
  <si>
    <t>1:22</t>
  </si>
  <si>
    <t>21:7</t>
  </si>
  <si>
    <t>7:21</t>
  </si>
  <si>
    <t>20:3</t>
  </si>
  <si>
    <t>3:20</t>
  </si>
  <si>
    <t>16:3</t>
  </si>
  <si>
    <t>3:16</t>
  </si>
  <si>
    <t>19:5</t>
  </si>
  <si>
    <t>5:19</t>
  </si>
  <si>
    <t>1A</t>
  </si>
  <si>
    <t>2A</t>
  </si>
  <si>
    <t>3A</t>
  </si>
  <si>
    <t>2B</t>
  </si>
  <si>
    <t>1B</t>
  </si>
  <si>
    <t>3B</t>
  </si>
  <si>
    <t>3A: ŘÍČANY</t>
  </si>
  <si>
    <t>3B: LCC WHITE</t>
  </si>
  <si>
    <t>3C: SLUNEČNICE B</t>
  </si>
  <si>
    <t>2B: LCJM</t>
  </si>
  <si>
    <t>2A: MALEŠICE</t>
  </si>
  <si>
    <t>2C: LCC RED</t>
  </si>
  <si>
    <t>1A: SPOŘILOV A</t>
  </si>
  <si>
    <t>1B: SLUNEČNICE A</t>
  </si>
  <si>
    <t>1C: ZBRASLAV A</t>
  </si>
  <si>
    <t>LCC RED - SPOŘILOV B</t>
  </si>
  <si>
    <t>SALUNEČNICE A - MALEŠICE</t>
  </si>
  <si>
    <t>1     SLUNEŠNICE A</t>
  </si>
  <si>
    <t xml:space="preserve">6     LCC RED     </t>
  </si>
  <si>
    <t>ŠEBERA</t>
  </si>
  <si>
    <t>POYRA</t>
  </si>
</sst>
</file>

<file path=xl/styles.xml><?xml version="1.0" encoding="utf-8"?>
<styleSheet xmlns="http://schemas.openxmlformats.org/spreadsheetml/2006/main">
  <numFmts count="3">
    <numFmt numFmtId="164" formatCode="d/m;@"/>
    <numFmt numFmtId="165" formatCode="[$-405]General"/>
    <numFmt numFmtId="166" formatCode="0.0"/>
  </numFmts>
  <fonts count="110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i/>
      <sz val="16"/>
      <color theme="0"/>
      <name val="Tahoma"/>
      <family val="2"/>
      <charset val="238"/>
    </font>
    <font>
      <sz val="16"/>
      <color indexed="16"/>
      <name val="Tahoma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sz val="6"/>
      <color rgb="FF0000FF"/>
      <name val="Tahoma"/>
      <family val="2"/>
      <charset val="238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408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12" fillId="0" borderId="35" xfId="0" applyFont="1" applyFill="1" applyBorder="1" applyAlignment="1"/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2" fillId="24" borderId="13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0" fontId="12" fillId="0" borderId="38" xfId="4" applyFont="1" applyFill="1" applyBorder="1" applyAlignment="1"/>
    <xf numFmtId="49" fontId="30" fillId="7" borderId="43" xfId="4" applyNumberFormat="1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5" borderId="16" xfId="4" applyNumberFormat="1" applyFont="1" applyFill="1" applyBorder="1" applyAlignment="1">
      <alignment horizontal="center" vertical="center"/>
    </xf>
    <xf numFmtId="49" fontId="14" fillId="25" borderId="17" xfId="4" applyNumberFormat="1" applyFont="1" applyFill="1" applyBorder="1" applyAlignment="1">
      <alignment horizontal="center" vertical="center"/>
    </xf>
    <xf numFmtId="0" fontId="14" fillId="25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5" borderId="57" xfId="4" applyNumberFormat="1" applyFont="1" applyFill="1" applyBorder="1" applyAlignment="1">
      <alignment horizontal="center" vertical="center"/>
    </xf>
    <xf numFmtId="49" fontId="14" fillId="25" borderId="31" xfId="4" applyNumberFormat="1" applyFont="1" applyFill="1" applyBorder="1" applyAlignment="1">
      <alignment horizontal="center" vertical="center"/>
    </xf>
    <xf numFmtId="49" fontId="14" fillId="25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5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8" borderId="20" xfId="4" applyFont="1" applyFill="1" applyBorder="1" applyAlignment="1">
      <alignment horizontal="center"/>
    </xf>
    <xf numFmtId="0" fontId="21" fillId="28" borderId="34" xfId="4" applyFont="1" applyFill="1" applyBorder="1" applyAlignment="1">
      <alignment horizontal="center" vertical="center"/>
    </xf>
    <xf numFmtId="0" fontId="21" fillId="28" borderId="36" xfId="4" applyFont="1" applyFill="1" applyBorder="1" applyAlignment="1">
      <alignment horizontal="center" vertical="center"/>
    </xf>
    <xf numFmtId="0" fontId="13" fillId="28" borderId="49" xfId="4" applyFont="1" applyFill="1" applyBorder="1" applyAlignment="1">
      <alignment horizontal="center" vertical="justify"/>
    </xf>
    <xf numFmtId="0" fontId="12" fillId="28" borderId="36" xfId="4" applyFont="1" applyFill="1" applyBorder="1" applyAlignment="1">
      <alignment horizontal="center"/>
    </xf>
    <xf numFmtId="0" fontId="31" fillId="28" borderId="22" xfId="4" applyFont="1" applyFill="1" applyBorder="1" applyAlignment="1">
      <alignment horizontal="center" vertical="justify"/>
    </xf>
    <xf numFmtId="0" fontId="21" fillId="28" borderId="39" xfId="4" applyFont="1" applyFill="1" applyBorder="1" applyAlignment="1">
      <alignment horizontal="justify" vertical="center"/>
    </xf>
    <xf numFmtId="0" fontId="13" fillId="28" borderId="85" xfId="4" applyFont="1" applyFill="1" applyBorder="1" applyAlignment="1">
      <alignment horizontal="center" vertical="justify"/>
    </xf>
    <xf numFmtId="0" fontId="13" fillId="28" borderId="86" xfId="4" applyFont="1" applyFill="1" applyBorder="1" applyAlignment="1">
      <alignment horizontal="center" vertical="justify"/>
    </xf>
    <xf numFmtId="0" fontId="13" fillId="28" borderId="87" xfId="4" applyFont="1" applyFill="1" applyBorder="1" applyAlignment="1">
      <alignment horizontal="center" vertical="justify"/>
    </xf>
    <xf numFmtId="0" fontId="13" fillId="28" borderId="88" xfId="4" applyFont="1" applyFill="1" applyBorder="1" applyAlignment="1">
      <alignment horizontal="center" vertical="justify"/>
    </xf>
    <xf numFmtId="0" fontId="13" fillId="28" borderId="0" xfId="4" applyFont="1" applyFill="1" applyBorder="1" applyAlignment="1">
      <alignment horizontal="center" vertical="justify"/>
    </xf>
    <xf numFmtId="0" fontId="41" fillId="28" borderId="44" xfId="0" applyFont="1" applyFill="1" applyBorder="1" applyAlignment="1">
      <alignment vertical="center"/>
    </xf>
    <xf numFmtId="0" fontId="21" fillId="28" borderId="38" xfId="4" applyFont="1" applyFill="1" applyBorder="1" applyAlignment="1">
      <alignment horizontal="justify" vertical="center"/>
    </xf>
    <xf numFmtId="0" fontId="21" fillId="28" borderId="54" xfId="4" applyFont="1" applyFill="1" applyBorder="1" applyAlignment="1">
      <alignment horizontal="justify" vertical="center"/>
    </xf>
    <xf numFmtId="0" fontId="13" fillId="28" borderId="46" xfId="4" applyFont="1" applyFill="1" applyBorder="1" applyAlignment="1">
      <alignment horizontal="center" vertical="justify"/>
    </xf>
    <xf numFmtId="0" fontId="13" fillId="28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0" borderId="53" xfId="4" applyFont="1" applyFill="1" applyBorder="1" applyAlignment="1"/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30" borderId="20" xfId="4" applyFont="1" applyFill="1" applyBorder="1" applyAlignment="1">
      <alignment horizontal="center" vertical="justify"/>
    </xf>
    <xf numFmtId="0" fontId="13" fillId="30" borderId="9" xfId="4" applyFont="1" applyFill="1" applyBorder="1" applyAlignment="1">
      <alignment horizontal="center" vertical="justify"/>
    </xf>
    <xf numFmtId="0" fontId="13" fillId="30" borderId="50" xfId="4" applyFont="1" applyFill="1" applyBorder="1" applyAlignment="1">
      <alignment horizontal="center" vertical="justify"/>
    </xf>
    <xf numFmtId="0" fontId="13" fillId="30" borderId="19" xfId="4" applyFont="1" applyFill="1" applyBorder="1" applyAlignment="1">
      <alignment horizontal="center" vertical="justify"/>
    </xf>
    <xf numFmtId="0" fontId="13" fillId="30" borderId="18" xfId="4" applyFont="1" applyFill="1" applyBorder="1" applyAlignment="1">
      <alignment horizontal="center" vertical="justify"/>
    </xf>
    <xf numFmtId="0" fontId="21" fillId="30" borderId="34" xfId="4" applyFont="1" applyFill="1" applyBorder="1" applyAlignment="1">
      <alignment horizontal="justify" vertical="center"/>
    </xf>
    <xf numFmtId="0" fontId="21" fillId="30" borderId="21" xfId="4" applyFont="1" applyFill="1" applyBorder="1" applyAlignment="1">
      <alignment horizontal="justify" vertical="center"/>
    </xf>
    <xf numFmtId="0" fontId="21" fillId="30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30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72" xfId="0" applyFont="1" applyFill="1" applyBorder="1"/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2" xfId="0" applyFont="1" applyFill="1" applyBorder="1" applyAlignment="1"/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3" borderId="31" xfId="4" applyNumberFormat="1" applyFont="1" applyFill="1" applyBorder="1" applyAlignment="1">
      <alignment horizontal="center" vertical="center"/>
    </xf>
    <xf numFmtId="49" fontId="14" fillId="33" borderId="1" xfId="4" applyNumberFormat="1" applyFont="1" applyFill="1" applyBorder="1" applyAlignment="1">
      <alignment horizontal="center" vertical="center"/>
    </xf>
    <xf numFmtId="49" fontId="14" fillId="33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4" borderId="31" xfId="4" applyNumberFormat="1" applyFont="1" applyFill="1" applyBorder="1" applyAlignment="1">
      <alignment horizontal="center" vertical="center"/>
    </xf>
    <xf numFmtId="49" fontId="21" fillId="34" borderId="1" xfId="4" applyNumberFormat="1" applyFont="1" applyFill="1" applyBorder="1" applyAlignment="1">
      <alignment horizontal="center" vertical="center"/>
    </xf>
    <xf numFmtId="49" fontId="21" fillId="34" borderId="28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6" fillId="0" borderId="48" xfId="0" applyFont="1" applyFill="1" applyBorder="1"/>
    <xf numFmtId="0" fontId="12" fillId="27" borderId="13" xfId="4" applyFont="1" applyFill="1" applyBorder="1" applyAlignment="1">
      <alignment horizontal="center"/>
    </xf>
    <xf numFmtId="0" fontId="12" fillId="35" borderId="13" xfId="4" applyFont="1" applyFill="1" applyBorder="1" applyAlignment="1">
      <alignment horizont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8" borderId="10" xfId="4" applyFont="1" applyFill="1" applyBorder="1" applyAlignment="1">
      <alignment horizontal="center" vertical="justify"/>
    </xf>
    <xf numFmtId="0" fontId="21" fillId="28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 indent="1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9" fillId="0" borderId="94" xfId="0" applyFont="1" applyFill="1" applyBorder="1"/>
    <xf numFmtId="0" fontId="9" fillId="0" borderId="94" xfId="4" applyFont="1" applyFill="1" applyBorder="1" applyAlignment="1">
      <alignment horizontal="center"/>
    </xf>
    <xf numFmtId="0" fontId="51" fillId="0" borderId="0" xfId="0" applyFont="1" applyFill="1"/>
    <xf numFmtId="0" fontId="12" fillId="0" borderId="29" xfId="4" applyFont="1" applyFill="1" applyBorder="1" applyAlignment="1"/>
    <xf numFmtId="0" fontId="16" fillId="0" borderId="24" xfId="0" applyFont="1" applyFill="1" applyBorder="1"/>
    <xf numFmtId="0" fontId="12" fillId="0" borderId="5" xfId="0" applyFont="1" applyFill="1" applyBorder="1" applyAlignment="1"/>
    <xf numFmtId="0" fontId="21" fillId="28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5" fillId="0" borderId="0" xfId="2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14" fontId="60" fillId="8" borderId="1" xfId="0" applyNumberFormat="1" applyFont="1" applyFill="1" applyBorder="1" applyAlignment="1">
      <alignment horizontal="center" vertical="center"/>
    </xf>
    <xf numFmtId="164" fontId="60" fillId="8" borderId="1" xfId="0" applyNumberFormat="1" applyFont="1" applyFill="1" applyBorder="1" applyAlignment="1">
      <alignment horizontal="center" vertical="center"/>
    </xf>
    <xf numFmtId="0" fontId="61" fillId="0" borderId="1" xfId="2" applyFont="1" applyFill="1" applyBorder="1" applyAlignment="1">
      <alignment horizontal="center" vertical="center"/>
    </xf>
    <xf numFmtId="0" fontId="61" fillId="0" borderId="1" xfId="2" quotePrefix="1" applyFont="1" applyFill="1" applyBorder="1" applyAlignment="1">
      <alignment horizontal="center" vertical="center"/>
    </xf>
    <xf numFmtId="0" fontId="61" fillId="0" borderId="1" xfId="6" applyFont="1" applyBorder="1" applyAlignment="1">
      <alignment horizontal="center" vertical="center"/>
    </xf>
    <xf numFmtId="0" fontId="61" fillId="0" borderId="1" xfId="3" applyFont="1" applyBorder="1" applyAlignment="1">
      <alignment horizontal="center"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61" fillId="21" borderId="12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1" fillId="17" borderId="12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166" fontId="66" fillId="21" borderId="21" xfId="0" applyNumberFormat="1" applyFont="1" applyFill="1" applyBorder="1" applyAlignment="1">
      <alignment horizontal="center" vertical="center"/>
    </xf>
    <xf numFmtId="0" fontId="63" fillId="18" borderId="1" xfId="0" applyFont="1" applyFill="1" applyBorder="1" applyAlignment="1">
      <alignment horizontal="center" vertical="center"/>
    </xf>
    <xf numFmtId="0" fontId="61" fillId="18" borderId="1" xfId="0" applyFont="1" applyFill="1" applyBorder="1" applyAlignment="1">
      <alignment horizontal="center" vertical="center"/>
    </xf>
    <xf numFmtId="0" fontId="61" fillId="0" borderId="1" xfId="6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1" fillId="10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71" fillId="16" borderId="0" xfId="3" applyFont="1" applyFill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0" borderId="0" xfId="0" applyFont="1" applyAlignment="1">
      <alignment vertical="center"/>
    </xf>
    <xf numFmtId="0" fontId="71" fillId="0" borderId="36" xfId="3" applyFont="1" applyFill="1" applyBorder="1" applyAlignment="1">
      <alignment horizontal="left" vertical="center"/>
    </xf>
    <xf numFmtId="0" fontId="63" fillId="0" borderId="0" xfId="3" applyFont="1" applyAlignment="1">
      <alignment horizontal="left" vertical="center"/>
    </xf>
    <xf numFmtId="0" fontId="61" fillId="4" borderId="32" xfId="3" applyFont="1" applyFill="1" applyBorder="1" applyAlignment="1">
      <alignment horizontal="left" vertical="center"/>
    </xf>
    <xf numFmtId="0" fontId="61" fillId="4" borderId="32" xfId="2" applyFont="1" applyFill="1" applyBorder="1" applyAlignment="1">
      <alignment horizontal="center" vertical="center"/>
    </xf>
    <xf numFmtId="0" fontId="63" fillId="4" borderId="23" xfId="2" applyFont="1" applyFill="1" applyBorder="1" applyAlignment="1">
      <alignment vertical="center"/>
    </xf>
    <xf numFmtId="0" fontId="63" fillId="4" borderId="48" xfId="2" applyFont="1" applyFill="1" applyBorder="1" applyAlignment="1">
      <alignment vertical="center"/>
    </xf>
    <xf numFmtId="0" fontId="61" fillId="4" borderId="1" xfId="3" applyFont="1" applyFill="1" applyBorder="1" applyAlignment="1">
      <alignment horizontal="left" vertical="center"/>
    </xf>
    <xf numFmtId="0" fontId="61" fillId="4" borderId="1" xfId="2" applyFont="1" applyFill="1" applyBorder="1" applyAlignment="1">
      <alignment horizontal="center" vertical="center"/>
    </xf>
    <xf numFmtId="17" fontId="61" fillId="4" borderId="1" xfId="2" applyNumberFormat="1" applyFont="1" applyFill="1" applyBorder="1" applyAlignment="1">
      <alignment horizontal="center" vertical="center"/>
    </xf>
    <xf numFmtId="49" fontId="65" fillId="26" borderId="1" xfId="0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vertical="center"/>
    </xf>
    <xf numFmtId="165" fontId="61" fillId="0" borderId="1" xfId="7" applyFont="1" applyBorder="1" applyAlignment="1">
      <alignment vertical="center"/>
    </xf>
    <xf numFmtId="49" fontId="65" fillId="26" borderId="1" xfId="0" applyNumberFormat="1" applyFont="1" applyFill="1" applyBorder="1" applyAlignment="1">
      <alignment vertical="center"/>
    </xf>
    <xf numFmtId="0" fontId="64" fillId="0" borderId="1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 wrapText="1"/>
    </xf>
    <xf numFmtId="0" fontId="61" fillId="0" borderId="68" xfId="0" applyFont="1" applyBorder="1" applyAlignment="1">
      <alignment horizontal="left" vertical="center"/>
    </xf>
    <xf numFmtId="0" fontId="65" fillId="0" borderId="84" xfId="1" applyFont="1" applyBorder="1" applyAlignment="1">
      <alignment horizontal="left" vertical="center"/>
    </xf>
    <xf numFmtId="0" fontId="61" fillId="2" borderId="1" xfId="0" applyFont="1" applyFill="1" applyBorder="1" applyAlignment="1" applyProtection="1">
      <alignment horizontal="left" vertical="center"/>
      <protection locked="0"/>
    </xf>
    <xf numFmtId="0" fontId="61" fillId="0" borderId="1" xfId="2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65" fillId="0" borderId="1" xfId="1" applyFont="1" applyBorder="1" applyAlignment="1">
      <alignment horizontal="left" vertical="center"/>
    </xf>
    <xf numFmtId="165" fontId="64" fillId="0" borderId="1" xfId="7" applyFont="1" applyBorder="1" applyAlignment="1">
      <alignment horizontal="left" vertical="center"/>
    </xf>
    <xf numFmtId="166" fontId="66" fillId="21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75" fillId="0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71" fillId="16" borderId="0" xfId="3" applyFont="1" applyFill="1" applyAlignment="1">
      <alignment horizontal="left" vertical="center"/>
    </xf>
    <xf numFmtId="0" fontId="75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63" fillId="4" borderId="23" xfId="2" applyFont="1" applyFill="1" applyBorder="1" applyAlignment="1">
      <alignment horizontal="center" vertical="center"/>
    </xf>
    <xf numFmtId="0" fontId="63" fillId="4" borderId="48" xfId="2" applyFont="1" applyFill="1" applyBorder="1" applyAlignment="1">
      <alignment horizontal="center" vertical="center"/>
    </xf>
    <xf numFmtId="0" fontId="61" fillId="0" borderId="1" xfId="0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1" fillId="0" borderId="1" xfId="0" quotePrefix="1" applyFont="1" applyBorder="1" applyAlignment="1">
      <alignment vertical="center"/>
    </xf>
    <xf numFmtId="165" fontId="64" fillId="0" borderId="1" xfId="7" applyFont="1" applyBorder="1" applyAlignment="1">
      <alignment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2" applyFont="1" applyFill="1" applyBorder="1" applyAlignment="1">
      <alignment horizontal="center" vertical="center"/>
    </xf>
    <xf numFmtId="0" fontId="61" fillId="0" borderId="0" xfId="3" applyFont="1" applyFill="1" applyBorder="1" applyAlignment="1">
      <alignment horizontal="center" vertical="center"/>
    </xf>
    <xf numFmtId="0" fontId="61" fillId="0" borderId="40" xfId="0" applyFont="1" applyBorder="1" applyAlignment="1">
      <alignment vertical="center"/>
    </xf>
    <xf numFmtId="0" fontId="61" fillId="0" borderId="12" xfId="0" applyFont="1" applyFill="1" applyBorder="1" applyAlignment="1">
      <alignment vertical="center" wrapText="1"/>
    </xf>
    <xf numFmtId="0" fontId="61" fillId="0" borderId="12" xfId="0" applyFont="1" applyFill="1" applyBorder="1" applyAlignment="1">
      <alignment vertical="center"/>
    </xf>
    <xf numFmtId="0" fontId="64" fillId="0" borderId="1" xfId="0" applyFont="1" applyFill="1" applyBorder="1" applyAlignment="1">
      <alignment horizontal="left" vertical="center"/>
    </xf>
    <xf numFmtId="0" fontId="64" fillId="0" borderId="68" xfId="0" applyFont="1" applyBorder="1" applyAlignment="1">
      <alignment horizontal="left" vertical="center"/>
    </xf>
    <xf numFmtId="0" fontId="64" fillId="0" borderId="68" xfId="10" applyFont="1" applyBorder="1" applyAlignment="1">
      <alignment horizontal="left" vertical="center"/>
    </xf>
    <xf numFmtId="0" fontId="64" fillId="0" borderId="82" xfId="10" applyFont="1" applyBorder="1" applyAlignment="1">
      <alignment horizontal="left" vertical="center"/>
    </xf>
    <xf numFmtId="0" fontId="64" fillId="0" borderId="81" xfId="10" applyFont="1" applyBorder="1" applyAlignment="1">
      <alignment horizontal="left" vertical="center"/>
    </xf>
    <xf numFmtId="0" fontId="65" fillId="0" borderId="82" xfId="1" applyFont="1" applyBorder="1" applyAlignment="1">
      <alignment horizontal="left" vertical="center"/>
    </xf>
    <xf numFmtId="0" fontId="64" fillId="0" borderId="7" xfId="10" applyFont="1" applyBorder="1" applyAlignment="1">
      <alignment horizontal="left" vertical="center"/>
    </xf>
    <xf numFmtId="0" fontId="64" fillId="0" borderId="1" xfId="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61" fillId="0" borderId="1" xfId="3" applyFont="1" applyBorder="1" applyAlignment="1">
      <alignment horizontal="left" vertical="center"/>
    </xf>
    <xf numFmtId="0" fontId="61" fillId="3" borderId="1" xfId="0" applyFont="1" applyFill="1" applyBorder="1" applyAlignment="1" applyProtection="1">
      <alignment horizontal="left" vertical="center"/>
      <protection locked="0"/>
    </xf>
    <xf numFmtId="0" fontId="70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70" fillId="10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79" fillId="0" borderId="2" xfId="3" applyFont="1" applyBorder="1" applyAlignment="1">
      <alignment horizontal="left" vertical="center"/>
    </xf>
    <xf numFmtId="0" fontId="80" fillId="0" borderId="0" xfId="3" applyFont="1" applyAlignment="1">
      <alignment horizontal="left" vertical="center"/>
    </xf>
    <xf numFmtId="0" fontId="70" fillId="4" borderId="32" xfId="3" applyFont="1" applyFill="1" applyBorder="1" applyAlignment="1">
      <alignment horizontal="left" vertical="center"/>
    </xf>
    <xf numFmtId="0" fontId="70" fillId="4" borderId="3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10" borderId="24" xfId="2" applyFont="1" applyFill="1" applyBorder="1" applyAlignment="1">
      <alignment horizontal="center" vertical="center"/>
    </xf>
    <xf numFmtId="0" fontId="70" fillId="4" borderId="1" xfId="3" applyFont="1" applyFill="1" applyBorder="1" applyAlignment="1">
      <alignment horizontal="left" vertical="center"/>
    </xf>
    <xf numFmtId="0" fontId="70" fillId="4" borderId="1" xfId="2" applyFont="1" applyFill="1" applyBorder="1" applyAlignment="1">
      <alignment horizontal="center" vertical="center"/>
    </xf>
    <xf numFmtId="17" fontId="70" fillId="4" borderId="1" xfId="2" applyNumberFormat="1" applyFont="1" applyFill="1" applyBorder="1" applyAlignment="1">
      <alignment horizontal="center" vertical="center"/>
    </xf>
    <xf numFmtId="0" fontId="80" fillId="10" borderId="1" xfId="2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1" xfId="2" applyFont="1" applyFill="1" applyBorder="1" applyAlignment="1">
      <alignment horizontal="center" vertical="center"/>
    </xf>
    <xf numFmtId="0" fontId="70" fillId="0" borderId="1" xfId="6" applyFont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165" fontId="70" fillId="0" borderId="1" xfId="7" applyFont="1" applyBorder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7" xfId="0" applyFont="1" applyBorder="1" applyAlignment="1">
      <alignment vertical="center"/>
    </xf>
    <xf numFmtId="165" fontId="81" fillId="0" borderId="1" xfId="7" applyFont="1" applyBorder="1" applyAlignment="1">
      <alignment vertical="center"/>
    </xf>
    <xf numFmtId="0" fontId="70" fillId="2" borderId="1" xfId="0" applyFont="1" applyFill="1" applyBorder="1" applyAlignment="1" applyProtection="1">
      <alignment horizontal="left" vertical="center"/>
      <protection locked="0"/>
    </xf>
    <xf numFmtId="0" fontId="70" fillId="0" borderId="1" xfId="2" applyFont="1" applyFill="1" applyBorder="1" applyAlignment="1">
      <alignment horizontal="left" vertical="center"/>
    </xf>
    <xf numFmtId="0" fontId="70" fillId="0" borderId="1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/>
    </xf>
    <xf numFmtId="0" fontId="70" fillId="0" borderId="0" xfId="0" applyFont="1" applyFill="1" applyBorder="1" applyAlignment="1" applyProtection="1">
      <alignment horizontal="center" vertical="center"/>
      <protection locked="0"/>
    </xf>
    <xf numFmtId="0" fontId="70" fillId="0" borderId="1" xfId="2" quotePrefix="1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/>
    </xf>
    <xf numFmtId="0" fontId="70" fillId="0" borderId="0" xfId="3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3" applyFont="1" applyBorder="1" applyAlignment="1">
      <alignment horizontal="center" vertical="center"/>
    </xf>
    <xf numFmtId="0" fontId="70" fillId="0" borderId="40" xfId="0" applyFont="1" applyBorder="1" applyAlignment="1">
      <alignment vertical="center"/>
    </xf>
    <xf numFmtId="0" fontId="70" fillId="0" borderId="12" xfId="0" applyFont="1" applyFill="1" applyBorder="1" applyAlignment="1">
      <alignment vertical="center" wrapText="1"/>
    </xf>
    <xf numFmtId="0" fontId="70" fillId="0" borderId="12" xfId="0" applyFont="1" applyFill="1" applyBorder="1" applyAlignment="1">
      <alignment vertical="center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left" vertical="center"/>
    </xf>
    <xf numFmtId="0" fontId="81" fillId="0" borderId="1" xfId="0" applyFont="1" applyFill="1" applyBorder="1" applyAlignment="1">
      <alignment horizontal="left" vertical="center"/>
    </xf>
    <xf numFmtId="0" fontId="81" fillId="0" borderId="68" xfId="0" applyFont="1" applyBorder="1" applyAlignment="1">
      <alignment horizontal="left" vertical="center"/>
    </xf>
    <xf numFmtId="0" fontId="81" fillId="0" borderId="82" xfId="0" applyFont="1" applyBorder="1" applyAlignment="1">
      <alignment horizontal="left" vertical="center"/>
    </xf>
    <xf numFmtId="0" fontId="81" fillId="0" borderId="68" xfId="10" applyFont="1" applyBorder="1" applyAlignment="1">
      <alignment horizontal="left" vertical="center"/>
    </xf>
    <xf numFmtId="0" fontId="70" fillId="0" borderId="0" xfId="0" applyFont="1" applyFill="1" applyAlignment="1">
      <alignment vertical="center"/>
    </xf>
    <xf numFmtId="0" fontId="81" fillId="0" borderId="82" xfId="10" applyFont="1" applyBorder="1" applyAlignment="1">
      <alignment horizontal="left" vertical="center"/>
    </xf>
    <xf numFmtId="0" fontId="81" fillId="0" borderId="81" xfId="1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/>
    </xf>
    <xf numFmtId="0" fontId="82" fillId="0" borderId="82" xfId="1" applyFont="1" applyBorder="1" applyAlignment="1">
      <alignment horizontal="left" vertical="center"/>
    </xf>
    <xf numFmtId="0" fontId="81" fillId="0" borderId="67" xfId="10" applyFont="1" applyBorder="1" applyAlignment="1">
      <alignment horizontal="left" vertical="center"/>
    </xf>
    <xf numFmtId="0" fontId="70" fillId="0" borderId="67" xfId="0" applyFont="1" applyBorder="1" applyAlignment="1">
      <alignment horizontal="left" vertical="center"/>
    </xf>
    <xf numFmtId="0" fontId="82" fillId="0" borderId="67" xfId="1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/>
    </xf>
    <xf numFmtId="0" fontId="82" fillId="0" borderId="7" xfId="1" applyFont="1" applyBorder="1" applyAlignment="1">
      <alignment horizontal="left" vertical="center"/>
    </xf>
    <xf numFmtId="0" fontId="81" fillId="0" borderId="1" xfId="10" applyFont="1" applyBorder="1" applyAlignment="1">
      <alignment horizontal="left" vertical="center"/>
    </xf>
    <xf numFmtId="0" fontId="81" fillId="0" borderId="7" xfId="1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49" fontId="82" fillId="26" borderId="1" xfId="0" applyNumberFormat="1" applyFont="1" applyFill="1" applyBorder="1" applyAlignment="1">
      <alignment horizontal="left" vertical="center"/>
    </xf>
    <xf numFmtId="49" fontId="82" fillId="26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0" fontId="70" fillId="0" borderId="1" xfId="3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 wrapText="1"/>
    </xf>
    <xf numFmtId="165" fontId="81" fillId="0" borderId="1" xfId="7" applyFont="1" applyBorder="1" applyAlignment="1">
      <alignment horizontal="left" vertical="center"/>
    </xf>
    <xf numFmtId="0" fontId="70" fillId="3" borderId="1" xfId="0" applyFont="1" applyFill="1" applyBorder="1" applyAlignment="1" applyProtection="1">
      <alignment horizontal="left" vertical="center"/>
      <protection locked="0"/>
    </xf>
    <xf numFmtId="0" fontId="70" fillId="0" borderId="0" xfId="0" applyFont="1" applyAlignment="1">
      <alignment horizontal="left" vertical="center"/>
    </xf>
    <xf numFmtId="0" fontId="55" fillId="0" borderId="0" xfId="2" applyFont="1" applyBorder="1" applyAlignment="1">
      <alignment horizontal="right" vertical="center"/>
    </xf>
    <xf numFmtId="0" fontId="55" fillId="0" borderId="0" xfId="2" applyFont="1" applyBorder="1" applyAlignment="1">
      <alignment horizontal="left" vertical="center"/>
    </xf>
    <xf numFmtId="0" fontId="55" fillId="0" borderId="0" xfId="2" applyFont="1" applyBorder="1" applyAlignment="1">
      <alignment vertical="center"/>
    </xf>
    <xf numFmtId="0" fontId="56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left" vertical="center"/>
    </xf>
    <xf numFmtId="0" fontId="85" fillId="0" borderId="0" xfId="0" applyFont="1" applyAlignment="1">
      <alignment horizontal="right" vertical="center"/>
    </xf>
    <xf numFmtId="0" fontId="85" fillId="0" borderId="0" xfId="0" applyFont="1" applyBorder="1" applyAlignment="1">
      <alignment horizontal="right" vertical="center"/>
    </xf>
    <xf numFmtId="0" fontId="85" fillId="0" borderId="0" xfId="0" applyFont="1" applyBorder="1" applyAlignment="1">
      <alignment vertical="center"/>
    </xf>
    <xf numFmtId="0" fontId="70" fillId="7" borderId="1" xfId="0" applyFont="1" applyFill="1" applyBorder="1" applyAlignment="1">
      <alignment horizontal="center" vertical="center"/>
    </xf>
    <xf numFmtId="0" fontId="70" fillId="17" borderId="1" xfId="0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70" fillId="18" borderId="1" xfId="0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82" fillId="0" borderId="1" xfId="1" applyFont="1" applyBorder="1" applyAlignment="1">
      <alignment vertical="center"/>
    </xf>
    <xf numFmtId="0" fontId="70" fillId="0" borderId="79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/>
    </xf>
    <xf numFmtId="0" fontId="70" fillId="0" borderId="79" xfId="0" applyFont="1" applyBorder="1" applyAlignment="1">
      <alignment vertical="center"/>
    </xf>
    <xf numFmtId="0" fontId="70" fillId="20" borderId="0" xfId="0" applyFont="1" applyFill="1" applyAlignment="1">
      <alignment vertical="center"/>
    </xf>
    <xf numFmtId="0" fontId="70" fillId="0" borderId="0" xfId="0" applyFont="1"/>
    <xf numFmtId="0" fontId="82" fillId="0" borderId="1" xfId="1" applyFont="1" applyBorder="1" applyAlignment="1">
      <alignment horizontal="left" vertical="center"/>
    </xf>
    <xf numFmtId="0" fontId="82" fillId="0" borderId="80" xfId="1" applyFont="1" applyBorder="1" applyAlignment="1">
      <alignment horizontal="left" vertical="center"/>
    </xf>
    <xf numFmtId="0" fontId="70" fillId="0" borderId="7" xfId="0" applyFont="1" applyBorder="1" applyAlignment="1">
      <alignment vertical="center" wrapText="1"/>
    </xf>
    <xf numFmtId="0" fontId="70" fillId="0" borderId="25" xfId="0" applyFont="1" applyFill="1" applyBorder="1" applyAlignment="1">
      <alignment vertical="center" wrapText="1"/>
    </xf>
    <xf numFmtId="0" fontId="90" fillId="0" borderId="0" xfId="0" applyFont="1" applyAlignment="1">
      <alignment horizontal="center" vertical="center"/>
    </xf>
    <xf numFmtId="0" fontId="80" fillId="16" borderId="2" xfId="3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166" fontId="90" fillId="21" borderId="1" xfId="0" applyNumberFormat="1" applyFont="1" applyFill="1" applyBorder="1" applyAlignment="1">
      <alignment horizontal="center" vertical="center"/>
    </xf>
    <xf numFmtId="0" fontId="82" fillId="0" borderId="1" xfId="1" applyFont="1" applyFill="1" applyBorder="1" applyAlignment="1">
      <alignment horizontal="left" vertical="center"/>
    </xf>
    <xf numFmtId="0" fontId="70" fillId="0" borderId="67" xfId="0" applyFont="1" applyFill="1" applyBorder="1" applyAlignment="1">
      <alignment horizontal="left" vertical="center"/>
    </xf>
    <xf numFmtId="165" fontId="81" fillId="0" borderId="67" xfId="7" applyFont="1" applyBorder="1" applyAlignment="1">
      <alignment horizontal="left" vertical="center"/>
    </xf>
    <xf numFmtId="0" fontId="81" fillId="0" borderId="67" xfId="0" applyFont="1" applyBorder="1" applyAlignment="1">
      <alignment horizontal="left" vertical="center"/>
    </xf>
    <xf numFmtId="0" fontId="70" fillId="0" borderId="1" xfId="3" applyFont="1" applyFill="1" applyBorder="1" applyAlignment="1">
      <alignment horizontal="center" vertical="center"/>
    </xf>
    <xf numFmtId="0" fontId="70" fillId="0" borderId="1" xfId="6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93" fillId="0" borderId="0" xfId="3" applyFont="1" applyAlignment="1">
      <alignment horizontal="left" vertical="center"/>
    </xf>
    <xf numFmtId="0" fontId="68" fillId="0" borderId="0" xfId="3" applyFont="1" applyAlignment="1">
      <alignment horizontal="center" vertical="center"/>
    </xf>
    <xf numFmtId="0" fontId="68" fillId="29" borderId="0" xfId="0" applyFont="1" applyFill="1" applyAlignment="1">
      <alignment vertical="center"/>
    </xf>
    <xf numFmtId="0" fontId="67" fillId="0" borderId="0" xfId="0" applyFont="1" applyAlignment="1">
      <alignment horizontal="left" vertical="center"/>
    </xf>
    <xf numFmtId="0" fontId="67" fillId="29" borderId="0" xfId="0" applyFont="1" applyFill="1" applyAlignment="1">
      <alignment vertical="center"/>
    </xf>
    <xf numFmtId="0" fontId="94" fillId="4" borderId="23" xfId="2" applyFont="1" applyFill="1" applyBorder="1" applyAlignment="1">
      <alignment vertical="center"/>
    </xf>
    <xf numFmtId="0" fontId="94" fillId="4" borderId="48" xfId="2" applyFont="1" applyFill="1" applyBorder="1" applyAlignment="1">
      <alignment vertical="center"/>
    </xf>
    <xf numFmtId="0" fontId="94" fillId="29" borderId="24" xfId="2" applyFont="1" applyFill="1" applyBorder="1" applyAlignment="1">
      <alignment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94" fillId="29" borderId="1" xfId="2" applyFont="1" applyFill="1" applyBorder="1" applyAlignment="1">
      <alignment horizontal="center" vertical="center"/>
    </xf>
    <xf numFmtId="0" fontId="80" fillId="29" borderId="1" xfId="2" applyFont="1" applyFill="1" applyBorder="1" applyAlignment="1">
      <alignment horizontal="center" vertical="center"/>
    </xf>
    <xf numFmtId="0" fontId="70" fillId="29" borderId="0" xfId="0" applyFont="1" applyFill="1" applyAlignment="1">
      <alignment vertical="center"/>
    </xf>
    <xf numFmtId="0" fontId="84" fillId="0" borderId="0" xfId="0" applyFont="1" applyBorder="1" applyAlignment="1">
      <alignment vertical="center"/>
    </xf>
    <xf numFmtId="0" fontId="55" fillId="0" borderId="0" xfId="0" applyFont="1" applyBorder="1" applyAlignment="1">
      <alignment horizontal="right" vertical="center"/>
    </xf>
    <xf numFmtId="0" fontId="95" fillId="0" borderId="0" xfId="0" applyFont="1" applyAlignment="1">
      <alignment vertical="center"/>
    </xf>
    <xf numFmtId="0" fontId="95" fillId="0" borderId="0" xfId="0" applyFont="1" applyAlignment="1">
      <alignment horizontal="right" vertical="center"/>
    </xf>
    <xf numFmtId="0" fontId="95" fillId="0" borderId="0" xfId="0" applyFont="1" applyBorder="1" applyAlignment="1">
      <alignment vertical="center"/>
    </xf>
    <xf numFmtId="0" fontId="96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14" fontId="86" fillId="8" borderId="1" xfId="0" applyNumberFormat="1" applyFont="1" applyFill="1" applyBorder="1" applyAlignment="1">
      <alignment horizontal="center" vertical="center"/>
    </xf>
    <xf numFmtId="164" fontId="86" fillId="8" borderId="1" xfId="0" applyNumberFormat="1" applyFont="1" applyFill="1" applyBorder="1" applyAlignment="1">
      <alignment horizontal="center" vertical="center"/>
    </xf>
    <xf numFmtId="0" fontId="80" fillId="21" borderId="1" xfId="0" applyFont="1" applyFill="1" applyBorder="1" applyAlignment="1">
      <alignment horizontal="center" vertical="center"/>
    </xf>
    <xf numFmtId="0" fontId="80" fillId="21" borderId="12" xfId="0" applyFont="1" applyFill="1" applyBorder="1" applyAlignment="1">
      <alignment horizontal="center" vertical="center"/>
    </xf>
    <xf numFmtId="0" fontId="80" fillId="17" borderId="1" xfId="0" applyFont="1" applyFill="1" applyBorder="1" applyAlignment="1">
      <alignment horizontal="center" vertical="center"/>
    </xf>
    <xf numFmtId="0" fontId="80" fillId="18" borderId="1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94" fillId="0" borderId="0" xfId="2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82" fillId="0" borderId="0" xfId="1" applyFont="1" applyFill="1" applyBorder="1" applyAlignment="1">
      <alignment horizontal="left" vertical="center"/>
    </xf>
    <xf numFmtId="0" fontId="67" fillId="0" borderId="0" xfId="6" applyFont="1" applyFill="1" applyBorder="1" applyAlignment="1">
      <alignment horizontal="center" vertical="center"/>
    </xf>
    <xf numFmtId="0" fontId="100" fillId="16" borderId="2" xfId="3" applyFont="1" applyFill="1" applyBorder="1" applyAlignment="1">
      <alignment horizontal="left" vertical="center"/>
    </xf>
    <xf numFmtId="0" fontId="80" fillId="4" borderId="23" xfId="2" applyFont="1" applyFill="1" applyBorder="1" applyAlignment="1">
      <alignment vertical="center"/>
    </xf>
    <xf numFmtId="0" fontId="80" fillId="4" borderId="48" xfId="2" applyFont="1" applyFill="1" applyBorder="1" applyAlignment="1">
      <alignment vertical="center"/>
    </xf>
    <xf numFmtId="0" fontId="80" fillId="20" borderId="1" xfId="2" applyFont="1" applyFill="1" applyBorder="1" applyAlignment="1">
      <alignment horizontal="center" vertical="center"/>
    </xf>
    <xf numFmtId="166" fontId="90" fillId="21" borderId="21" xfId="0" applyNumberFormat="1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0" fontId="81" fillId="0" borderId="7" xfId="0" applyFont="1" applyBorder="1" applyAlignment="1">
      <alignment horizontal="left" vertical="center"/>
    </xf>
    <xf numFmtId="0" fontId="70" fillId="23" borderId="0" xfId="0" applyFont="1" applyFill="1" applyAlignment="1">
      <alignment vertical="center"/>
    </xf>
    <xf numFmtId="0" fontId="80" fillId="23" borderId="1" xfId="2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84" fillId="0" borderId="0" xfId="0" applyFont="1" applyFill="1" applyBorder="1" applyAlignment="1">
      <alignment horizontal="right" vertical="center"/>
    </xf>
    <xf numFmtId="0" fontId="84" fillId="0" borderId="0" xfId="0" applyFont="1" applyAlignment="1">
      <alignment horizontal="right" vertical="center"/>
    </xf>
    <xf numFmtId="0" fontId="63" fillId="0" borderId="0" xfId="2" applyFont="1" applyFill="1" applyBorder="1" applyAlignment="1">
      <alignment vertical="center"/>
    </xf>
    <xf numFmtId="0" fontId="63" fillId="19" borderId="0" xfId="2" applyFont="1" applyFill="1" applyBorder="1" applyAlignment="1">
      <alignment vertical="center"/>
    </xf>
    <xf numFmtId="0" fontId="95" fillId="0" borderId="70" xfId="0" applyFont="1" applyBorder="1" applyAlignment="1">
      <alignment horizontal="right" vertical="center"/>
    </xf>
    <xf numFmtId="0" fontId="86" fillId="8" borderId="7" xfId="2" applyFont="1" applyFill="1" applyBorder="1" applyAlignment="1">
      <alignment vertical="center"/>
    </xf>
    <xf numFmtId="0" fontId="86" fillId="8" borderId="45" xfId="2" applyFont="1" applyFill="1" applyBorder="1" applyAlignment="1">
      <alignment vertical="center"/>
    </xf>
    <xf numFmtId="0" fontId="60" fillId="8" borderId="1" xfId="2" applyFont="1" applyFill="1" applyBorder="1" applyAlignment="1">
      <alignment horizontal="center" vertical="center"/>
    </xf>
    <xf numFmtId="17" fontId="60" fillId="8" borderId="1" xfId="2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right" vertical="center"/>
    </xf>
    <xf numFmtId="0" fontId="70" fillId="31" borderId="0" xfId="0" applyFont="1" applyFill="1" applyAlignment="1">
      <alignment vertical="center"/>
    </xf>
    <xf numFmtId="0" fontId="70" fillId="0" borderId="7" xfId="2" applyFont="1" applyFill="1" applyBorder="1" applyAlignment="1">
      <alignment horizontal="center" vertical="center"/>
    </xf>
    <xf numFmtId="0" fontId="70" fillId="11" borderId="0" xfId="0" applyFont="1" applyFill="1" applyAlignment="1">
      <alignment vertical="center"/>
    </xf>
    <xf numFmtId="0" fontId="95" fillId="31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7" fillId="0" borderId="64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5" borderId="20" xfId="4" applyFont="1" applyFill="1" applyBorder="1" applyAlignment="1">
      <alignment horizontal="center" vertical="justify"/>
    </xf>
    <xf numFmtId="0" fontId="31" fillId="36" borderId="20" xfId="4" applyFont="1" applyFill="1" applyBorder="1" applyAlignment="1">
      <alignment horizontal="center" vertical="justify"/>
    </xf>
    <xf numFmtId="0" fontId="21" fillId="35" borderId="38" xfId="4" applyFont="1" applyFill="1" applyBorder="1" applyAlignment="1">
      <alignment horizontal="justify" vertical="center"/>
    </xf>
    <xf numFmtId="0" fontId="21" fillId="35" borderId="54" xfId="4" applyFont="1" applyFill="1" applyBorder="1" applyAlignment="1">
      <alignment horizontal="justify" vertical="center"/>
    </xf>
    <xf numFmtId="0" fontId="21" fillId="35" borderId="58" xfId="4" applyFont="1" applyFill="1" applyBorder="1" applyAlignment="1">
      <alignment horizontal="justify" vertical="center"/>
    </xf>
    <xf numFmtId="0" fontId="21" fillId="36" borderId="38" xfId="4" applyFont="1" applyFill="1" applyBorder="1" applyAlignment="1">
      <alignment horizontal="justify" vertical="center"/>
    </xf>
    <xf numFmtId="0" fontId="21" fillId="36" borderId="54" xfId="4" applyFont="1" applyFill="1" applyBorder="1" applyAlignment="1">
      <alignment horizontal="justify" vertical="center"/>
    </xf>
    <xf numFmtId="0" fontId="21" fillId="36" borderId="58" xfId="4" applyFont="1" applyFill="1" applyBorder="1" applyAlignment="1">
      <alignment horizontal="justify" vertical="center"/>
    </xf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13" fillId="36" borderId="47" xfId="4" applyFont="1" applyFill="1" applyBorder="1" applyAlignment="1">
      <alignment horizontal="center" vertical="justify" wrapText="1"/>
    </xf>
    <xf numFmtId="0" fontId="35" fillId="7" borderId="36" xfId="4" applyFont="1" applyFill="1" applyBorder="1" applyAlignment="1">
      <alignment horizontal="center" vertical="center" wrapText="1"/>
    </xf>
    <xf numFmtId="0" fontId="14" fillId="21" borderId="36" xfId="4" applyFont="1" applyFill="1" applyBorder="1" applyAlignment="1">
      <alignment horizontal="center" vertical="justify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101" fillId="33" borderId="31" xfId="4" applyNumberFormat="1" applyFont="1" applyFill="1" applyBorder="1" applyAlignment="1">
      <alignment horizontal="center" vertical="center"/>
    </xf>
    <xf numFmtId="49" fontId="101" fillId="0" borderId="32" xfId="4" applyNumberFormat="1" applyFont="1" applyFill="1" applyBorder="1" applyAlignment="1">
      <alignment horizontal="center" vertical="center"/>
    </xf>
    <xf numFmtId="49" fontId="101" fillId="0" borderId="66" xfId="4" applyNumberFormat="1" applyFont="1" applyFill="1" applyBorder="1" applyAlignment="1">
      <alignment horizontal="center" vertical="center"/>
    </xf>
    <xf numFmtId="49" fontId="101" fillId="0" borderId="13" xfId="4" applyNumberFormat="1" applyFont="1" applyFill="1" applyBorder="1" applyAlignment="1">
      <alignment horizontal="center" vertical="center"/>
    </xf>
    <xf numFmtId="49" fontId="101" fillId="33" borderId="1" xfId="4" applyNumberFormat="1" applyFont="1" applyFill="1" applyBorder="1" applyAlignment="1">
      <alignment horizontal="center" vertical="center"/>
    </xf>
    <xf numFmtId="49" fontId="101" fillId="0" borderId="37" xfId="4" applyNumberFormat="1" applyFont="1" applyFill="1" applyBorder="1" applyAlignment="1">
      <alignment horizontal="center" vertical="center"/>
    </xf>
    <xf numFmtId="49" fontId="101" fillId="0" borderId="57" xfId="4" applyNumberFormat="1" applyFont="1" applyFill="1" applyBorder="1" applyAlignment="1">
      <alignment horizontal="center" vertical="center"/>
    </xf>
    <xf numFmtId="49" fontId="101" fillId="0" borderId="16" xfId="4" applyNumberFormat="1" applyFont="1" applyFill="1" applyBorder="1" applyAlignment="1">
      <alignment horizontal="center" vertical="center"/>
    </xf>
    <xf numFmtId="49" fontId="101" fillId="33" borderId="61" xfId="4" applyNumberFormat="1" applyFont="1" applyFill="1" applyBorder="1" applyAlignment="1">
      <alignment horizontal="center" vertical="center"/>
    </xf>
    <xf numFmtId="46" fontId="102" fillId="7" borderId="34" xfId="0" applyNumberFormat="1" applyFont="1" applyFill="1" applyBorder="1" applyAlignment="1">
      <alignment horizontal="center" vertical="center"/>
    </xf>
    <xf numFmtId="0" fontId="102" fillId="7" borderId="21" xfId="0" applyFont="1" applyFill="1" applyBorder="1" applyAlignment="1">
      <alignment horizontal="center" vertical="center"/>
    </xf>
    <xf numFmtId="0" fontId="102" fillId="7" borderId="60" xfId="0" applyFont="1" applyFill="1" applyBorder="1" applyAlignment="1">
      <alignment horizontal="center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4" fillId="0" borderId="0" xfId="0" applyFont="1" applyFill="1" applyBorder="1"/>
    <xf numFmtId="0" fontId="11" fillId="0" borderId="0" xfId="0" applyFont="1"/>
    <xf numFmtId="0" fontId="13" fillId="32" borderId="46" xfId="4" applyFont="1" applyFill="1" applyBorder="1" applyAlignment="1">
      <alignment horizontal="center" vertical="justify" wrapText="1"/>
    </xf>
    <xf numFmtId="0" fontId="13" fillId="32" borderId="49" xfId="4" applyFont="1" applyFill="1" applyBorder="1" applyAlignment="1">
      <alignment horizontal="center" vertical="justify"/>
    </xf>
    <xf numFmtId="0" fontId="13" fillId="31" borderId="46" xfId="4" applyFont="1" applyFill="1" applyBorder="1" applyAlignment="1">
      <alignment horizontal="center" vertical="justify" wrapText="1"/>
    </xf>
    <xf numFmtId="0" fontId="13" fillId="31" borderId="49" xfId="4" applyFont="1" applyFill="1" applyBorder="1" applyAlignment="1">
      <alignment horizontal="center" vertical="justify"/>
    </xf>
    <xf numFmtId="165" fontId="81" fillId="0" borderId="7" xfId="7" applyFont="1" applyFill="1" applyBorder="1" applyAlignment="1">
      <alignment horizontal="left" vertical="center"/>
    </xf>
    <xf numFmtId="49" fontId="82" fillId="0" borderId="1" xfId="0" applyNumberFormat="1" applyFont="1" applyFill="1" applyBorder="1" applyAlignment="1">
      <alignment vertical="center"/>
    </xf>
    <xf numFmtId="165" fontId="81" fillId="0" borderId="1" xfId="7" applyFont="1" applyFill="1" applyBorder="1" applyAlignment="1">
      <alignment horizontal="left" vertical="center"/>
    </xf>
    <xf numFmtId="0" fontId="70" fillId="0" borderId="1" xfId="3" applyFont="1" applyFill="1" applyBorder="1" applyAlignment="1">
      <alignment horizontal="left" vertical="center"/>
    </xf>
    <xf numFmtId="0" fontId="70" fillId="0" borderId="1" xfId="0" applyFont="1" applyFill="1" applyBorder="1" applyAlignment="1" applyProtection="1">
      <alignment horizontal="left" vertical="center"/>
      <protection locked="0"/>
    </xf>
    <xf numFmtId="0" fontId="81" fillId="0" borderId="67" xfId="0" applyFont="1" applyFill="1" applyBorder="1" applyAlignment="1">
      <alignment horizontal="left" vertical="center"/>
    </xf>
    <xf numFmtId="0" fontId="81" fillId="0" borderId="68" xfId="0" applyFont="1" applyFill="1" applyBorder="1" applyAlignment="1">
      <alignment horizontal="left" vertical="center"/>
    </xf>
    <xf numFmtId="165" fontId="64" fillId="0" borderId="1" xfId="7" applyFont="1" applyFill="1" applyBorder="1" applyAlignment="1">
      <alignment horizontal="left" vertical="center"/>
    </xf>
    <xf numFmtId="49" fontId="65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61" fillId="0" borderId="1" xfId="3" applyFont="1" applyFill="1" applyBorder="1" applyAlignment="1">
      <alignment horizontal="left" vertical="center"/>
    </xf>
    <xf numFmtId="0" fontId="61" fillId="0" borderId="1" xfId="0" applyFont="1" applyFill="1" applyBorder="1" applyAlignment="1" applyProtection="1">
      <alignment horizontal="left" vertical="center"/>
      <protection locked="0"/>
    </xf>
    <xf numFmtId="0" fontId="70" fillId="0" borderId="67" xfId="3" applyFont="1" applyFill="1" applyBorder="1" applyAlignment="1">
      <alignment horizontal="left" vertical="center"/>
    </xf>
    <xf numFmtId="0" fontId="61" fillId="0" borderId="7" xfId="2" applyFont="1" applyFill="1" applyBorder="1" applyAlignment="1">
      <alignment horizontal="center" vertical="center"/>
    </xf>
    <xf numFmtId="0" fontId="80" fillId="11" borderId="1" xfId="2" applyFont="1" applyFill="1" applyBorder="1" applyAlignment="1">
      <alignment horizontal="center" vertical="center"/>
    </xf>
    <xf numFmtId="0" fontId="80" fillId="11" borderId="24" xfId="2" applyFont="1" applyFill="1" applyBorder="1" applyAlignment="1">
      <alignment vertical="center"/>
    </xf>
    <xf numFmtId="0" fontId="63" fillId="9" borderId="1" xfId="2" applyFont="1" applyFill="1" applyBorder="1" applyAlignment="1">
      <alignment horizontal="center" vertical="center"/>
    </xf>
    <xf numFmtId="0" fontId="61" fillId="9" borderId="0" xfId="0" applyFont="1" applyFill="1" applyAlignment="1">
      <alignment vertical="center"/>
    </xf>
    <xf numFmtId="0" fontId="63" fillId="9" borderId="24" xfId="2" applyFont="1" applyFill="1" applyBorder="1" applyAlignment="1">
      <alignment vertical="center"/>
    </xf>
    <xf numFmtId="0" fontId="63" fillId="9" borderId="24" xfId="2" applyFont="1" applyFill="1" applyBorder="1" applyAlignment="1">
      <alignment horizontal="center" vertical="center"/>
    </xf>
    <xf numFmtId="0" fontId="80" fillId="37" borderId="7" xfId="2" applyFont="1" applyFill="1" applyBorder="1" applyAlignment="1">
      <alignment horizontal="center" vertical="center"/>
    </xf>
    <xf numFmtId="0" fontId="80" fillId="37" borderId="1" xfId="2" applyFont="1" applyFill="1" applyBorder="1" applyAlignment="1">
      <alignment horizontal="center" vertical="center"/>
    </xf>
    <xf numFmtId="0" fontId="70" fillId="37" borderId="0" xfId="0" applyFont="1" applyFill="1" applyAlignment="1">
      <alignment vertical="center"/>
    </xf>
    <xf numFmtId="0" fontId="68" fillId="37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3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7" fillId="21" borderId="21" xfId="4" applyFont="1" applyFill="1" applyBorder="1" applyAlignment="1">
      <alignment horizontal="center" vertical="center"/>
    </xf>
    <xf numFmtId="0" fontId="7" fillId="21" borderId="60" xfId="4" applyFont="1" applyFill="1" applyBorder="1" applyAlignment="1">
      <alignment horizontal="center" vertical="center"/>
    </xf>
    <xf numFmtId="0" fontId="70" fillId="0" borderId="25" xfId="0" applyFont="1" applyBorder="1" applyAlignment="1">
      <alignment vertical="center" wrapText="1"/>
    </xf>
    <xf numFmtId="0" fontId="70" fillId="0" borderId="67" xfId="0" applyFont="1" applyBorder="1" applyAlignment="1">
      <alignment vertical="center"/>
    </xf>
    <xf numFmtId="0" fontId="70" fillId="0" borderId="79" xfId="0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63" fillId="0" borderId="0" xfId="0" applyFont="1" applyBorder="1" applyAlignment="1">
      <alignment vertical="center"/>
    </xf>
    <xf numFmtId="0" fontId="82" fillId="0" borderId="67" xfId="8" applyFont="1" applyBorder="1" applyAlignment="1">
      <alignment horizontal="left" vertical="center"/>
    </xf>
    <xf numFmtId="0" fontId="82" fillId="0" borderId="1" xfId="0" applyFont="1" applyBorder="1" applyAlignment="1">
      <alignment horizontal="left" vertical="center"/>
    </xf>
    <xf numFmtId="0" fontId="82" fillId="0" borderId="91" xfId="0" applyFont="1" applyBorder="1" applyAlignment="1">
      <alignment horizontal="left" vertical="center"/>
    </xf>
    <xf numFmtId="0" fontId="82" fillId="0" borderId="67" xfId="0" applyFont="1" applyBorder="1" applyAlignment="1">
      <alignment horizontal="left" vertical="center"/>
    </xf>
    <xf numFmtId="0" fontId="82" fillId="0" borderId="1" xfId="8" applyFont="1" applyBorder="1" applyAlignment="1">
      <alignment horizontal="left" vertical="center"/>
    </xf>
    <xf numFmtId="0" fontId="70" fillId="0" borderId="25" xfId="0" applyFont="1" applyFill="1" applyBorder="1" applyAlignment="1">
      <alignment vertical="center"/>
    </xf>
    <xf numFmtId="0" fontId="82" fillId="0" borderId="1" xfId="9" applyFont="1" applyBorder="1" applyAlignment="1">
      <alignment vertical="center"/>
    </xf>
    <xf numFmtId="0" fontId="70" fillId="2" borderId="25" xfId="0" applyFont="1" applyFill="1" applyBorder="1" applyAlignment="1" applyProtection="1">
      <alignment horizontal="left" vertical="center"/>
      <protection locked="0"/>
    </xf>
    <xf numFmtId="165" fontId="81" fillId="0" borderId="67" xfId="7" applyFont="1" applyFill="1" applyBorder="1" applyAlignment="1">
      <alignment horizontal="left" vertical="center"/>
    </xf>
    <xf numFmtId="0" fontId="82" fillId="0" borderId="67" xfId="9" applyFont="1" applyBorder="1" applyAlignment="1">
      <alignment vertical="center"/>
    </xf>
    <xf numFmtId="0" fontId="82" fillId="0" borderId="78" xfId="0" applyFont="1" applyBorder="1" applyAlignment="1">
      <alignment horizontal="left" vertical="center"/>
    </xf>
    <xf numFmtId="0" fontId="82" fillId="0" borderId="79" xfId="0" applyFont="1" applyBorder="1" applyAlignment="1">
      <alignment horizontal="left" vertical="center"/>
    </xf>
    <xf numFmtId="0" fontId="70" fillId="0" borderId="79" xfId="0" applyFont="1" applyFill="1" applyBorder="1" applyAlignment="1">
      <alignment vertical="center"/>
    </xf>
    <xf numFmtId="0" fontId="70" fillId="0" borderId="79" xfId="0" applyFont="1" applyBorder="1" applyAlignment="1">
      <alignment horizontal="left" vertical="center"/>
    </xf>
    <xf numFmtId="165" fontId="81" fillId="0" borderId="79" xfId="7" applyFont="1" applyBorder="1" applyAlignment="1">
      <alignment horizontal="left" vertical="center"/>
    </xf>
    <xf numFmtId="0" fontId="70" fillId="0" borderId="79" xfId="0" applyFont="1" applyFill="1" applyBorder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89" fillId="0" borderId="0" xfId="0" applyFont="1" applyAlignment="1">
      <alignment horizontal="center" vertical="center"/>
    </xf>
    <xf numFmtId="0" fontId="87" fillId="0" borderId="1" xfId="0" applyFont="1" applyBorder="1" applyAlignment="1">
      <alignment horizontal="left" vertical="center"/>
    </xf>
    <xf numFmtId="0" fontId="87" fillId="0" borderId="25" xfId="0" applyFont="1" applyBorder="1" applyAlignment="1">
      <alignment horizontal="left" vertical="center"/>
    </xf>
    <xf numFmtId="0" fontId="82" fillId="0" borderId="25" xfId="8" applyFont="1" applyFill="1" applyBorder="1" applyAlignment="1">
      <alignment horizontal="left" vertical="center"/>
    </xf>
    <xf numFmtId="49" fontId="82" fillId="26" borderId="25" xfId="0" applyNumberFormat="1" applyFont="1" applyFill="1" applyBorder="1" applyAlignment="1">
      <alignment vertical="center"/>
    </xf>
    <xf numFmtId="0" fontId="81" fillId="0" borderId="25" xfId="0" applyFont="1" applyBorder="1" applyAlignment="1">
      <alignment horizontal="left" vertical="center"/>
    </xf>
    <xf numFmtId="0" fontId="70" fillId="0" borderId="25" xfId="2" applyFont="1" applyFill="1" applyBorder="1" applyAlignment="1">
      <alignment horizontal="left" vertical="center"/>
    </xf>
    <xf numFmtId="0" fontId="82" fillId="0" borderId="25" xfId="0" applyFont="1" applyBorder="1" applyAlignment="1">
      <alignment horizontal="left" vertical="center"/>
    </xf>
    <xf numFmtId="0" fontId="82" fillId="0" borderId="0" xfId="0" applyFont="1" applyBorder="1" applyAlignment="1">
      <alignment horizontal="left" vertical="center"/>
    </xf>
    <xf numFmtId="0" fontId="70" fillId="0" borderId="67" xfId="2" applyFont="1" applyFill="1" applyBorder="1" applyAlignment="1">
      <alignment horizontal="left" vertical="center"/>
    </xf>
    <xf numFmtId="0" fontId="70" fillId="0" borderId="68" xfId="2" applyFont="1" applyFill="1" applyBorder="1" applyAlignment="1">
      <alignment horizontal="left" vertical="center"/>
    </xf>
    <xf numFmtId="0" fontId="90" fillId="0" borderId="0" xfId="0" applyFont="1" applyFill="1" applyAlignment="1">
      <alignment vertical="center"/>
    </xf>
    <xf numFmtId="0" fontId="80" fillId="0" borderId="0" xfId="0" applyFont="1" applyAlignment="1">
      <alignment vertical="center"/>
    </xf>
    <xf numFmtId="0" fontId="80" fillId="0" borderId="0" xfId="0" applyFont="1" applyFill="1" applyAlignment="1">
      <alignment vertical="center"/>
    </xf>
    <xf numFmtId="0" fontId="70" fillId="0" borderId="1" xfId="0" quotePrefix="1" applyFont="1" applyBorder="1" applyAlignment="1">
      <alignment horizontal="left" vertical="center"/>
    </xf>
    <xf numFmtId="0" fontId="82" fillId="0" borderId="78" xfId="8" applyFont="1" applyBorder="1" applyAlignment="1">
      <alignment horizontal="left" vertical="center"/>
    </xf>
    <xf numFmtId="0" fontId="82" fillId="0" borderId="79" xfId="8" applyFont="1" applyBorder="1" applyAlignment="1">
      <alignment horizontal="left" vertical="center"/>
    </xf>
    <xf numFmtId="0" fontId="82" fillId="0" borderId="79" xfId="8" applyFont="1" applyFill="1" applyBorder="1" applyAlignment="1">
      <alignment horizontal="left" vertical="center"/>
    </xf>
    <xf numFmtId="49" fontId="82" fillId="26" borderId="79" xfId="0" applyNumberFormat="1" applyFont="1" applyFill="1" applyBorder="1" applyAlignment="1">
      <alignment vertical="center"/>
    </xf>
    <xf numFmtId="49" fontId="82" fillId="26" borderId="80" xfId="0" applyNumberFormat="1" applyFont="1" applyFill="1" applyBorder="1" applyAlignment="1">
      <alignment vertical="center"/>
    </xf>
    <xf numFmtId="49" fontId="82" fillId="26" borderId="7" xfId="0" applyNumberFormat="1" applyFont="1" applyFill="1" applyBorder="1" applyAlignment="1">
      <alignment vertical="center"/>
    </xf>
    <xf numFmtId="0" fontId="82" fillId="0" borderId="7" xfId="0" applyFont="1" applyBorder="1" applyAlignment="1">
      <alignment horizontal="left" vertical="center"/>
    </xf>
    <xf numFmtId="0" fontId="82" fillId="0" borderId="45" xfId="0" applyFont="1" applyBorder="1" applyAlignment="1">
      <alignment horizontal="left" vertical="center"/>
    </xf>
    <xf numFmtId="0" fontId="82" fillId="0" borderId="45" xfId="9" applyFont="1" applyBorder="1" applyAlignment="1">
      <alignment vertical="center"/>
    </xf>
    <xf numFmtId="0" fontId="82" fillId="0" borderId="7" xfId="9" applyFont="1" applyBorder="1" applyAlignment="1">
      <alignment vertical="center"/>
    </xf>
    <xf numFmtId="0" fontId="81" fillId="0" borderId="83" xfId="0" applyFont="1" applyBorder="1" applyAlignment="1">
      <alignment vertical="center"/>
    </xf>
    <xf numFmtId="0" fontId="70" fillId="2" borderId="7" xfId="0" applyFont="1" applyFill="1" applyBorder="1" applyAlignment="1" applyProtection="1">
      <alignment horizontal="left" vertical="center"/>
      <protection locked="0"/>
    </xf>
    <xf numFmtId="0" fontId="70" fillId="0" borderId="0" xfId="6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vertical="center"/>
    </xf>
    <xf numFmtId="0" fontId="70" fillId="0" borderId="40" xfId="2" applyFont="1" applyFill="1" applyBorder="1" applyAlignment="1">
      <alignment horizontal="center" vertical="center"/>
    </xf>
    <xf numFmtId="0" fontId="82" fillId="0" borderId="69" xfId="0" applyFont="1" applyBorder="1" applyAlignment="1">
      <alignment horizontal="left" vertical="center"/>
    </xf>
    <xf numFmtId="0" fontId="70" fillId="0" borderId="12" xfId="2" applyFont="1" applyFill="1" applyBorder="1" applyAlignment="1">
      <alignment horizontal="center" vertical="center"/>
    </xf>
    <xf numFmtId="0" fontId="80" fillId="20" borderId="24" xfId="2" applyFont="1" applyFill="1" applyBorder="1" applyAlignment="1">
      <alignment horizontal="center" vertical="center"/>
    </xf>
    <xf numFmtId="0" fontId="80" fillId="20" borderId="12" xfId="2" applyFont="1" applyFill="1" applyBorder="1" applyAlignment="1">
      <alignment horizontal="center" vertical="center"/>
    </xf>
    <xf numFmtId="0" fontId="70" fillId="0" borderId="79" xfId="0" applyFont="1" applyFill="1" applyBorder="1" applyAlignment="1" applyProtection="1">
      <alignment horizontal="left" vertical="center"/>
      <protection locked="0"/>
    </xf>
    <xf numFmtId="0" fontId="70" fillId="0" borderId="80" xfId="0" applyFont="1" applyFill="1" applyBorder="1" applyAlignment="1" applyProtection="1">
      <alignment horizontal="left" vertical="center"/>
      <protection locked="0"/>
    </xf>
    <xf numFmtId="0" fontId="70" fillId="0" borderId="78" xfId="0" applyFont="1" applyFill="1" applyBorder="1" applyAlignment="1">
      <alignment vertical="center" wrapText="1"/>
    </xf>
    <xf numFmtId="165" fontId="81" fillId="0" borderId="79" xfId="7" applyFont="1" applyBorder="1" applyAlignment="1">
      <alignment vertical="center"/>
    </xf>
    <xf numFmtId="0" fontId="12" fillId="38" borderId="36" xfId="4" applyFont="1" applyFill="1" applyBorder="1" applyAlignment="1">
      <alignment horizontal="center"/>
    </xf>
    <xf numFmtId="0" fontId="31" fillId="38" borderId="20" xfId="4" applyFont="1" applyFill="1" applyBorder="1" applyAlignment="1">
      <alignment horizontal="center" vertical="justify"/>
    </xf>
    <xf numFmtId="0" fontId="21" fillId="38" borderId="38" xfId="4" applyFont="1" applyFill="1" applyBorder="1" applyAlignment="1">
      <alignment horizontal="justify" vertical="center"/>
    </xf>
    <xf numFmtId="0" fontId="21" fillId="38" borderId="54" xfId="4" applyFont="1" applyFill="1" applyBorder="1" applyAlignment="1">
      <alignment horizontal="justify" vertical="center"/>
    </xf>
    <xf numFmtId="0" fontId="21" fillId="38" borderId="34" xfId="4" applyFont="1" applyFill="1" applyBorder="1" applyAlignment="1">
      <alignment horizontal="center" vertical="center"/>
    </xf>
    <xf numFmtId="0" fontId="21" fillId="38" borderId="36" xfId="4" applyFont="1" applyFill="1" applyBorder="1" applyAlignment="1">
      <alignment horizontal="center" vertical="center"/>
    </xf>
    <xf numFmtId="0" fontId="13" fillId="38" borderId="46" xfId="4" applyFont="1" applyFill="1" applyBorder="1" applyAlignment="1">
      <alignment horizontal="center" vertical="justify"/>
    </xf>
    <xf numFmtId="20" fontId="13" fillId="38" borderId="49" xfId="4" applyNumberFormat="1" applyFont="1" applyFill="1" applyBorder="1" applyAlignment="1">
      <alignment horizontal="center" vertical="justify"/>
    </xf>
    <xf numFmtId="20" fontId="13" fillId="38" borderId="47" xfId="4" applyNumberFormat="1" applyFont="1" applyFill="1" applyBorder="1" applyAlignment="1">
      <alignment horizontal="center" vertical="justify" wrapText="1"/>
    </xf>
    <xf numFmtId="0" fontId="13" fillId="38" borderId="46" xfId="4" applyFont="1" applyFill="1" applyBorder="1" applyAlignment="1">
      <alignment horizontal="center" vertical="justify" wrapText="1"/>
    </xf>
    <xf numFmtId="0" fontId="13" fillId="38" borderId="49" xfId="4" applyFont="1" applyFill="1" applyBorder="1" applyAlignment="1">
      <alignment horizontal="center" vertical="justify"/>
    </xf>
    <xf numFmtId="0" fontId="13" fillId="38" borderId="63" xfId="4" applyFont="1" applyFill="1" applyBorder="1" applyAlignment="1">
      <alignment horizontal="center" vertical="justify" wrapText="1"/>
    </xf>
    <xf numFmtId="49" fontId="12" fillId="38" borderId="20" xfId="4" applyNumberFormat="1" applyFont="1" applyFill="1" applyBorder="1" applyAlignment="1"/>
    <xf numFmtId="49" fontId="12" fillId="38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8" borderId="58" xfId="4" applyFont="1" applyFill="1" applyBorder="1" applyAlignment="1">
      <alignment horizontal="justify" vertical="center"/>
    </xf>
    <xf numFmtId="0" fontId="13" fillId="38" borderId="10" xfId="4" applyFont="1" applyFill="1" applyBorder="1" applyAlignment="1">
      <alignment horizontal="center" vertical="justify"/>
    </xf>
    <xf numFmtId="0" fontId="13" fillId="38" borderId="51" xfId="4" applyFont="1" applyFill="1" applyBorder="1" applyAlignment="1">
      <alignment horizontal="center" vertical="justify"/>
    </xf>
    <xf numFmtId="0" fontId="9" fillId="0" borderId="17" xfId="4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8" borderId="44" xfId="0" applyFont="1" applyFill="1" applyBorder="1" applyAlignment="1">
      <alignment vertical="center"/>
    </xf>
    <xf numFmtId="0" fontId="31" fillId="38" borderId="22" xfId="4" applyFont="1" applyFill="1" applyBorder="1" applyAlignment="1">
      <alignment horizontal="center" vertical="justify"/>
    </xf>
    <xf numFmtId="0" fontId="13" fillId="38" borderId="85" xfId="4" applyFont="1" applyFill="1" applyBorder="1" applyAlignment="1">
      <alignment horizontal="center" vertical="justify"/>
    </xf>
    <xf numFmtId="0" fontId="13" fillId="38" borderId="86" xfId="4" applyFont="1" applyFill="1" applyBorder="1" applyAlignment="1">
      <alignment horizontal="center" vertical="justify"/>
    </xf>
    <xf numFmtId="0" fontId="13" fillId="38" borderId="87" xfId="4" applyFont="1" applyFill="1" applyBorder="1" applyAlignment="1">
      <alignment horizontal="center" vertical="justify"/>
    </xf>
    <xf numFmtId="0" fontId="13" fillId="38" borderId="88" xfId="4" applyFont="1" applyFill="1" applyBorder="1" applyAlignment="1">
      <alignment horizontal="center" vertical="justify"/>
    </xf>
    <xf numFmtId="0" fontId="13" fillId="38" borderId="0" xfId="4" applyFont="1" applyFill="1" applyBorder="1" applyAlignment="1">
      <alignment horizontal="center" vertical="justify"/>
    </xf>
    <xf numFmtId="0" fontId="21" fillId="38" borderId="39" xfId="4" applyFont="1" applyFill="1" applyBorder="1" applyAlignment="1">
      <alignment horizontal="justify" vertical="center"/>
    </xf>
    <xf numFmtId="0" fontId="21" fillId="38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63" fillId="21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21" fillId="39" borderId="39" xfId="4" applyFont="1" applyFill="1" applyBorder="1" applyAlignment="1">
      <alignment horizontal="justify" vertical="center"/>
    </xf>
    <xf numFmtId="0" fontId="21" fillId="39" borderId="60" xfId="4" applyFont="1" applyFill="1" applyBorder="1" applyAlignment="1">
      <alignment horizontal="justify" vertical="center"/>
    </xf>
    <xf numFmtId="0" fontId="21" fillId="28" borderId="34" xfId="4" applyFont="1" applyFill="1" applyBorder="1" applyAlignment="1">
      <alignment horizontal="justify" vertical="center"/>
    </xf>
    <xf numFmtId="0" fontId="13" fillId="28" borderId="47" xfId="4" applyFont="1" applyFill="1" applyBorder="1" applyAlignment="1">
      <alignment horizontal="center" vertical="justify" wrapText="1"/>
    </xf>
    <xf numFmtId="0" fontId="13" fillId="28" borderId="46" xfId="4" applyFont="1" applyFill="1" applyBorder="1" applyAlignment="1">
      <alignment horizontal="center" vertical="justify" wrapText="1"/>
    </xf>
    <xf numFmtId="0" fontId="13" fillId="0" borderId="10" xfId="4" applyFont="1" applyFill="1" applyBorder="1" applyAlignment="1">
      <alignment horizontal="center" vertical="justify"/>
    </xf>
    <xf numFmtId="0" fontId="13" fillId="0" borderId="0" xfId="4" applyFont="1" applyFill="1" applyBorder="1" applyAlignment="1">
      <alignment horizontal="center" vertical="justify"/>
    </xf>
    <xf numFmtId="0" fontId="13" fillId="28" borderId="63" xfId="4" applyFont="1" applyFill="1" applyBorder="1" applyAlignment="1">
      <alignment horizontal="center" vertical="justify" wrapText="1"/>
    </xf>
    <xf numFmtId="0" fontId="13" fillId="32" borderId="63" xfId="4" applyFont="1" applyFill="1" applyBorder="1" applyAlignment="1">
      <alignment horizontal="center" vertical="justify" wrapText="1"/>
    </xf>
    <xf numFmtId="49" fontId="101" fillId="0" borderId="23" xfId="4" applyNumberFormat="1" applyFont="1" applyFill="1" applyBorder="1" applyAlignment="1">
      <alignment horizontal="center" vertical="center"/>
    </xf>
    <xf numFmtId="49" fontId="101" fillId="0" borderId="7" xfId="4" applyNumberFormat="1" applyFont="1" applyFill="1" applyBorder="1" applyAlignment="1">
      <alignment horizontal="center" vertical="center"/>
    </xf>
    <xf numFmtId="49" fontId="101" fillId="33" borderId="17" xfId="4" applyNumberFormat="1" applyFont="1" applyFill="1" applyBorder="1" applyAlignment="1">
      <alignment horizontal="center" vertical="center"/>
    </xf>
    <xf numFmtId="0" fontId="13" fillId="31" borderId="63" xfId="4" applyFont="1" applyFill="1" applyBorder="1" applyAlignment="1">
      <alignment horizontal="center" vertical="justify" wrapText="1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0" fontId="13" fillId="0" borderId="28" xfId="4" applyFont="1" applyFill="1" applyBorder="1" applyAlignment="1">
      <alignment horizontal="center" vertical="justify"/>
    </xf>
    <xf numFmtId="49" fontId="14" fillId="33" borderId="7" xfId="4" applyNumberFormat="1" applyFont="1" applyFill="1" applyBorder="1" applyAlignment="1">
      <alignment horizontal="center" vertical="center"/>
    </xf>
    <xf numFmtId="49" fontId="104" fillId="33" borderId="7" xfId="4" applyNumberFormat="1" applyFont="1" applyFill="1" applyBorder="1" applyAlignment="1">
      <alignment horizontal="center" vertical="center"/>
    </xf>
    <xf numFmtId="49" fontId="104" fillId="33" borderId="61" xfId="4" applyNumberFormat="1" applyFont="1" applyFill="1" applyBorder="1" applyAlignment="1">
      <alignment horizontal="center" vertical="center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39" xfId="0" applyFont="1" applyFill="1" applyBorder="1" applyAlignment="1">
      <alignment horizontal="left" vertical="center"/>
    </xf>
    <xf numFmtId="0" fontId="11" fillId="21" borderId="2" xfId="4" applyFont="1" applyFill="1" applyBorder="1" applyAlignment="1">
      <alignment horizontal="left" vertical="justify"/>
    </xf>
    <xf numFmtId="0" fontId="14" fillId="21" borderId="60" xfId="0" applyFont="1" applyFill="1" applyBorder="1" applyAlignment="1">
      <alignment horizontal="left" vertical="center"/>
    </xf>
    <xf numFmtId="0" fontId="12" fillId="39" borderId="20" xfId="4" applyFont="1" applyFill="1" applyBorder="1" applyAlignment="1">
      <alignment horizontal="center"/>
    </xf>
    <xf numFmtId="0" fontId="21" fillId="39" borderId="2" xfId="4" applyFont="1" applyFill="1" applyBorder="1" applyAlignment="1">
      <alignment horizontal="justify" vertical="center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48" xfId="4" applyNumberFormat="1" applyFont="1" applyFill="1" applyBorder="1" applyAlignment="1">
      <alignment horizontal="left" vertic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45" xfId="4" applyNumberFormat="1" applyFont="1" applyFill="1" applyBorder="1" applyAlignment="1">
      <alignment horizontal="left" vertical="center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59" xfId="4" applyNumberFormat="1" applyFont="1" applyFill="1" applyBorder="1" applyAlignment="1">
      <alignment horizontal="left" vertical="center"/>
    </xf>
    <xf numFmtId="0" fontId="31" fillId="7" borderId="36" xfId="4" applyFont="1" applyFill="1" applyBorder="1" applyAlignment="1">
      <alignment horizontal="center" vertical="justify"/>
    </xf>
    <xf numFmtId="46" fontId="21" fillId="21" borderId="34" xfId="0" applyNumberFormat="1" applyFont="1" applyFill="1" applyBorder="1" applyAlignment="1">
      <alignment horizontal="left" vertical="center"/>
    </xf>
    <xf numFmtId="0" fontId="21" fillId="21" borderId="21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43" fillId="15" borderId="4" xfId="4" applyFont="1" applyFill="1" applyBorder="1" applyAlignment="1">
      <alignment vertical="top"/>
    </xf>
    <xf numFmtId="0" fontId="43" fillId="15" borderId="0" xfId="4" applyFont="1" applyFill="1" applyBorder="1" applyAlignment="1">
      <alignment vertical="top"/>
    </xf>
    <xf numFmtId="0" fontId="43" fillId="15" borderId="33" xfId="4" applyFont="1" applyFill="1" applyBorder="1" applyAlignment="1">
      <alignment vertical="top"/>
    </xf>
    <xf numFmtId="0" fontId="21" fillId="9" borderId="0" xfId="0" applyFont="1" applyFill="1"/>
    <xf numFmtId="0" fontId="14" fillId="9" borderId="0" xfId="0" applyFont="1" applyFill="1"/>
    <xf numFmtId="0" fontId="103" fillId="37" borderId="0" xfId="0" applyFont="1" applyFill="1"/>
    <xf numFmtId="0" fontId="21" fillId="37" borderId="0" xfId="0" applyFont="1" applyFill="1"/>
    <xf numFmtId="0" fontId="103" fillId="7" borderId="0" xfId="0" applyFont="1" applyFill="1"/>
    <xf numFmtId="0" fontId="105" fillId="37" borderId="0" xfId="0" applyFont="1" applyFill="1"/>
    <xf numFmtId="0" fontId="106" fillId="7" borderId="0" xfId="0" applyFont="1" applyFill="1"/>
    <xf numFmtId="49" fontId="82" fillId="0" borderId="7" xfId="0" applyNumberFormat="1" applyFont="1" applyFill="1" applyBorder="1" applyAlignment="1">
      <alignment vertical="center"/>
    </xf>
    <xf numFmtId="165" fontId="64" fillId="0" borderId="7" xfId="7" applyFont="1" applyFill="1" applyBorder="1" applyAlignment="1">
      <alignment horizontal="left" vertical="center"/>
    </xf>
    <xf numFmtId="0" fontId="70" fillId="0" borderId="7" xfId="0" applyFont="1" applyFill="1" applyBorder="1" applyAlignment="1">
      <alignment horizontal="left" vertical="center"/>
    </xf>
    <xf numFmtId="0" fontId="61" fillId="0" borderId="67" xfId="0" applyFont="1" applyFill="1" applyBorder="1" applyAlignment="1">
      <alignment horizontal="left" vertical="center"/>
    </xf>
    <xf numFmtId="165" fontId="64" fillId="0" borderId="67" xfId="7" applyFont="1" applyFill="1" applyBorder="1" applyAlignment="1">
      <alignment horizontal="left" vertical="center"/>
    </xf>
    <xf numFmtId="0" fontId="61" fillId="0" borderId="7" xfId="0" applyFont="1" applyFill="1" applyBorder="1" applyAlignment="1">
      <alignment horizontal="left" vertical="center" wrapText="1"/>
    </xf>
    <xf numFmtId="49" fontId="30" fillId="7" borderId="29" xfId="4" applyNumberFormat="1" applyFont="1" applyFill="1" applyBorder="1" applyAlignment="1">
      <alignment horizontal="right"/>
    </xf>
    <xf numFmtId="0" fontId="86" fillId="8" borderId="1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38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30" fillId="7" borderId="29" xfId="4" applyNumberFormat="1" applyFont="1" applyFill="1" applyBorder="1" applyAlignment="1">
      <alignment horizontal="right"/>
    </xf>
    <xf numFmtId="0" fontId="60" fillId="8" borderId="1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165" fontId="81" fillId="0" borderId="92" xfId="7" applyFont="1" applyBorder="1" applyAlignment="1">
      <alignment horizontal="left" vertical="center"/>
    </xf>
    <xf numFmtId="0" fontId="70" fillId="2" borderId="67" xfId="0" applyFont="1" applyFill="1" applyBorder="1" applyAlignment="1" applyProtection="1">
      <alignment horizontal="left" vertical="center"/>
      <protection locked="0"/>
    </xf>
    <xf numFmtId="0" fontId="70" fillId="0" borderId="67" xfId="0" applyFont="1" applyBorder="1" applyAlignment="1">
      <alignment vertical="center" wrapText="1"/>
    </xf>
    <xf numFmtId="0" fontId="82" fillId="0" borderId="79" xfId="1" applyFont="1" applyBorder="1" applyAlignment="1">
      <alignment vertical="center"/>
    </xf>
    <xf numFmtId="0" fontId="70" fillId="0" borderId="80" xfId="0" applyFont="1" applyFill="1" applyBorder="1" applyAlignment="1">
      <alignment vertical="center"/>
    </xf>
    <xf numFmtId="0" fontId="70" fillId="0" borderId="80" xfId="0" applyFont="1" applyBorder="1" applyAlignment="1">
      <alignment vertical="center"/>
    </xf>
    <xf numFmtId="0" fontId="70" fillId="0" borderId="7" xfId="0" applyFont="1" applyBorder="1" applyAlignment="1">
      <alignment horizontal="left" vertical="center" wrapText="1"/>
    </xf>
    <xf numFmtId="0" fontId="70" fillId="40" borderId="0" xfId="0" applyFont="1" applyFill="1" applyAlignment="1">
      <alignment vertical="center"/>
    </xf>
    <xf numFmtId="0" fontId="80" fillId="40" borderId="1" xfId="2" applyFont="1" applyFill="1" applyBorder="1" applyAlignment="1">
      <alignment horizontal="center" vertical="center"/>
    </xf>
    <xf numFmtId="0" fontId="80" fillId="40" borderId="36" xfId="2" applyFont="1" applyFill="1" applyBorder="1" applyAlignment="1">
      <alignment horizontal="center" vertical="center"/>
    </xf>
    <xf numFmtId="0" fontId="80" fillId="40" borderId="12" xfId="2" applyFont="1" applyFill="1" applyBorder="1" applyAlignment="1">
      <alignment horizontal="center" vertical="center"/>
    </xf>
    <xf numFmtId="0" fontId="80" fillId="40" borderId="24" xfId="2" applyFont="1" applyFill="1" applyBorder="1" applyAlignment="1">
      <alignment horizontal="center" vertical="center"/>
    </xf>
    <xf numFmtId="0" fontId="70" fillId="40" borderId="0" xfId="0" applyFont="1" applyFill="1" applyBorder="1" applyAlignment="1">
      <alignment vertical="center"/>
    </xf>
    <xf numFmtId="0" fontId="12" fillId="41" borderId="36" xfId="4" applyFont="1" applyFill="1" applyBorder="1" applyAlignment="1">
      <alignment horizontal="center"/>
    </xf>
    <xf numFmtId="0" fontId="31" fillId="41" borderId="20" xfId="4" applyFont="1" applyFill="1" applyBorder="1" applyAlignment="1">
      <alignment horizontal="center" vertical="justify"/>
    </xf>
    <xf numFmtId="0" fontId="13" fillId="41" borderId="9" xfId="4" applyFont="1" applyFill="1" applyBorder="1" applyAlignment="1">
      <alignment horizontal="center" vertical="justify"/>
    </xf>
    <xf numFmtId="0" fontId="13" fillId="41" borderId="19" xfId="4" applyFont="1" applyFill="1" applyBorder="1" applyAlignment="1">
      <alignment horizontal="center" vertical="justify"/>
    </xf>
    <xf numFmtId="0" fontId="13" fillId="41" borderId="51" xfId="4" applyFont="1" applyFill="1" applyBorder="1" applyAlignment="1">
      <alignment horizontal="center" vertical="justify"/>
    </xf>
    <xf numFmtId="0" fontId="21" fillId="41" borderId="34" xfId="4" applyFont="1" applyFill="1" applyBorder="1" applyAlignment="1">
      <alignment horizontal="justify" vertical="center"/>
    </xf>
    <xf numFmtId="0" fontId="21" fillId="41" borderId="21" xfId="4" applyFont="1" applyFill="1" applyBorder="1" applyAlignment="1">
      <alignment horizontal="justify" vertical="center"/>
    </xf>
    <xf numFmtId="0" fontId="21" fillId="41" borderId="60" xfId="4" applyFont="1" applyFill="1" applyBorder="1" applyAlignment="1">
      <alignment horizontal="justify" vertical="center"/>
    </xf>
    <xf numFmtId="0" fontId="7" fillId="41" borderId="21" xfId="4" applyFont="1" applyFill="1" applyBorder="1" applyAlignment="1">
      <alignment horizontal="center" vertical="center"/>
    </xf>
    <xf numFmtId="0" fontId="7" fillId="41" borderId="60" xfId="4" applyFont="1" applyFill="1" applyBorder="1" applyAlignment="1">
      <alignment horizontal="center" vertical="center"/>
    </xf>
    <xf numFmtId="0" fontId="41" fillId="41" borderId="44" xfId="0" applyFont="1" applyFill="1" applyBorder="1" applyAlignment="1">
      <alignment vertical="center"/>
    </xf>
    <xf numFmtId="0" fontId="31" fillId="41" borderId="22" xfId="4" applyFont="1" applyFill="1" applyBorder="1" applyAlignment="1">
      <alignment horizontal="center" vertical="justify"/>
    </xf>
    <xf numFmtId="0" fontId="21" fillId="41" borderId="39" xfId="4" applyFont="1" applyFill="1" applyBorder="1" applyAlignment="1">
      <alignment horizontal="justify" vertical="center"/>
    </xf>
    <xf numFmtId="0" fontId="21" fillId="41" borderId="34" xfId="4" applyFont="1" applyFill="1" applyBorder="1" applyAlignment="1">
      <alignment horizontal="center" vertical="center"/>
    </xf>
    <xf numFmtId="0" fontId="21" fillId="41" borderId="36" xfId="4" applyFont="1" applyFill="1" applyBorder="1" applyAlignment="1">
      <alignment horizontal="center" vertical="center"/>
    </xf>
    <xf numFmtId="0" fontId="13" fillId="41" borderId="85" xfId="4" applyFont="1" applyFill="1" applyBorder="1" applyAlignment="1">
      <alignment horizontal="center" vertical="justify"/>
    </xf>
    <xf numFmtId="0" fontId="13" fillId="41" borderId="86" xfId="4" applyFont="1" applyFill="1" applyBorder="1" applyAlignment="1">
      <alignment horizontal="center" vertical="justify"/>
    </xf>
    <xf numFmtId="0" fontId="13" fillId="41" borderId="87" xfId="4" applyFont="1" applyFill="1" applyBorder="1" applyAlignment="1">
      <alignment horizontal="center" vertical="justify"/>
    </xf>
    <xf numFmtId="0" fontId="13" fillId="41" borderId="88" xfId="4" applyFont="1" applyFill="1" applyBorder="1" applyAlignment="1">
      <alignment horizontal="center" vertical="justify"/>
    </xf>
    <xf numFmtId="0" fontId="13" fillId="41" borderId="0" xfId="4" applyFont="1" applyFill="1" applyBorder="1" applyAlignment="1">
      <alignment horizontal="center" vertical="justify"/>
    </xf>
    <xf numFmtId="0" fontId="61" fillId="7" borderId="12" xfId="0" applyFont="1" applyFill="1" applyBorder="1" applyAlignment="1">
      <alignment horizontal="center" vertical="center"/>
    </xf>
    <xf numFmtId="0" fontId="61" fillId="0" borderId="12" xfId="2" applyFont="1" applyFill="1" applyBorder="1" applyAlignment="1">
      <alignment horizontal="center" vertical="center"/>
    </xf>
    <xf numFmtId="0" fontId="61" fillId="0" borderId="12" xfId="6" applyFont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0" fontId="63" fillId="9" borderId="8" xfId="2" applyFont="1" applyFill="1" applyBorder="1" applyAlignment="1">
      <alignment horizontal="center" vertical="center"/>
    </xf>
    <xf numFmtId="0" fontId="63" fillId="9" borderId="7" xfId="2" applyFont="1" applyFill="1" applyBorder="1" applyAlignment="1">
      <alignment horizontal="center" vertical="center"/>
    </xf>
    <xf numFmtId="166" fontId="66" fillId="21" borderId="1" xfId="0" applyNumberFormat="1" applyFont="1" applyFill="1" applyBorder="1" applyAlignment="1">
      <alignment horizontal="center" vertical="center"/>
    </xf>
    <xf numFmtId="0" fontId="61" fillId="2" borderId="7" xfId="0" applyFont="1" applyFill="1" applyBorder="1" applyAlignment="1" applyProtection="1">
      <alignment horizontal="left" vertical="center"/>
      <protection locked="0"/>
    </xf>
    <xf numFmtId="0" fontId="61" fillId="0" borderId="67" xfId="0" applyFont="1" applyBorder="1" applyAlignment="1">
      <alignment horizontal="left" vertical="center"/>
    </xf>
    <xf numFmtId="0" fontId="64" fillId="0" borderId="67" xfId="10" applyFont="1" applyBorder="1" applyAlignment="1">
      <alignment horizontal="left" vertical="center"/>
    </xf>
    <xf numFmtId="0" fontId="64" fillId="0" borderId="84" xfId="0" applyFont="1" applyBorder="1" applyAlignment="1">
      <alignment horizontal="left" vertical="center"/>
    </xf>
    <xf numFmtId="0" fontId="81" fillId="0" borderId="67" xfId="10" applyFont="1" applyFill="1" applyBorder="1" applyAlignment="1">
      <alignment horizontal="left" vertical="center"/>
    </xf>
    <xf numFmtId="0" fontId="61" fillId="0" borderId="12" xfId="0" applyFont="1" applyBorder="1" applyAlignment="1">
      <alignment horizontal="left" vertical="center"/>
    </xf>
    <xf numFmtId="0" fontId="70" fillId="2" borderId="81" xfId="0" applyFont="1" applyFill="1" applyBorder="1" applyAlignment="1" applyProtection="1">
      <alignment horizontal="left" vertical="center"/>
      <protection locked="0"/>
    </xf>
    <xf numFmtId="0" fontId="61" fillId="3" borderId="7" xfId="0" applyFont="1" applyFill="1" applyBorder="1" applyAlignment="1" applyProtection="1">
      <alignment horizontal="left" vertical="center"/>
      <protection locked="0"/>
    </xf>
    <xf numFmtId="0" fontId="61" fillId="3" borderId="40" xfId="0" applyFont="1" applyFill="1" applyBorder="1" applyAlignment="1" applyProtection="1">
      <alignment horizontal="left" vertical="center"/>
      <protection locked="0"/>
    </xf>
    <xf numFmtId="0" fontId="70" fillId="2" borderId="82" xfId="0" applyFont="1" applyFill="1" applyBorder="1" applyAlignment="1" applyProtection="1">
      <alignment horizontal="left" vertical="center"/>
      <protection locked="0"/>
    </xf>
    <xf numFmtId="0" fontId="64" fillId="0" borderId="12" xfId="0" applyFont="1" applyBorder="1" applyAlignment="1">
      <alignment horizontal="left" vertical="center"/>
    </xf>
    <xf numFmtId="0" fontId="81" fillId="0" borderId="84" xfId="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 wrapText="1"/>
    </xf>
    <xf numFmtId="0" fontId="70" fillId="0" borderId="67" xfId="0" quotePrefix="1" applyFont="1" applyBorder="1" applyAlignment="1">
      <alignment vertical="center"/>
    </xf>
    <xf numFmtId="0" fontId="70" fillId="0" borderId="40" xfId="0" applyFont="1" applyFill="1" applyBorder="1" applyAlignment="1">
      <alignment horizontal="left" vertical="center"/>
    </xf>
    <xf numFmtId="0" fontId="70" fillId="3" borderId="81" xfId="0" applyFont="1" applyFill="1" applyBorder="1" applyAlignment="1" applyProtection="1">
      <alignment horizontal="left" vertical="center"/>
      <protection locked="0"/>
    </xf>
    <xf numFmtId="49" fontId="82" fillId="26" borderId="68" xfId="0" applyNumberFormat="1" applyFont="1" applyFill="1" applyBorder="1" applyAlignment="1">
      <alignment vertical="center"/>
    </xf>
    <xf numFmtId="0" fontId="70" fillId="0" borderId="81" xfId="0" applyFont="1" applyFill="1" applyBorder="1" applyAlignment="1">
      <alignment vertical="center" wrapText="1"/>
    </xf>
    <xf numFmtId="0" fontId="70" fillId="0" borderId="12" xfId="0" applyFont="1" applyBorder="1" applyAlignment="1">
      <alignment horizontal="left" vertical="center"/>
    </xf>
    <xf numFmtId="49" fontId="82" fillId="26" borderId="68" xfId="0" applyNumberFormat="1" applyFont="1" applyFill="1" applyBorder="1" applyAlignment="1">
      <alignment horizontal="left" vertical="center"/>
    </xf>
    <xf numFmtId="165" fontId="70" fillId="0" borderId="7" xfId="7" applyFont="1" applyBorder="1" applyAlignment="1">
      <alignment vertical="center"/>
    </xf>
    <xf numFmtId="0" fontId="70" fillId="0" borderId="82" xfId="0" applyFont="1" applyBorder="1" applyAlignment="1">
      <alignment horizontal="left" vertical="center" wrapText="1"/>
    </xf>
    <xf numFmtId="165" fontId="70" fillId="0" borderId="82" xfId="7" applyFont="1" applyBorder="1" applyAlignment="1">
      <alignment vertical="center"/>
    </xf>
    <xf numFmtId="165" fontId="81" fillId="0" borderId="40" xfId="7" applyFont="1" applyBorder="1" applyAlignment="1">
      <alignment horizontal="left" vertical="center"/>
    </xf>
    <xf numFmtId="0" fontId="70" fillId="3" borderId="7" xfId="0" applyFont="1" applyFill="1" applyBorder="1" applyAlignment="1" applyProtection="1">
      <alignment horizontal="left" vertical="center"/>
      <protection locked="0"/>
    </xf>
    <xf numFmtId="0" fontId="70" fillId="3" borderId="82" xfId="0" applyFont="1" applyFill="1" applyBorder="1" applyAlignment="1" applyProtection="1">
      <alignment horizontal="left" vertical="center"/>
      <protection locked="0"/>
    </xf>
    <xf numFmtId="0" fontId="70" fillId="0" borderId="82" xfId="0" applyFont="1" applyBorder="1" applyAlignment="1">
      <alignment horizontal="left" vertical="center"/>
    </xf>
    <xf numFmtId="49" fontId="82" fillId="26" borderId="82" xfId="0" applyNumberFormat="1" applyFont="1" applyFill="1" applyBorder="1" applyAlignment="1">
      <alignment vertical="center"/>
    </xf>
    <xf numFmtId="0" fontId="70" fillId="0" borderId="82" xfId="0" applyFont="1" applyFill="1" applyBorder="1" applyAlignment="1">
      <alignment vertical="center"/>
    </xf>
    <xf numFmtId="165" fontId="81" fillId="0" borderId="12" xfId="7" applyFont="1" applyBorder="1" applyAlignment="1">
      <alignment horizontal="left" vertical="center"/>
    </xf>
    <xf numFmtId="165" fontId="70" fillId="0" borderId="67" xfId="7" applyFont="1" applyBorder="1" applyAlignment="1">
      <alignment vertical="center"/>
    </xf>
    <xf numFmtId="49" fontId="82" fillId="26" borderId="84" xfId="0" applyNumberFormat="1" applyFont="1" applyFill="1" applyBorder="1" applyAlignment="1">
      <alignment horizontal="left" vertical="center"/>
    </xf>
    <xf numFmtId="0" fontId="21" fillId="41" borderId="54" xfId="4" applyFont="1" applyFill="1" applyBorder="1" applyAlignment="1">
      <alignment horizontal="justify" vertical="center"/>
    </xf>
    <xf numFmtId="0" fontId="21" fillId="41" borderId="58" xfId="4" applyFont="1" applyFill="1" applyBorder="1" applyAlignment="1">
      <alignment horizontal="justify" vertical="center"/>
    </xf>
    <xf numFmtId="49" fontId="12" fillId="41" borderId="18" xfId="4" applyNumberFormat="1" applyFont="1" applyFill="1" applyBorder="1" applyAlignment="1"/>
    <xf numFmtId="49" fontId="12" fillId="41" borderId="20" xfId="4" applyNumberFormat="1" applyFont="1" applyFill="1" applyBorder="1" applyAlignment="1"/>
    <xf numFmtId="0" fontId="13" fillId="41" borderId="46" xfId="4" applyFont="1" applyFill="1" applyBorder="1" applyAlignment="1">
      <alignment horizontal="center" vertical="justify"/>
    </xf>
    <xf numFmtId="0" fontId="13" fillId="41" borderId="49" xfId="4" applyFont="1" applyFill="1" applyBorder="1" applyAlignment="1">
      <alignment horizontal="center" vertical="justify"/>
    </xf>
    <xf numFmtId="0" fontId="13" fillId="41" borderId="10" xfId="4" applyFont="1" applyFill="1" applyBorder="1" applyAlignment="1">
      <alignment horizontal="center" vertical="justify"/>
    </xf>
    <xf numFmtId="0" fontId="21" fillId="41" borderId="53" xfId="4" applyFont="1" applyFill="1" applyBorder="1" applyAlignment="1">
      <alignment horizontal="justify" vertical="center"/>
    </xf>
    <xf numFmtId="0" fontId="70" fillId="0" borderId="25" xfId="0" applyFont="1" applyFill="1" applyBorder="1" applyAlignment="1">
      <alignment horizontal="left" vertical="center"/>
    </xf>
    <xf numFmtId="0" fontId="70" fillId="0" borderId="12" xfId="6" applyFont="1" applyBorder="1" applyAlignment="1">
      <alignment horizontal="center" vertical="center"/>
    </xf>
    <xf numFmtId="0" fontId="70" fillId="0" borderId="12" xfId="0" applyFont="1" applyFill="1" applyBorder="1" applyAlignment="1">
      <alignment horizontal="left" vertical="center"/>
    </xf>
    <xf numFmtId="0" fontId="80" fillId="37" borderId="12" xfId="2" applyFont="1" applyFill="1" applyBorder="1" applyAlignment="1">
      <alignment horizontal="center" vertical="center"/>
    </xf>
    <xf numFmtId="166" fontId="90" fillId="21" borderId="12" xfId="0" applyNumberFormat="1" applyFont="1" applyFill="1" applyBorder="1" applyAlignment="1">
      <alignment horizontal="center" vertical="center"/>
    </xf>
    <xf numFmtId="0" fontId="70" fillId="0" borderId="68" xfId="0" applyFont="1" applyBorder="1" applyAlignment="1">
      <alignment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9" fontId="21" fillId="25" borderId="58" xfId="4" applyNumberFormat="1" applyFont="1" applyFill="1" applyBorder="1" applyAlignment="1">
      <alignment horizontal="center" vertical="center"/>
    </xf>
    <xf numFmtId="49" fontId="21" fillId="25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8" fillId="7" borderId="3" xfId="0" applyFont="1" applyFill="1" applyBorder="1" applyAlignment="1">
      <alignment horizontal="center"/>
    </xf>
    <xf numFmtId="0" fontId="108" fillId="7" borderId="41" xfId="0" applyFont="1" applyFill="1" applyBorder="1" applyAlignment="1">
      <alignment horizontal="center"/>
    </xf>
    <xf numFmtId="0" fontId="108" fillId="7" borderId="42" xfId="0" applyFont="1" applyFill="1" applyBorder="1" applyAlignment="1">
      <alignment horizontal="center"/>
    </xf>
    <xf numFmtId="0" fontId="108" fillId="7" borderId="6" xfId="0" applyFont="1" applyFill="1" applyBorder="1" applyAlignment="1">
      <alignment horizontal="center"/>
    </xf>
    <xf numFmtId="0" fontId="108" fillId="7" borderId="43" xfId="0" applyFont="1" applyFill="1" applyBorder="1" applyAlignment="1">
      <alignment horizontal="center"/>
    </xf>
    <xf numFmtId="0" fontId="108" fillId="7" borderId="29" xfId="0" applyFont="1" applyFill="1" applyBorder="1" applyAlignment="1">
      <alignment horizontal="center"/>
    </xf>
    <xf numFmtId="0" fontId="50" fillId="14" borderId="20" xfId="4" applyFont="1" applyFill="1" applyBorder="1" applyAlignment="1">
      <alignment horizontal="center"/>
    </xf>
    <xf numFmtId="0" fontId="50" fillId="14" borderId="18" xfId="4" applyFont="1" applyFill="1" applyBorder="1" applyAlignment="1">
      <alignment horizontal="center"/>
    </xf>
    <xf numFmtId="0" fontId="50" fillId="14" borderId="44" xfId="4" applyFont="1" applyFill="1" applyBorder="1" applyAlignment="1">
      <alignment horizontal="center"/>
    </xf>
    <xf numFmtId="0" fontId="22" fillId="14" borderId="3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center"/>
    </xf>
    <xf numFmtId="0" fontId="22" fillId="14" borderId="42" xfId="4" applyFont="1" applyFill="1" applyBorder="1" applyAlignment="1">
      <alignment horizontal="center" vertical="center"/>
    </xf>
    <xf numFmtId="0" fontId="22" fillId="14" borderId="4" xfId="4" applyFont="1" applyFill="1" applyBorder="1" applyAlignment="1">
      <alignment horizontal="center" vertical="center"/>
    </xf>
    <xf numFmtId="0" fontId="22" fillId="14" borderId="0" xfId="4" applyFont="1" applyFill="1" applyBorder="1" applyAlignment="1">
      <alignment horizontal="center" vertical="center"/>
    </xf>
    <xf numFmtId="0" fontId="22" fillId="14" borderId="33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2" fillId="30" borderId="18" xfId="4" applyNumberFormat="1" applyFont="1" applyFill="1" applyBorder="1" applyAlignment="1">
      <alignment horizontal="center"/>
    </xf>
    <xf numFmtId="0" fontId="107" fillId="7" borderId="3" xfId="0" applyFont="1" applyFill="1" applyBorder="1" applyAlignment="1">
      <alignment horizontal="center"/>
    </xf>
    <xf numFmtId="0" fontId="107" fillId="7" borderId="41" xfId="0" applyFont="1" applyFill="1" applyBorder="1" applyAlignment="1">
      <alignment horizontal="center"/>
    </xf>
    <xf numFmtId="0" fontId="107" fillId="7" borderId="42" xfId="0" applyFont="1" applyFill="1" applyBorder="1" applyAlignment="1">
      <alignment horizontal="center"/>
    </xf>
    <xf numFmtId="0" fontId="107" fillId="7" borderId="6" xfId="0" applyFont="1" applyFill="1" applyBorder="1" applyAlignment="1">
      <alignment horizontal="center"/>
    </xf>
    <xf numFmtId="0" fontId="107" fillId="7" borderId="43" xfId="0" applyFont="1" applyFill="1" applyBorder="1" applyAlignment="1">
      <alignment horizontal="center"/>
    </xf>
    <xf numFmtId="0" fontId="107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2" fillId="15" borderId="3" xfId="0" applyFont="1" applyFill="1" applyBorder="1" applyAlignment="1">
      <alignment horizontal="center" vertical="top"/>
    </xf>
    <xf numFmtId="0" fontId="52" fillId="15" borderId="41" xfId="0" applyFont="1" applyFill="1" applyBorder="1" applyAlignment="1">
      <alignment horizontal="center" vertical="top"/>
    </xf>
    <xf numFmtId="0" fontId="52" fillId="15" borderId="42" xfId="0" applyFont="1" applyFill="1" applyBorder="1" applyAlignment="1">
      <alignment horizontal="center" vertical="top"/>
    </xf>
    <xf numFmtId="0" fontId="52" fillId="15" borderId="4" xfId="0" applyFont="1" applyFill="1" applyBorder="1" applyAlignment="1">
      <alignment horizontal="center" vertical="top"/>
    </xf>
    <xf numFmtId="0" fontId="52" fillId="15" borderId="0" xfId="0" applyFont="1" applyFill="1" applyBorder="1" applyAlignment="1">
      <alignment horizontal="center" vertical="top"/>
    </xf>
    <xf numFmtId="0" fontId="52" fillId="15" borderId="33" xfId="0" applyFont="1" applyFill="1" applyBorder="1" applyAlignment="1">
      <alignment horizontal="center" vertical="top"/>
    </xf>
    <xf numFmtId="0" fontId="38" fillId="15" borderId="6" xfId="0" applyFont="1" applyFill="1" applyBorder="1" applyAlignment="1">
      <alignment horizontal="justify" vertical="center"/>
    </xf>
    <xf numFmtId="0" fontId="38" fillId="15" borderId="43" xfId="0" applyFont="1" applyFill="1" applyBorder="1" applyAlignment="1">
      <alignment horizontal="justify" vertical="center"/>
    </xf>
    <xf numFmtId="0" fontId="38" fillId="15" borderId="29" xfId="0" applyFont="1" applyFill="1" applyBorder="1" applyAlignment="1">
      <alignment horizontal="justify" vertical="center"/>
    </xf>
    <xf numFmtId="0" fontId="53" fillId="15" borderId="4" xfId="4" applyFont="1" applyFill="1" applyBorder="1" applyAlignment="1">
      <alignment horizontal="center" vertical="center"/>
    </xf>
    <xf numFmtId="0" fontId="53" fillId="15" borderId="0" xfId="4" applyFont="1" applyFill="1" applyBorder="1" applyAlignment="1">
      <alignment horizontal="center" vertical="center"/>
    </xf>
    <xf numFmtId="0" fontId="53" fillId="15" borderId="33" xfId="4" applyFont="1" applyFill="1" applyBorder="1" applyAlignment="1">
      <alignment horizontal="center" vertic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8" borderId="20" xfId="4" applyFont="1" applyFill="1" applyBorder="1" applyAlignment="1">
      <alignment horizontal="center" vertical="justify"/>
    </xf>
    <xf numFmtId="0" fontId="31" fillId="38" borderId="18" xfId="4" applyFont="1" applyFill="1" applyBorder="1" applyAlignment="1">
      <alignment horizontal="center" vertical="justify"/>
    </xf>
    <xf numFmtId="0" fontId="31" fillId="38" borderId="44" xfId="4" applyFont="1" applyFill="1" applyBorder="1" applyAlignment="1">
      <alignment horizontal="center" vertical="justify"/>
    </xf>
    <xf numFmtId="46" fontId="21" fillId="38" borderId="38" xfId="0" applyNumberFormat="1" applyFont="1" applyFill="1" applyBorder="1" applyAlignment="1">
      <alignment horizontal="left" vertical="center"/>
    </xf>
    <xf numFmtId="46" fontId="21" fillId="38" borderId="48" xfId="0" applyNumberFormat="1" applyFont="1" applyFill="1" applyBorder="1" applyAlignment="1">
      <alignment horizontal="left" vertical="center"/>
    </xf>
    <xf numFmtId="46" fontId="21" fillId="38" borderId="35" xfId="0" applyNumberFormat="1" applyFont="1" applyFill="1" applyBorder="1" applyAlignment="1">
      <alignment horizontal="left" vertical="center"/>
    </xf>
    <xf numFmtId="0" fontId="21" fillId="38" borderId="5" xfId="0" applyFont="1" applyFill="1" applyBorder="1" applyAlignment="1">
      <alignment horizontal="left" vertical="center"/>
    </xf>
    <xf numFmtId="0" fontId="21" fillId="38" borderId="45" xfId="0" applyFont="1" applyFill="1" applyBorder="1" applyAlignment="1">
      <alignment horizontal="left" vertical="center"/>
    </xf>
    <xf numFmtId="0" fontId="21" fillId="38" borderId="14" xfId="0" applyFont="1" applyFill="1" applyBorder="1" applyAlignment="1">
      <alignment horizontal="left" vertical="center"/>
    </xf>
    <xf numFmtId="0" fontId="21" fillId="38" borderId="58" xfId="0" applyFont="1" applyFill="1" applyBorder="1" applyAlignment="1">
      <alignment horizontal="left" vertical="center"/>
    </xf>
    <xf numFmtId="0" fontId="21" fillId="38" borderId="59" xfId="0" applyFont="1" applyFill="1" applyBorder="1" applyAlignment="1">
      <alignment horizontal="left" vertical="center"/>
    </xf>
    <xf numFmtId="0" fontId="21" fillId="38" borderId="62" xfId="0" applyFont="1" applyFill="1" applyBorder="1" applyAlignment="1">
      <alignment horizontal="left" vertical="center"/>
    </xf>
    <xf numFmtId="49" fontId="12" fillId="38" borderId="20" xfId="4" applyNumberFormat="1" applyFont="1" applyFill="1" applyBorder="1" applyAlignment="1">
      <alignment horizontal="center"/>
    </xf>
    <xf numFmtId="49" fontId="12" fillId="38" borderId="18" xfId="4" applyNumberFormat="1" applyFont="1" applyFill="1" applyBorder="1" applyAlignment="1">
      <alignment horizontal="center"/>
    </xf>
    <xf numFmtId="49" fontId="12" fillId="38" borderId="44" xfId="4" applyNumberFormat="1" applyFont="1" applyFill="1" applyBorder="1" applyAlignment="1">
      <alignment horizontal="center"/>
    </xf>
    <xf numFmtId="49" fontId="12" fillId="41" borderId="18" xfId="4" applyNumberFormat="1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95" fillId="40" borderId="0" xfId="0" applyFont="1" applyFill="1" applyBorder="1" applyAlignment="1">
      <alignment horizontal="left" vertical="center"/>
    </xf>
    <xf numFmtId="0" fontId="86" fillId="8" borderId="1" xfId="0" applyFont="1" applyFill="1" applyBorder="1" applyAlignment="1">
      <alignment horizontal="center" vertical="center"/>
    </xf>
    <xf numFmtId="0" fontId="86" fillId="8" borderId="1" xfId="2" applyFont="1" applyFill="1" applyBorder="1" applyAlignment="1">
      <alignment horizontal="left" vertical="center"/>
    </xf>
    <xf numFmtId="0" fontId="86" fillId="8" borderId="1" xfId="2" applyFont="1" applyFill="1" applyBorder="1" applyAlignment="1">
      <alignment horizontal="center" vertical="center"/>
    </xf>
    <xf numFmtId="0" fontId="86" fillId="8" borderId="64" xfId="2" applyFont="1" applyFill="1" applyBorder="1" applyAlignment="1">
      <alignment horizontal="center" vertical="center"/>
    </xf>
    <xf numFmtId="0" fontId="86" fillId="8" borderId="55" xfId="2" applyFont="1" applyFill="1" applyBorder="1" applyAlignment="1">
      <alignment horizontal="center" vertical="center"/>
    </xf>
    <xf numFmtId="0" fontId="86" fillId="8" borderId="65" xfId="2" applyFont="1" applyFill="1" applyBorder="1" applyAlignment="1">
      <alignment horizontal="center" vertical="center"/>
    </xf>
    <xf numFmtId="0" fontId="86" fillId="8" borderId="8" xfId="2" applyFont="1" applyFill="1" applyBorder="1" applyAlignment="1">
      <alignment horizontal="center" vertical="center"/>
    </xf>
    <xf numFmtId="0" fontId="86" fillId="8" borderId="30" xfId="2" applyFont="1" applyFill="1" applyBorder="1" applyAlignment="1">
      <alignment horizontal="center" vertical="center"/>
    </xf>
    <xf numFmtId="0" fontId="86" fillId="8" borderId="52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 vertical="center"/>
    </xf>
    <xf numFmtId="0" fontId="62" fillId="7" borderId="26" xfId="0" applyFont="1" applyFill="1" applyBorder="1" applyAlignment="1">
      <alignment horizontal="center" vertical="center"/>
    </xf>
    <xf numFmtId="0" fontId="88" fillId="20" borderId="0" xfId="0" applyFont="1" applyFill="1" applyAlignment="1">
      <alignment horizontal="left" vertical="center"/>
    </xf>
    <xf numFmtId="0" fontId="73" fillId="0" borderId="0" xfId="0" applyFont="1" applyAlignment="1">
      <alignment horizontal="center" vertical="center" textRotation="90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41" borderId="58" xfId="4" applyNumberFormat="1" applyFont="1" applyFill="1" applyBorder="1" applyAlignment="1">
      <alignment horizontal="left" vertical="center"/>
    </xf>
    <xf numFmtId="49" fontId="21" fillId="41" borderId="59" xfId="4" applyNumberFormat="1" applyFont="1" applyFill="1" applyBorder="1" applyAlignment="1">
      <alignment horizontal="left" vertical="center"/>
    </xf>
    <xf numFmtId="49" fontId="21" fillId="32" borderId="20" xfId="4" applyNumberFormat="1" applyFont="1" applyFill="1" applyBorder="1" applyAlignment="1">
      <alignment horizontal="center" vertical="center"/>
    </xf>
    <xf numFmtId="49" fontId="21" fillId="32" borderId="18" xfId="4" applyNumberFormat="1" applyFont="1" applyFill="1" applyBorder="1" applyAlignment="1">
      <alignment horizontal="center" vertical="center"/>
    </xf>
    <xf numFmtId="49" fontId="21" fillId="32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32" fillId="22" borderId="20" xfId="4" applyFont="1" applyFill="1" applyBorder="1" applyAlignment="1">
      <alignment horizontal="center"/>
    </xf>
    <xf numFmtId="0" fontId="32" fillId="22" borderId="18" xfId="4" applyFont="1" applyFill="1" applyBorder="1" applyAlignment="1">
      <alignment horizontal="center"/>
    </xf>
    <xf numFmtId="0" fontId="32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22" fillId="6" borderId="3" xfId="4" applyFont="1" applyFill="1" applyBorder="1" applyAlignment="1">
      <alignment horizontal="center" vertical="center"/>
    </xf>
    <xf numFmtId="0" fontId="22" fillId="6" borderId="41" xfId="4" applyFont="1" applyFill="1" applyBorder="1" applyAlignment="1">
      <alignment horizontal="center" vertical="center"/>
    </xf>
    <xf numFmtId="0" fontId="22" fillId="6" borderId="42" xfId="4" applyFont="1" applyFill="1" applyBorder="1" applyAlignment="1">
      <alignment horizontal="center" vertical="center"/>
    </xf>
    <xf numFmtId="0" fontId="22" fillId="6" borderId="4" xfId="4" applyFont="1" applyFill="1" applyBorder="1" applyAlignment="1">
      <alignment horizontal="center" vertical="center"/>
    </xf>
    <xf numFmtId="0" fontId="22" fillId="6" borderId="0" xfId="4" applyFont="1" applyFill="1" applyBorder="1" applyAlignment="1">
      <alignment horizontal="center" vertical="center"/>
    </xf>
    <xf numFmtId="0" fontId="22" fillId="6" borderId="33" xfId="4" applyFont="1" applyFill="1" applyBorder="1" applyAlignment="1">
      <alignment horizontal="center" vertical="center"/>
    </xf>
    <xf numFmtId="0" fontId="22" fillId="6" borderId="6" xfId="4" applyFont="1" applyFill="1" applyBorder="1" applyAlignment="1">
      <alignment horizontal="center" vertical="center"/>
    </xf>
    <xf numFmtId="0" fontId="22" fillId="6" borderId="43" xfId="4" applyFont="1" applyFill="1" applyBorder="1" applyAlignment="1">
      <alignment horizontal="center" vertical="center"/>
    </xf>
    <xf numFmtId="0" fontId="22" fillId="6" borderId="29" xfId="4" applyFont="1" applyFill="1" applyBorder="1" applyAlignment="1">
      <alignment horizontal="center" vertical="center"/>
    </xf>
    <xf numFmtId="49" fontId="21" fillId="28" borderId="58" xfId="4" applyNumberFormat="1" applyFont="1" applyFill="1" applyBorder="1" applyAlignment="1">
      <alignment horizontal="left" vertical="center"/>
    </xf>
    <xf numFmtId="49" fontId="21" fillId="28" borderId="59" xfId="4" applyNumberFormat="1" applyFont="1" applyFill="1" applyBorder="1" applyAlignment="1">
      <alignment horizontal="left" vertical="center"/>
    </xf>
    <xf numFmtId="49" fontId="12" fillId="28" borderId="18" xfId="4" applyNumberFormat="1" applyFont="1" applyFill="1" applyBorder="1" applyAlignment="1">
      <alignment horizontal="center"/>
    </xf>
    <xf numFmtId="0" fontId="31" fillId="28" borderId="6" xfId="4" applyFont="1" applyFill="1" applyBorder="1" applyAlignment="1">
      <alignment horizontal="center" vertical="justify"/>
    </xf>
    <xf numFmtId="0" fontId="31" fillId="28" borderId="43" xfId="4" applyFont="1" applyFill="1" applyBorder="1" applyAlignment="1">
      <alignment horizontal="center" vertical="justify"/>
    </xf>
    <xf numFmtId="49" fontId="21" fillId="28" borderId="38" xfId="4" applyNumberFormat="1" applyFont="1" applyFill="1" applyBorder="1" applyAlignment="1">
      <alignment horizontal="left" vertical="center"/>
    </xf>
    <xf numFmtId="49" fontId="21" fillId="28" borderId="48" xfId="4" applyNumberFormat="1" applyFont="1" applyFill="1" applyBorder="1" applyAlignment="1">
      <alignment horizontal="left" vertical="center"/>
    </xf>
    <xf numFmtId="49" fontId="21" fillId="28" borderId="5" xfId="4" applyNumberFormat="1" applyFont="1" applyFill="1" applyBorder="1" applyAlignment="1">
      <alignment horizontal="left" vertical="center"/>
    </xf>
    <xf numFmtId="49" fontId="21" fillId="28" borderId="45" xfId="4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/>
    </xf>
    <xf numFmtId="0" fontId="26" fillId="0" borderId="37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42" fillId="0" borderId="37" xfId="0" applyFont="1" applyBorder="1" applyAlignment="1">
      <alignment horizontal="left"/>
    </xf>
    <xf numFmtId="0" fontId="31" fillId="41" borderId="6" xfId="4" applyFont="1" applyFill="1" applyBorder="1" applyAlignment="1">
      <alignment horizontal="center" vertical="justify"/>
    </xf>
    <xf numFmtId="0" fontId="31" fillId="41" borderId="43" xfId="4" applyFont="1" applyFill="1" applyBorder="1" applyAlignment="1">
      <alignment horizontal="center" vertical="justify"/>
    </xf>
    <xf numFmtId="49" fontId="21" fillId="41" borderId="38" xfId="4" applyNumberFormat="1" applyFont="1" applyFill="1" applyBorder="1" applyAlignment="1">
      <alignment horizontal="left" vertical="center"/>
    </xf>
    <xf numFmtId="49" fontId="21" fillId="41" borderId="48" xfId="4" applyNumberFormat="1" applyFont="1" applyFill="1" applyBorder="1" applyAlignment="1">
      <alignment horizontal="left" vertical="center"/>
    </xf>
    <xf numFmtId="49" fontId="21" fillId="41" borderId="5" xfId="4" applyNumberFormat="1" applyFont="1" applyFill="1" applyBorder="1" applyAlignment="1">
      <alignment horizontal="left" vertical="center"/>
    </xf>
    <xf numFmtId="49" fontId="21" fillId="41" borderId="45" xfId="4" applyNumberFormat="1" applyFont="1" applyFill="1" applyBorder="1" applyAlignment="1">
      <alignment horizontal="left" vertical="center"/>
    </xf>
    <xf numFmtId="0" fontId="45" fillId="7" borderId="41" xfId="0" applyFont="1" applyFill="1" applyBorder="1" applyAlignment="1">
      <alignment horizontal="center"/>
    </xf>
    <xf numFmtId="0" fontId="45" fillId="7" borderId="43" xfId="0" applyFont="1" applyFill="1" applyBorder="1" applyAlignment="1">
      <alignment horizontal="center"/>
    </xf>
    <xf numFmtId="0" fontId="26" fillId="0" borderId="32" xfId="0" applyFont="1" applyBorder="1" applyAlignment="1">
      <alignment horizontal="left"/>
    </xf>
    <xf numFmtId="0" fontId="26" fillId="0" borderId="66" xfId="0" applyFont="1" applyBorder="1" applyAlignment="1">
      <alignment horizontal="left"/>
    </xf>
    <xf numFmtId="0" fontId="42" fillId="0" borderId="32" xfId="0" applyFont="1" applyBorder="1" applyAlignment="1">
      <alignment horizontal="left"/>
    </xf>
    <xf numFmtId="0" fontId="42" fillId="0" borderId="66" xfId="0" applyFont="1" applyBorder="1" applyAlignment="1">
      <alignment horizontal="left"/>
    </xf>
    <xf numFmtId="0" fontId="21" fillId="9" borderId="0" xfId="0" applyFont="1" applyFill="1" applyBorder="1" applyAlignment="1">
      <alignment horizontal="left"/>
    </xf>
    <xf numFmtId="0" fontId="41" fillId="15" borderId="3" xfId="0" applyFont="1" applyFill="1" applyBorder="1" applyAlignment="1">
      <alignment horizontal="center" vertical="top"/>
    </xf>
    <xf numFmtId="0" fontId="41" fillId="15" borderId="41" xfId="0" applyFont="1" applyFill="1" applyBorder="1" applyAlignment="1">
      <alignment horizontal="center" vertical="top"/>
    </xf>
    <xf numFmtId="0" fontId="41" fillId="15" borderId="42" xfId="0" applyFont="1" applyFill="1" applyBorder="1" applyAlignment="1">
      <alignment horizontal="center" vertical="top"/>
    </xf>
    <xf numFmtId="0" fontId="31" fillId="38" borderId="6" xfId="4" applyFont="1" applyFill="1" applyBorder="1" applyAlignment="1">
      <alignment horizontal="center" vertical="justify"/>
    </xf>
    <xf numFmtId="0" fontId="31" fillId="38" borderId="43" xfId="4" applyFont="1" applyFill="1" applyBorder="1" applyAlignment="1">
      <alignment horizontal="center" vertical="justify"/>
    </xf>
    <xf numFmtId="49" fontId="21" fillId="38" borderId="38" xfId="4" applyNumberFormat="1" applyFont="1" applyFill="1" applyBorder="1" applyAlignment="1">
      <alignment horizontal="left" vertical="center"/>
    </xf>
    <xf numFmtId="49" fontId="21" fillId="38" borderId="48" xfId="4" applyNumberFormat="1" applyFont="1" applyFill="1" applyBorder="1" applyAlignment="1">
      <alignment horizontal="left" vertical="center"/>
    </xf>
    <xf numFmtId="49" fontId="21" fillId="38" borderId="5" xfId="4" applyNumberFormat="1" applyFont="1" applyFill="1" applyBorder="1" applyAlignment="1">
      <alignment horizontal="left" vertical="center"/>
    </xf>
    <xf numFmtId="49" fontId="21" fillId="38" borderId="45" xfId="4" applyNumberFormat="1" applyFont="1" applyFill="1" applyBorder="1" applyAlignment="1">
      <alignment horizontal="left" vertical="center"/>
    </xf>
    <xf numFmtId="49" fontId="21" fillId="38" borderId="58" xfId="4" applyNumberFormat="1" applyFont="1" applyFill="1" applyBorder="1" applyAlignment="1">
      <alignment horizontal="left" vertical="center"/>
    </xf>
    <xf numFmtId="49" fontId="21" fillId="38" borderId="59" xfId="4" applyNumberFormat="1" applyFont="1" applyFill="1" applyBorder="1" applyAlignment="1">
      <alignment horizontal="left" vertical="center"/>
    </xf>
    <xf numFmtId="0" fontId="63" fillId="10" borderId="0" xfId="0" applyFont="1" applyFill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0" fontId="60" fillId="8" borderId="40" xfId="2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60" fillId="8" borderId="64" xfId="0" applyFont="1" applyFill="1" applyBorder="1" applyAlignment="1">
      <alignment horizontal="center" vertical="center"/>
    </xf>
    <xf numFmtId="0" fontId="60" fillId="8" borderId="8" xfId="0" applyFont="1" applyFill="1" applyBorder="1" applyAlignment="1">
      <alignment horizontal="center" vertical="center"/>
    </xf>
    <xf numFmtId="0" fontId="60" fillId="8" borderId="12" xfId="0" applyFont="1" applyFill="1" applyBorder="1" applyAlignment="1">
      <alignment horizontal="center" vertical="center"/>
    </xf>
    <xf numFmtId="0" fontId="62" fillId="7" borderId="1" xfId="0" applyFont="1" applyFill="1" applyBorder="1" applyAlignment="1">
      <alignment horizontal="center" vertical="center"/>
    </xf>
    <xf numFmtId="0" fontId="74" fillId="7" borderId="40" xfId="0" applyFont="1" applyFill="1" applyBorder="1" applyAlignment="1">
      <alignment horizontal="center" vertical="center"/>
    </xf>
    <xf numFmtId="0" fontId="74" fillId="7" borderId="26" xfId="0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2" fillId="15" borderId="6" xfId="4" applyFont="1" applyFill="1" applyBorder="1" applyAlignment="1">
      <alignment horizontal="center" vertical="top"/>
    </xf>
    <xf numFmtId="0" fontId="42" fillId="15" borderId="43" xfId="4" applyFont="1" applyFill="1" applyBorder="1" applyAlignment="1">
      <alignment horizontal="center" vertical="top"/>
    </xf>
    <xf numFmtId="0" fontId="42" fillId="15" borderId="29" xfId="4" applyFont="1" applyFill="1" applyBorder="1" applyAlignment="1">
      <alignment horizontal="center" vertical="top"/>
    </xf>
    <xf numFmtId="46" fontId="21" fillId="32" borderId="38" xfId="0" applyNumberFormat="1" applyFont="1" applyFill="1" applyBorder="1" applyAlignment="1">
      <alignment horizontal="center" vertical="center"/>
    </xf>
    <xf numFmtId="46" fontId="21" fillId="32" borderId="48" xfId="0" applyNumberFormat="1" applyFont="1" applyFill="1" applyBorder="1" applyAlignment="1">
      <alignment horizontal="center" vertical="center"/>
    </xf>
    <xf numFmtId="46" fontId="21" fillId="32" borderId="35" xfId="0" applyNumberFormat="1" applyFont="1" applyFill="1" applyBorder="1" applyAlignment="1">
      <alignment horizontal="center" vertical="center"/>
    </xf>
    <xf numFmtId="0" fontId="31" fillId="32" borderId="20" xfId="4" applyFont="1" applyFill="1" applyBorder="1" applyAlignment="1">
      <alignment horizontal="center" vertical="justify"/>
    </xf>
    <xf numFmtId="0" fontId="31" fillId="32" borderId="18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21" fillId="32" borderId="5" xfId="0" applyFont="1" applyFill="1" applyBorder="1" applyAlignment="1">
      <alignment horizontal="center" vertical="center"/>
    </xf>
    <xf numFmtId="0" fontId="21" fillId="32" borderId="45" xfId="0" applyFont="1" applyFill="1" applyBorder="1" applyAlignment="1">
      <alignment horizontal="center" vertical="center"/>
    </xf>
    <xf numFmtId="0" fontId="21" fillId="32" borderId="14" xfId="0" applyFont="1" applyFill="1" applyBorder="1" applyAlignment="1">
      <alignment horizontal="center" vertical="center"/>
    </xf>
    <xf numFmtId="0" fontId="21" fillId="32" borderId="58" xfId="0" applyFont="1" applyFill="1" applyBorder="1" applyAlignment="1">
      <alignment horizontal="center" vertical="center"/>
    </xf>
    <xf numFmtId="0" fontId="21" fillId="32" borderId="59" xfId="0" applyFont="1" applyFill="1" applyBorder="1" applyAlignment="1">
      <alignment horizontal="center" vertical="center"/>
    </xf>
    <xf numFmtId="0" fontId="21" fillId="32" borderId="62" xfId="0" applyFont="1" applyFill="1" applyBorder="1" applyAlignment="1">
      <alignment horizontal="center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31" fillId="28" borderId="20" xfId="4" applyFont="1" applyFill="1" applyBorder="1" applyAlignment="1">
      <alignment horizontal="center" vertical="justify"/>
    </xf>
    <xf numFmtId="0" fontId="31" fillId="28" borderId="18" xfId="4" applyFont="1" applyFill="1" applyBorder="1" applyAlignment="1">
      <alignment horizontal="center" vertical="justify"/>
    </xf>
    <xf numFmtId="0" fontId="31" fillId="28" borderId="44" xfId="4" applyFont="1" applyFill="1" applyBorder="1" applyAlignment="1">
      <alignment horizontal="center" vertical="justify"/>
    </xf>
    <xf numFmtId="46" fontId="21" fillId="28" borderId="38" xfId="0" applyNumberFormat="1" applyFont="1" applyFill="1" applyBorder="1" applyAlignment="1">
      <alignment horizontal="center" vertical="center"/>
    </xf>
    <xf numFmtId="46" fontId="21" fillId="28" borderId="48" xfId="0" applyNumberFormat="1" applyFont="1" applyFill="1" applyBorder="1" applyAlignment="1">
      <alignment horizontal="center" vertical="center"/>
    </xf>
    <xf numFmtId="46" fontId="21" fillId="28" borderId="35" xfId="0" applyNumberFormat="1" applyFont="1" applyFill="1" applyBorder="1" applyAlignment="1">
      <alignment horizontal="center" vertical="center"/>
    </xf>
    <xf numFmtId="0" fontId="21" fillId="28" borderId="5" xfId="0" applyFont="1" applyFill="1" applyBorder="1" applyAlignment="1">
      <alignment horizontal="center" vertical="center"/>
    </xf>
    <xf numFmtId="0" fontId="21" fillId="28" borderId="45" xfId="0" applyFont="1" applyFill="1" applyBorder="1" applyAlignment="1">
      <alignment horizontal="center" vertical="center"/>
    </xf>
    <xf numFmtId="0" fontId="21" fillId="28" borderId="14" xfId="0" applyFont="1" applyFill="1" applyBorder="1" applyAlignment="1">
      <alignment horizontal="center" vertical="center"/>
    </xf>
    <xf numFmtId="0" fontId="21" fillId="28" borderId="58" xfId="0" applyFont="1" applyFill="1" applyBorder="1" applyAlignment="1">
      <alignment horizontal="center" vertical="center"/>
    </xf>
    <xf numFmtId="0" fontId="21" fillId="28" borderId="59" xfId="0" applyFont="1" applyFill="1" applyBorder="1" applyAlignment="1">
      <alignment horizontal="center" vertical="center"/>
    </xf>
    <xf numFmtId="0" fontId="21" fillId="28" borderId="62" xfId="0" applyFont="1" applyFill="1" applyBorder="1" applyAlignment="1">
      <alignment horizontal="center" vertical="center"/>
    </xf>
    <xf numFmtId="0" fontId="22" fillId="12" borderId="3" xfId="4" applyFont="1" applyFill="1" applyBorder="1" applyAlignment="1">
      <alignment horizontal="center" vertical="center"/>
    </xf>
    <xf numFmtId="0" fontId="22" fillId="12" borderId="41" xfId="4" applyFont="1" applyFill="1" applyBorder="1" applyAlignment="1">
      <alignment horizontal="center" vertical="center"/>
    </xf>
    <xf numFmtId="0" fontId="22" fillId="12" borderId="42" xfId="4" applyFont="1" applyFill="1" applyBorder="1" applyAlignment="1">
      <alignment horizontal="center" vertical="center"/>
    </xf>
    <xf numFmtId="0" fontId="22" fillId="12" borderId="4" xfId="4" applyFont="1" applyFill="1" applyBorder="1" applyAlignment="1">
      <alignment horizontal="center" vertical="center"/>
    </xf>
    <xf numFmtId="0" fontId="22" fillId="12" borderId="0" xfId="4" applyFont="1" applyFill="1" applyBorder="1" applyAlignment="1">
      <alignment horizontal="center" vertical="center"/>
    </xf>
    <xf numFmtId="0" fontId="22" fillId="12" borderId="33" xfId="4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21" fillId="31" borderId="58" xfId="0" applyFont="1" applyFill="1" applyBorder="1" applyAlignment="1">
      <alignment horizontal="center" vertical="center"/>
    </xf>
    <xf numFmtId="0" fontId="21" fillId="31" borderId="59" xfId="0" applyFont="1" applyFill="1" applyBorder="1" applyAlignment="1">
      <alignment horizontal="center" vertical="center"/>
    </xf>
    <xf numFmtId="0" fontId="21" fillId="31" borderId="62" xfId="0" applyFont="1" applyFill="1" applyBorder="1" applyAlignment="1">
      <alignment horizontal="center" vertical="center"/>
    </xf>
    <xf numFmtId="0" fontId="31" fillId="31" borderId="20" xfId="4" applyFont="1" applyFill="1" applyBorder="1" applyAlignment="1">
      <alignment horizontal="center" vertical="justify"/>
    </xf>
    <xf numFmtId="0" fontId="31" fillId="31" borderId="18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46" fontId="21" fillId="31" borderId="38" xfId="0" applyNumberFormat="1" applyFont="1" applyFill="1" applyBorder="1" applyAlignment="1">
      <alignment horizontal="center" vertical="center"/>
    </xf>
    <xf numFmtId="46" fontId="21" fillId="31" borderId="48" xfId="0" applyNumberFormat="1" applyFont="1" applyFill="1" applyBorder="1" applyAlignment="1">
      <alignment horizontal="center" vertical="center"/>
    </xf>
    <xf numFmtId="46" fontId="21" fillId="31" borderId="35" xfId="0" applyNumberFormat="1" applyFont="1" applyFill="1" applyBorder="1" applyAlignment="1">
      <alignment horizontal="center" vertical="center"/>
    </xf>
    <xf numFmtId="0" fontId="21" fillId="31" borderId="5" xfId="0" applyFont="1" applyFill="1" applyBorder="1" applyAlignment="1">
      <alignment horizontal="center" vertical="center"/>
    </xf>
    <xf numFmtId="0" fontId="21" fillId="31" borderId="45" xfId="0" applyFont="1" applyFill="1" applyBorder="1" applyAlignment="1">
      <alignment horizontal="center" vertical="center"/>
    </xf>
    <xf numFmtId="0" fontId="21" fillId="31" borderId="14" xfId="0" applyFont="1" applyFill="1" applyBorder="1" applyAlignment="1">
      <alignment horizontal="center" vertical="center"/>
    </xf>
    <xf numFmtId="0" fontId="31" fillId="37" borderId="20" xfId="4" applyFont="1" applyFill="1" applyBorder="1" applyAlignment="1">
      <alignment horizontal="center" vertical="justify"/>
    </xf>
    <xf numFmtId="0" fontId="31" fillId="37" borderId="44" xfId="4" applyFont="1" applyFill="1" applyBorder="1" applyAlignment="1">
      <alignment horizontal="center" vertical="justify"/>
    </xf>
    <xf numFmtId="49" fontId="12" fillId="39" borderId="18" xfId="4" applyNumberFormat="1" applyFont="1" applyFill="1" applyBorder="1" applyAlignment="1">
      <alignment horizontal="center"/>
    </xf>
    <xf numFmtId="0" fontId="95" fillId="11" borderId="55" xfId="0" applyFont="1" applyFill="1" applyBorder="1" applyAlignment="1">
      <alignment horizontal="left" vertical="center"/>
    </xf>
    <xf numFmtId="0" fontId="95" fillId="11" borderId="30" xfId="0" applyFont="1" applyFill="1" applyBorder="1" applyAlignment="1">
      <alignment horizontal="left" vertical="center"/>
    </xf>
    <xf numFmtId="0" fontId="95" fillId="31" borderId="55" xfId="0" applyFont="1" applyFill="1" applyBorder="1" applyAlignment="1">
      <alignment horizontal="left" vertical="center"/>
    </xf>
    <xf numFmtId="0" fontId="95" fillId="31" borderId="30" xfId="0" applyFont="1" applyFill="1" applyBorder="1" applyAlignment="1">
      <alignment horizontal="left" vertical="center"/>
    </xf>
    <xf numFmtId="0" fontId="55" fillId="0" borderId="0" xfId="0" applyFont="1" applyAlignment="1">
      <alignment horizontal="right" vertical="center"/>
    </xf>
    <xf numFmtId="0" fontId="60" fillId="8" borderId="7" xfId="0" applyFont="1" applyFill="1" applyBorder="1" applyAlignment="1">
      <alignment horizontal="center" vertical="center"/>
    </xf>
    <xf numFmtId="0" fontId="70" fillId="4" borderId="49" xfId="3" applyFont="1" applyFill="1" applyBorder="1" applyAlignment="1">
      <alignment horizontal="left" vertical="center"/>
    </xf>
    <xf numFmtId="0" fontId="70" fillId="4" borderId="12" xfId="3" applyFont="1" applyFill="1" applyBorder="1" applyAlignment="1">
      <alignment horizontal="left" vertical="center"/>
    </xf>
    <xf numFmtId="0" fontId="70" fillId="4" borderId="49" xfId="2" applyFont="1" applyFill="1" applyBorder="1" applyAlignment="1">
      <alignment horizontal="center" vertical="center"/>
    </xf>
    <xf numFmtId="0" fontId="70" fillId="4" borderId="1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4" borderId="24" xfId="2" applyFont="1" applyFill="1" applyBorder="1" applyAlignment="1">
      <alignment horizontal="center" vertical="center"/>
    </xf>
    <xf numFmtId="0" fontId="62" fillId="7" borderId="40" xfId="0" applyFont="1" applyFill="1" applyBorder="1" applyAlignment="1">
      <alignment horizontal="center"/>
    </xf>
    <xf numFmtId="0" fontId="62" fillId="7" borderId="26" xfId="0" applyFont="1" applyFill="1" applyBorder="1" applyAlignment="1">
      <alignment horizontal="center"/>
    </xf>
    <xf numFmtId="0" fontId="91" fillId="0" borderId="0" xfId="0" applyFont="1" applyAlignment="1">
      <alignment horizontal="center" vertical="center" textRotation="90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22" fillId="13" borderId="0" xfId="4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horizont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95" fillId="29" borderId="0" xfId="0" applyFont="1" applyFill="1" applyAlignment="1">
      <alignment horizontal="left" vertical="center"/>
    </xf>
    <xf numFmtId="0" fontId="98" fillId="8" borderId="1" xfId="2" applyFont="1" applyFill="1" applyBorder="1" applyAlignment="1">
      <alignment horizontal="center" vertical="center"/>
    </xf>
    <xf numFmtId="0" fontId="62" fillId="7" borderId="12" xfId="0" applyFont="1" applyFill="1" applyBorder="1" applyAlignment="1">
      <alignment horizontal="center" vertical="center"/>
    </xf>
    <xf numFmtId="0" fontId="86" fillId="8" borderId="40" xfId="0" applyFont="1" applyFill="1" applyBorder="1" applyAlignment="1">
      <alignment horizontal="center" vertical="center"/>
    </xf>
    <xf numFmtId="0" fontId="86" fillId="8" borderId="12" xfId="0" applyFont="1" applyFill="1" applyBorder="1" applyAlignment="1">
      <alignment horizontal="center" vertical="center"/>
    </xf>
    <xf numFmtId="0" fontId="98" fillId="8" borderId="64" xfId="0" applyFont="1" applyFill="1" applyBorder="1" applyAlignment="1">
      <alignment horizontal="center" vertical="center"/>
    </xf>
    <xf numFmtId="0" fontId="98" fillId="8" borderId="8" xfId="0" applyFont="1" applyFill="1" applyBorder="1" applyAlignment="1">
      <alignment horizontal="center" vertical="center"/>
    </xf>
    <xf numFmtId="0" fontId="98" fillId="8" borderId="40" xfId="0" applyFont="1" applyFill="1" applyBorder="1" applyAlignment="1">
      <alignment horizontal="center" vertical="center"/>
    </xf>
    <xf numFmtId="0" fontId="98" fillId="8" borderId="12" xfId="0" applyFont="1" applyFill="1" applyBorder="1" applyAlignment="1">
      <alignment horizontal="center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  <xf numFmtId="0" fontId="42" fillId="15" borderId="6" xfId="4" applyFont="1" applyFill="1" applyBorder="1" applyAlignment="1">
      <alignment vertical="top"/>
    </xf>
    <xf numFmtId="0" fontId="42" fillId="15" borderId="43" xfId="4" applyFont="1" applyFill="1" applyBorder="1" applyAlignment="1">
      <alignment vertical="top"/>
    </xf>
    <xf numFmtId="0" fontId="42" fillId="15" borderId="29" xfId="4" applyFont="1" applyFill="1" applyBorder="1" applyAlignment="1">
      <alignment vertical="top"/>
    </xf>
    <xf numFmtId="0" fontId="7" fillId="0" borderId="6" xfId="0" applyFont="1" applyFill="1" applyBorder="1"/>
    <xf numFmtId="0" fontId="7" fillId="0" borderId="43" xfId="0" applyFont="1" applyBorder="1"/>
    <xf numFmtId="0" fontId="7" fillId="0" borderId="29" xfId="0" applyFont="1" applyBorder="1"/>
    <xf numFmtId="0" fontId="12" fillId="41" borderId="20" xfId="4" applyFont="1" applyFill="1" applyBorder="1" applyAlignment="1">
      <alignment horizontal="center"/>
    </xf>
    <xf numFmtId="0" fontId="13" fillId="41" borderId="47" xfId="4" applyFont="1" applyFill="1" applyBorder="1" applyAlignment="1">
      <alignment horizontal="center" vertical="justify" wrapText="1"/>
    </xf>
    <xf numFmtId="0" fontId="31" fillId="41" borderId="20" xfId="4" applyFont="1" applyFill="1" applyBorder="1" applyAlignment="1">
      <alignment horizontal="center" vertical="justify"/>
    </xf>
    <xf numFmtId="0" fontId="31" fillId="41" borderId="18" xfId="4" applyFont="1" applyFill="1" applyBorder="1" applyAlignment="1">
      <alignment horizontal="center" vertical="justify"/>
    </xf>
    <xf numFmtId="0" fontId="31" fillId="41" borderId="44" xfId="4" applyFont="1" applyFill="1" applyBorder="1" applyAlignment="1">
      <alignment horizontal="center" vertical="justify"/>
    </xf>
    <xf numFmtId="46" fontId="21" fillId="41" borderId="38" xfId="0" applyNumberFormat="1" applyFont="1" applyFill="1" applyBorder="1" applyAlignment="1">
      <alignment horizontal="center" vertical="center"/>
    </xf>
    <xf numFmtId="46" fontId="21" fillId="41" borderId="48" xfId="0" applyNumberFormat="1" applyFont="1" applyFill="1" applyBorder="1" applyAlignment="1">
      <alignment horizontal="center" vertical="center"/>
    </xf>
    <xf numFmtId="46" fontId="21" fillId="41" borderId="35" xfId="0" applyNumberFormat="1" applyFont="1" applyFill="1" applyBorder="1" applyAlignment="1">
      <alignment horizontal="center" vertical="center"/>
    </xf>
    <xf numFmtId="0" fontId="21" fillId="41" borderId="5" xfId="0" applyFont="1" applyFill="1" applyBorder="1" applyAlignment="1">
      <alignment horizontal="center" vertical="center"/>
    </xf>
    <xf numFmtId="0" fontId="21" fillId="41" borderId="45" xfId="0" applyFont="1" applyFill="1" applyBorder="1" applyAlignment="1">
      <alignment horizontal="center" vertical="center"/>
    </xf>
    <xf numFmtId="0" fontId="21" fillId="41" borderId="14" xfId="0" applyFont="1" applyFill="1" applyBorder="1" applyAlignment="1">
      <alignment horizontal="center" vertical="center"/>
    </xf>
    <xf numFmtId="0" fontId="21" fillId="41" borderId="58" xfId="0" applyFont="1" applyFill="1" applyBorder="1" applyAlignment="1">
      <alignment horizontal="center" vertical="center"/>
    </xf>
    <xf numFmtId="0" fontId="21" fillId="41" borderId="59" xfId="0" applyFont="1" applyFill="1" applyBorder="1" applyAlignment="1">
      <alignment horizontal="center" vertical="center"/>
    </xf>
    <xf numFmtId="0" fontId="21" fillId="41" borderId="62" xfId="0" applyFont="1" applyFill="1" applyBorder="1" applyAlignment="1">
      <alignment horizontal="center" vertical="center"/>
    </xf>
    <xf numFmtId="0" fontId="13" fillId="41" borderId="46" xfId="4" applyFont="1" applyFill="1" applyBorder="1" applyAlignment="1">
      <alignment horizontal="center" vertical="justify" wrapText="1"/>
    </xf>
    <xf numFmtId="0" fontId="13" fillId="41" borderId="63" xfId="4" applyFont="1" applyFill="1" applyBorder="1" applyAlignment="1">
      <alignment horizontal="center" vertical="justify" wrapText="1"/>
    </xf>
    <xf numFmtId="0" fontId="21" fillId="41" borderId="38" xfId="4" applyFont="1" applyFill="1" applyBorder="1" applyAlignment="1">
      <alignment horizontal="justify" vertical="center"/>
    </xf>
    <xf numFmtId="49" fontId="109" fillId="33" borderId="1" xfId="4" applyNumberFormat="1" applyFont="1" applyFill="1" applyBorder="1" applyAlignment="1">
      <alignment horizontal="center" vertical="center"/>
    </xf>
    <xf numFmtId="46" fontId="21" fillId="32" borderId="38" xfId="0" applyNumberFormat="1" applyFont="1" applyFill="1" applyBorder="1" applyAlignment="1">
      <alignment horizontal="left" vertical="center"/>
    </xf>
    <xf numFmtId="46" fontId="21" fillId="32" borderId="48" xfId="0" applyNumberFormat="1" applyFont="1" applyFill="1" applyBorder="1" applyAlignment="1">
      <alignment horizontal="left" vertical="center"/>
    </xf>
    <xf numFmtId="46" fontId="21" fillId="32" borderId="35" xfId="0" applyNumberFormat="1" applyFont="1" applyFill="1" applyBorder="1" applyAlignment="1">
      <alignment horizontal="left" vertical="center"/>
    </xf>
    <xf numFmtId="0" fontId="21" fillId="32" borderId="5" xfId="0" applyFont="1" applyFill="1" applyBorder="1" applyAlignment="1">
      <alignment horizontal="left" vertical="center"/>
    </xf>
    <xf numFmtId="0" fontId="21" fillId="32" borderId="45" xfId="0" applyFont="1" applyFill="1" applyBorder="1" applyAlignment="1">
      <alignment horizontal="left" vertical="center"/>
    </xf>
    <xf numFmtId="0" fontId="21" fillId="32" borderId="14" xfId="0" applyFont="1" applyFill="1" applyBorder="1" applyAlignment="1">
      <alignment horizontal="left" vertical="center"/>
    </xf>
    <xf numFmtId="0" fontId="21" fillId="32" borderId="58" xfId="0" applyFont="1" applyFill="1" applyBorder="1" applyAlignment="1">
      <alignment horizontal="left" vertical="center"/>
    </xf>
    <xf numFmtId="0" fontId="21" fillId="32" borderId="59" xfId="0" applyFont="1" applyFill="1" applyBorder="1" applyAlignment="1">
      <alignment horizontal="left" vertical="center"/>
    </xf>
    <xf numFmtId="0" fontId="21" fillId="32" borderId="62" xfId="0" applyFont="1" applyFill="1" applyBorder="1" applyAlignment="1">
      <alignment horizontal="left" vertical="center"/>
    </xf>
    <xf numFmtId="46" fontId="21" fillId="31" borderId="38" xfId="0" applyNumberFormat="1" applyFont="1" applyFill="1" applyBorder="1" applyAlignment="1">
      <alignment horizontal="left" vertical="center"/>
    </xf>
    <xf numFmtId="46" fontId="21" fillId="31" borderId="48" xfId="0" applyNumberFormat="1" applyFont="1" applyFill="1" applyBorder="1" applyAlignment="1">
      <alignment horizontal="left" vertical="center"/>
    </xf>
    <xf numFmtId="46" fontId="21" fillId="31" borderId="35" xfId="0" applyNumberFormat="1" applyFont="1" applyFill="1" applyBorder="1" applyAlignment="1">
      <alignment horizontal="left" vertical="center"/>
    </xf>
    <xf numFmtId="0" fontId="21" fillId="31" borderId="5" xfId="0" applyFont="1" applyFill="1" applyBorder="1" applyAlignment="1">
      <alignment horizontal="left" vertical="center"/>
    </xf>
    <xf numFmtId="0" fontId="21" fillId="31" borderId="45" xfId="0" applyFont="1" applyFill="1" applyBorder="1" applyAlignment="1">
      <alignment horizontal="left" vertical="center"/>
    </xf>
    <xf numFmtId="0" fontId="21" fillId="31" borderId="14" xfId="0" applyFont="1" applyFill="1" applyBorder="1" applyAlignment="1">
      <alignment horizontal="left" vertical="center"/>
    </xf>
    <xf numFmtId="0" fontId="21" fillId="31" borderId="58" xfId="0" applyFont="1" applyFill="1" applyBorder="1" applyAlignment="1">
      <alignment horizontal="left" vertical="center"/>
    </xf>
    <xf numFmtId="0" fontId="21" fillId="31" borderId="59" xfId="0" applyFont="1" applyFill="1" applyBorder="1" applyAlignment="1">
      <alignment horizontal="left" vertical="center"/>
    </xf>
    <xf numFmtId="0" fontId="21" fillId="31" borderId="62" xfId="0" applyFont="1" applyFill="1" applyBorder="1" applyAlignment="1">
      <alignment horizontal="left" vertical="center"/>
    </xf>
    <xf numFmtId="0" fontId="43" fillId="0" borderId="55" xfId="0" applyFont="1" applyBorder="1" applyAlignment="1">
      <alignment horizontal="left" vertical="center"/>
    </xf>
    <xf numFmtId="49" fontId="65" fillId="0" borderId="7" xfId="0" applyNumberFormat="1" applyFont="1" applyFill="1" applyBorder="1" applyAlignment="1">
      <alignment vertical="center"/>
    </xf>
    <xf numFmtId="0" fontId="61" fillId="0" borderId="7" xfId="0" applyFont="1" applyFill="1" applyBorder="1" applyAlignment="1" applyProtection="1">
      <alignment horizontal="left" vertical="center"/>
      <protection locked="0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CC"/>
      <color rgb="FFFFFF00"/>
      <color rgb="FFF9AD6F"/>
      <color rgb="FF53D2FF"/>
      <color rgb="FFFFFF66"/>
      <color rgb="FFFF6600"/>
      <color rgb="FF97E4FF"/>
      <color rgb="FF0000FF"/>
      <color rgb="FFFF6699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17208</xdr:colOff>
      <xdr:row>28</xdr:row>
      <xdr:rowOff>43960</xdr:rowOff>
    </xdr:from>
    <xdr:to>
      <xdr:col>15</xdr:col>
      <xdr:colOff>124559</xdr:colOff>
      <xdr:row>32</xdr:row>
      <xdr:rowOff>67648</xdr:rowOff>
    </xdr:to>
    <xdr:pic>
      <xdr:nvPicPr>
        <xdr:cNvPr id="85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12400" y="3465633"/>
          <a:ext cx="949947" cy="8369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37584</xdr:colOff>
      <xdr:row>33</xdr:row>
      <xdr:rowOff>60207</xdr:rowOff>
    </xdr:from>
    <xdr:to>
      <xdr:col>15</xdr:col>
      <xdr:colOff>159594</xdr:colOff>
      <xdr:row>34</xdr:row>
      <xdr:rowOff>175846</xdr:rowOff>
    </xdr:to>
    <xdr:pic>
      <xdr:nvPicPr>
        <xdr:cNvPr id="866" name="Obrázek 86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2776" y="2851765"/>
          <a:ext cx="964606" cy="29881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49</xdr:row>
      <xdr:rowOff>76201</xdr:rowOff>
    </xdr:from>
    <xdr:to>
      <xdr:col>15</xdr:col>
      <xdr:colOff>304800</xdr:colOff>
      <xdr:row>56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38648" y="4497115"/>
          <a:ext cx="1049721" cy="904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44439</xdr:colOff>
      <xdr:row>43</xdr:row>
      <xdr:rowOff>0</xdr:rowOff>
    </xdr:from>
    <xdr:to>
      <xdr:col>15</xdr:col>
      <xdr:colOff>343513</xdr:colOff>
      <xdr:row>44</xdr:row>
      <xdr:rowOff>164226</xdr:rowOff>
    </xdr:to>
    <xdr:pic>
      <xdr:nvPicPr>
        <xdr:cNvPr id="103" name="Obrázek 10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47767" y="5307724"/>
          <a:ext cx="1120194" cy="34815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183173</xdr:colOff>
      <xdr:row>73</xdr:row>
      <xdr:rowOff>73270</xdr:rowOff>
    </xdr:from>
    <xdr:to>
      <xdr:col>15</xdr:col>
      <xdr:colOff>197828</xdr:colOff>
      <xdr:row>82</xdr:row>
      <xdr:rowOff>93052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363308" y="5334001"/>
          <a:ext cx="1157655" cy="10162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13</xdr:col>
      <xdr:colOff>44325</xdr:colOff>
      <xdr:row>66</xdr:row>
      <xdr:rowOff>29305</xdr:rowOff>
    </xdr:from>
    <xdr:to>
      <xdr:col>15</xdr:col>
      <xdr:colOff>388327</xdr:colOff>
      <xdr:row>68</xdr:row>
      <xdr:rowOff>32339</xdr:rowOff>
    </xdr:to>
    <xdr:pic>
      <xdr:nvPicPr>
        <xdr:cNvPr id="840" name="Obrázek 8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05460" y="4110401"/>
          <a:ext cx="1106002" cy="36938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28737</xdr:colOff>
      <xdr:row>22</xdr:row>
      <xdr:rowOff>164793</xdr:rowOff>
    </xdr:from>
    <xdr:to>
      <xdr:col>15</xdr:col>
      <xdr:colOff>217504</xdr:colOff>
      <xdr:row>28</xdr:row>
      <xdr:rowOff>140804</xdr:rowOff>
    </xdr:to>
    <xdr:pic>
      <xdr:nvPicPr>
        <xdr:cNvPr id="103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60302" y="3635206"/>
          <a:ext cx="1083289" cy="878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18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60524</xdr:colOff>
      <xdr:row>29</xdr:row>
      <xdr:rowOff>132522</xdr:rowOff>
    </xdr:from>
    <xdr:to>
      <xdr:col>15</xdr:col>
      <xdr:colOff>182534</xdr:colOff>
      <xdr:row>31</xdr:row>
      <xdr:rowOff>124239</xdr:rowOff>
    </xdr:to>
    <xdr:pic>
      <xdr:nvPicPr>
        <xdr:cNvPr id="1040" name="Obrázek 10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2089" y="4687957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26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CI62"/>
  <sheetViews>
    <sheetView topLeftCell="B10" workbookViewId="0">
      <selection activeCell="W41" sqref="W41"/>
    </sheetView>
  </sheetViews>
  <sheetFormatPr defaultColWidth="9.140625" defaultRowHeight="12.75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>
      <c r="A1" s="23">
        <v>5</v>
      </c>
      <c r="B1" s="110"/>
      <c r="C1" s="1071"/>
      <c r="D1" s="1071"/>
      <c r="E1" s="1071"/>
      <c r="F1" s="1071"/>
      <c r="G1" s="1071"/>
      <c r="H1" s="1071"/>
      <c r="I1" s="1071"/>
      <c r="J1" s="1071"/>
      <c r="K1" s="1071"/>
      <c r="L1" s="1072"/>
      <c r="M1" s="1068"/>
      <c r="N1" s="1069"/>
      <c r="O1" s="1069"/>
      <c r="P1" s="1070"/>
      <c r="Q1" s="2"/>
    </row>
    <row r="2" spans="1:15635" ht="16.5" customHeight="1" thickBot="1">
      <c r="A2" s="23"/>
      <c r="B2" s="111" t="s">
        <v>111</v>
      </c>
      <c r="C2" s="112"/>
      <c r="D2" s="113"/>
      <c r="E2" s="114"/>
      <c r="F2" s="113"/>
      <c r="G2" s="113"/>
      <c r="H2" s="115" t="s">
        <v>72</v>
      </c>
      <c r="I2" s="116" t="s">
        <v>109</v>
      </c>
      <c r="J2" s="117" t="s">
        <v>91</v>
      </c>
      <c r="K2" s="118" t="s">
        <v>110</v>
      </c>
      <c r="L2" s="75" t="s">
        <v>108</v>
      </c>
      <c r="M2" s="119"/>
      <c r="N2" s="120"/>
      <c r="O2" s="120"/>
      <c r="P2" s="121"/>
      <c r="Q2" s="2"/>
    </row>
    <row r="3" spans="1:15635" ht="16.5" customHeight="1">
      <c r="A3" s="122"/>
      <c r="B3" s="123"/>
      <c r="C3" s="52"/>
      <c r="D3" s="77"/>
      <c r="E3" s="77"/>
      <c r="F3" s="77"/>
      <c r="G3" s="77"/>
      <c r="H3" s="124"/>
      <c r="I3" s="76"/>
      <c r="J3" s="125"/>
      <c r="K3" s="126"/>
      <c r="L3" s="127"/>
      <c r="M3" s="119"/>
      <c r="N3" s="120"/>
      <c r="O3" s="120"/>
      <c r="P3" s="121"/>
      <c r="Q3" s="2"/>
    </row>
    <row r="4" spans="1:15635" ht="16.5" customHeight="1">
      <c r="A4" s="122"/>
      <c r="B4" s="128"/>
      <c r="C4" s="52"/>
      <c r="D4" s="77"/>
      <c r="E4" s="77"/>
      <c r="F4" s="77"/>
      <c r="G4" s="77"/>
      <c r="H4" s="124"/>
      <c r="I4" s="76"/>
      <c r="J4" s="125"/>
      <c r="K4" s="126"/>
      <c r="L4" s="127"/>
      <c r="M4" s="119"/>
      <c r="N4" s="120"/>
      <c r="O4" s="120"/>
      <c r="P4" s="121"/>
      <c r="Q4" s="2"/>
    </row>
    <row r="5" spans="1:15635" ht="16.5" customHeight="1">
      <c r="A5" s="23"/>
      <c r="B5" s="128"/>
      <c r="C5" s="52"/>
      <c r="D5" s="77"/>
      <c r="E5" s="77"/>
      <c r="F5" s="77"/>
      <c r="G5" s="77"/>
      <c r="H5" s="124"/>
      <c r="I5" s="76"/>
      <c r="J5" s="125"/>
      <c r="K5" s="126"/>
      <c r="L5" s="127"/>
      <c r="M5" s="129"/>
      <c r="N5" s="130"/>
      <c r="O5" s="130"/>
      <c r="P5" s="131"/>
      <c r="Q5" s="2"/>
    </row>
    <row r="6" spans="1:15635" s="133" customFormat="1" ht="16.5" customHeight="1">
      <c r="A6" s="132"/>
      <c r="B6" s="128"/>
      <c r="C6" s="52"/>
      <c r="D6" s="77"/>
      <c r="E6" s="77"/>
      <c r="F6" s="77"/>
      <c r="G6" s="77"/>
      <c r="H6" s="124"/>
      <c r="I6" s="76"/>
      <c r="J6" s="125"/>
      <c r="K6" s="126"/>
      <c r="L6" s="127"/>
      <c r="M6" s="129"/>
      <c r="N6" s="130"/>
      <c r="O6" s="130"/>
      <c r="P6" s="131"/>
      <c r="Q6" s="44"/>
    </row>
    <row r="7" spans="1:15635" ht="16.5" customHeight="1" thickBot="1">
      <c r="A7" s="23"/>
      <c r="B7" s="134"/>
      <c r="C7" s="65"/>
      <c r="D7" s="43"/>
      <c r="E7" s="43"/>
      <c r="F7" s="43"/>
      <c r="G7" s="43"/>
      <c r="H7" s="135"/>
      <c r="I7" s="36"/>
      <c r="J7" s="136"/>
      <c r="K7" s="137"/>
      <c r="L7" s="138"/>
      <c r="M7" s="129"/>
      <c r="N7" s="130"/>
      <c r="O7" s="130"/>
      <c r="P7" s="131"/>
      <c r="Q7" s="2"/>
    </row>
    <row r="8" spans="1:15635" ht="16.5" customHeight="1" thickBo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061"/>
      <c r="N8" s="1062"/>
      <c r="O8" s="1062"/>
      <c r="P8" s="1063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>
      <c r="A9" s="23">
        <v>6</v>
      </c>
      <c r="B9" s="347" t="s">
        <v>269</v>
      </c>
      <c r="C9" s="1071"/>
      <c r="D9" s="1071"/>
      <c r="E9" s="1071"/>
      <c r="F9" s="1071"/>
      <c r="G9" s="1071"/>
      <c r="H9" s="1071"/>
      <c r="I9" s="1071"/>
      <c r="J9" s="1071"/>
      <c r="K9" s="1071"/>
      <c r="L9" s="1072"/>
      <c r="M9" s="1061"/>
      <c r="N9" s="1062"/>
      <c r="O9" s="1062"/>
      <c r="P9" s="1063"/>
      <c r="Q9" s="2"/>
    </row>
    <row r="10" spans="1:15635" ht="17.25" customHeight="1" thickBot="1">
      <c r="A10" s="23"/>
      <c r="B10" s="333" t="s">
        <v>131</v>
      </c>
      <c r="C10" s="200" t="s">
        <v>163</v>
      </c>
      <c r="D10" s="139" t="s">
        <v>63</v>
      </c>
      <c r="E10" s="341" t="s">
        <v>256</v>
      </c>
      <c r="F10" s="140" t="s">
        <v>91</v>
      </c>
      <c r="G10" s="1044" t="s">
        <v>132</v>
      </c>
      <c r="H10" s="1045"/>
      <c r="I10" s="1046"/>
      <c r="J10" s="342" t="s">
        <v>257</v>
      </c>
      <c r="K10" s="139" t="s">
        <v>194</v>
      </c>
      <c r="L10" s="341" t="s">
        <v>258</v>
      </c>
      <c r="M10" s="206" t="s">
        <v>91</v>
      </c>
      <c r="N10" s="143"/>
      <c r="O10" s="143"/>
      <c r="P10" s="144"/>
    </row>
    <row r="11" spans="1:15635" ht="16.5" customHeight="1">
      <c r="A11" s="145"/>
      <c r="B11" s="198" t="s">
        <v>117</v>
      </c>
      <c r="C11" s="338"/>
      <c r="D11" s="72" t="s">
        <v>263</v>
      </c>
      <c r="E11" s="78" t="s">
        <v>265</v>
      </c>
      <c r="F11" s="147" t="s">
        <v>4</v>
      </c>
      <c r="G11" s="1041" t="s">
        <v>160</v>
      </c>
      <c r="H11" s="1042"/>
      <c r="I11" s="1043"/>
      <c r="J11" s="338"/>
      <c r="K11" s="72" t="s">
        <v>260</v>
      </c>
      <c r="L11" s="78" t="s">
        <v>267</v>
      </c>
      <c r="M11" s="284" t="s">
        <v>5</v>
      </c>
      <c r="N11" s="143"/>
      <c r="O11" s="143"/>
      <c r="P11" s="144"/>
    </row>
    <row r="12" spans="1:15635" ht="16.5" customHeight="1">
      <c r="A12" s="145"/>
      <c r="B12" s="199" t="s">
        <v>63</v>
      </c>
      <c r="C12" s="71" t="s">
        <v>264</v>
      </c>
      <c r="D12" s="339"/>
      <c r="E12" s="79" t="s">
        <v>261</v>
      </c>
      <c r="F12" s="149" t="s">
        <v>5</v>
      </c>
      <c r="G12" s="1035" t="s">
        <v>158</v>
      </c>
      <c r="H12" s="1036"/>
      <c r="I12" s="1037"/>
      <c r="J12" s="71" t="s">
        <v>259</v>
      </c>
      <c r="K12" s="339"/>
      <c r="L12" s="79" t="s">
        <v>233</v>
      </c>
      <c r="M12" s="285" t="s">
        <v>4</v>
      </c>
      <c r="N12" s="143"/>
      <c r="O12" s="143"/>
      <c r="P12" s="144"/>
    </row>
    <row r="13" spans="1:15635" ht="16.5" customHeight="1" thickBot="1">
      <c r="A13" s="145"/>
      <c r="B13" s="199" t="s">
        <v>159</v>
      </c>
      <c r="C13" s="73" t="s">
        <v>266</v>
      </c>
      <c r="D13" s="74" t="s">
        <v>262</v>
      </c>
      <c r="E13" s="340"/>
      <c r="F13" s="150" t="s">
        <v>6</v>
      </c>
      <c r="G13" s="1038" t="s">
        <v>119</v>
      </c>
      <c r="H13" s="1039"/>
      <c r="I13" s="1040"/>
      <c r="J13" s="73" t="s">
        <v>268</v>
      </c>
      <c r="K13" s="74" t="s">
        <v>234</v>
      </c>
      <c r="L13" s="340"/>
      <c r="M13" s="286" t="s">
        <v>6</v>
      </c>
      <c r="N13" s="143"/>
      <c r="O13" s="143"/>
      <c r="P13" s="144"/>
    </row>
    <row r="14" spans="1:15635" ht="16.5" customHeight="1" thickBot="1">
      <c r="A14" s="145"/>
      <c r="B14" s="47" t="s">
        <v>126</v>
      </c>
      <c r="C14" s="343"/>
      <c r="D14" s="344" t="s">
        <v>159</v>
      </c>
      <c r="E14" s="344"/>
      <c r="F14" s="343"/>
      <c r="G14" s="344" t="s">
        <v>119</v>
      </c>
      <c r="H14" s="345"/>
      <c r="I14" s="46" t="s">
        <v>242</v>
      </c>
      <c r="J14" s="152" t="s">
        <v>94</v>
      </c>
      <c r="K14" s="153">
        <v>11</v>
      </c>
      <c r="L14" s="154" t="s">
        <v>173</v>
      </c>
      <c r="M14" s="1068"/>
      <c r="N14" s="1069"/>
      <c r="O14" s="1069"/>
      <c r="P14" s="1070"/>
    </row>
    <row r="15" spans="1:15635" ht="16.5" customHeight="1" thickBot="1">
      <c r="A15" s="145"/>
      <c r="B15" s="48" t="s">
        <v>121</v>
      </c>
      <c r="C15" s="334"/>
      <c r="D15" s="335" t="s">
        <v>63</v>
      </c>
      <c r="E15" s="187"/>
      <c r="F15" s="334"/>
      <c r="G15" s="335" t="s">
        <v>160</v>
      </c>
      <c r="H15" s="335"/>
      <c r="I15" s="33" t="s">
        <v>235</v>
      </c>
      <c r="J15" s="81" t="s">
        <v>94</v>
      </c>
      <c r="K15" s="83">
        <v>35</v>
      </c>
      <c r="L15" s="155" t="s">
        <v>174</v>
      </c>
      <c r="M15" s="156"/>
      <c r="N15" s="143"/>
      <c r="O15" s="143"/>
      <c r="P15" s="144"/>
    </row>
    <row r="16" spans="1:15635" ht="16.5" customHeight="1" thickBot="1">
      <c r="A16" s="145"/>
      <c r="B16" s="48" t="s">
        <v>92</v>
      </c>
      <c r="C16" s="336"/>
      <c r="D16" s="337" t="s">
        <v>117</v>
      </c>
      <c r="E16" s="346"/>
      <c r="F16" s="336"/>
      <c r="G16" s="337" t="s">
        <v>158</v>
      </c>
      <c r="H16" s="337"/>
      <c r="I16" s="34" t="s">
        <v>251</v>
      </c>
      <c r="J16" s="82" t="s">
        <v>94</v>
      </c>
      <c r="K16" s="84">
        <v>15</v>
      </c>
      <c r="L16" s="157" t="s">
        <v>172</v>
      </c>
      <c r="M16" s="156"/>
      <c r="N16" s="143"/>
      <c r="O16" s="143"/>
      <c r="P16" s="144"/>
    </row>
    <row r="17" spans="1:23" ht="16.5" customHeight="1" thickBot="1">
      <c r="A17" s="23"/>
      <c r="C17" s="158"/>
      <c r="D17" s="158"/>
      <c r="E17" s="158"/>
      <c r="F17" s="158"/>
      <c r="G17" s="158"/>
      <c r="H17" s="158"/>
      <c r="I17" s="158"/>
      <c r="J17" s="158"/>
      <c r="K17" s="158"/>
      <c r="L17" s="132"/>
      <c r="M17" s="159"/>
      <c r="N17" s="160"/>
      <c r="O17" s="160"/>
      <c r="P17" s="161"/>
    </row>
    <row r="18" spans="1:23" ht="16.5" customHeight="1" thickBot="1">
      <c r="A18" s="23">
        <v>7</v>
      </c>
      <c r="B18" s="110"/>
      <c r="C18" s="165"/>
      <c r="D18" s="166"/>
      <c r="E18" s="166"/>
      <c r="F18" s="166"/>
      <c r="G18" s="166"/>
      <c r="H18" s="166"/>
      <c r="I18" s="166"/>
      <c r="J18" s="166"/>
      <c r="K18" s="166"/>
      <c r="L18" s="166"/>
      <c r="M18" s="1054"/>
      <c r="N18" s="1055"/>
      <c r="O18" s="1055"/>
      <c r="P18" s="1056"/>
      <c r="Q18" s="2"/>
    </row>
    <row r="19" spans="1:23" s="133" customFormat="1" ht="16.5" customHeight="1" thickBot="1">
      <c r="A19" s="132"/>
      <c r="B19" s="111" t="s">
        <v>131</v>
      </c>
      <c r="C19" s="200"/>
      <c r="D19" s="139"/>
      <c r="E19" s="139"/>
      <c r="F19" s="167"/>
      <c r="G19" s="168" t="s">
        <v>16</v>
      </c>
      <c r="H19" s="1044" t="s">
        <v>132</v>
      </c>
      <c r="I19" s="1046"/>
      <c r="J19" s="141"/>
      <c r="K19" s="139"/>
      <c r="L19" s="142"/>
      <c r="M19" s="168" t="s">
        <v>16</v>
      </c>
      <c r="N19" s="163"/>
      <c r="O19" s="163"/>
      <c r="P19" s="169"/>
      <c r="U19" s="170"/>
      <c r="V19" s="6"/>
      <c r="W19" s="6"/>
    </row>
    <row r="20" spans="1:23" ht="16.5" customHeight="1">
      <c r="A20" s="145"/>
      <c r="B20" s="198"/>
      <c r="C20" s="146"/>
      <c r="D20" s="72"/>
      <c r="E20" s="72"/>
      <c r="F20" s="78"/>
      <c r="G20" s="147"/>
      <c r="H20" s="1064"/>
      <c r="I20" s="1065"/>
      <c r="J20" s="146"/>
      <c r="K20" s="72"/>
      <c r="L20" s="32"/>
      <c r="M20" s="147"/>
      <c r="N20" s="163"/>
      <c r="O20" s="163"/>
      <c r="P20" s="144"/>
      <c r="S20" s="171"/>
      <c r="T20" s="171"/>
      <c r="U20" s="171"/>
      <c r="V20" s="133"/>
      <c r="W20" s="133"/>
    </row>
    <row r="21" spans="1:23" ht="16.5" customHeight="1">
      <c r="A21" s="145"/>
      <c r="B21" s="199"/>
      <c r="C21" s="71"/>
      <c r="D21" s="77"/>
      <c r="E21" s="77"/>
      <c r="F21" s="79"/>
      <c r="G21" s="149"/>
      <c r="H21" s="1066"/>
      <c r="I21" s="1067"/>
      <c r="J21" s="71"/>
      <c r="K21" s="77"/>
      <c r="L21" s="31"/>
      <c r="M21" s="149"/>
      <c r="N21" s="172"/>
      <c r="O21" s="172"/>
      <c r="P21" s="144"/>
      <c r="S21" s="171"/>
      <c r="T21" s="171"/>
      <c r="U21" s="171"/>
      <c r="V21" s="133"/>
      <c r="W21" s="133"/>
    </row>
    <row r="22" spans="1:23" ht="16.5" customHeight="1">
      <c r="A22" s="145"/>
      <c r="B22" s="199"/>
      <c r="C22" s="71"/>
      <c r="D22" s="77"/>
      <c r="E22" s="77"/>
      <c r="F22" s="79"/>
      <c r="G22" s="173"/>
      <c r="H22" s="1066"/>
      <c r="I22" s="1067"/>
      <c r="J22" s="71"/>
      <c r="K22" s="77"/>
      <c r="L22" s="31"/>
      <c r="M22" s="173"/>
      <c r="N22" s="174"/>
      <c r="O22" s="174"/>
      <c r="P22" s="144"/>
      <c r="S22" s="171"/>
      <c r="T22" s="171"/>
      <c r="U22" s="171"/>
    </row>
    <row r="23" spans="1:23" ht="16.5" customHeight="1" thickBot="1">
      <c r="A23" s="145"/>
      <c r="B23" s="199"/>
      <c r="C23" s="73"/>
      <c r="D23" s="74"/>
      <c r="E23" s="74"/>
      <c r="F23" s="201"/>
      <c r="G23" s="150"/>
      <c r="H23" s="1047" t="s">
        <v>122</v>
      </c>
      <c r="I23" s="1048"/>
      <c r="J23" s="207" t="s">
        <v>72</v>
      </c>
      <c r="K23" s="203" t="s">
        <v>72</v>
      </c>
      <c r="L23" s="204" t="s">
        <v>72</v>
      </c>
      <c r="M23" s="205" t="s">
        <v>72</v>
      </c>
      <c r="N23" s="163"/>
      <c r="O23" s="163"/>
      <c r="P23" s="144"/>
    </row>
    <row r="24" spans="1:23" ht="16.5" customHeight="1" thickBot="1">
      <c r="A24" s="145"/>
      <c r="B24" s="47" t="s">
        <v>92</v>
      </c>
      <c r="C24" s="1049"/>
      <c r="D24" s="1050"/>
      <c r="E24" s="1051"/>
      <c r="F24" s="1049"/>
      <c r="G24" s="1050"/>
      <c r="H24" s="1051"/>
      <c r="I24" s="33"/>
      <c r="J24" s="81" t="s">
        <v>94</v>
      </c>
      <c r="K24" s="83"/>
      <c r="L24" s="175"/>
      <c r="M24" s="1054"/>
      <c r="N24" s="1055"/>
      <c r="O24" s="1055"/>
      <c r="P24" s="1056"/>
    </row>
    <row r="25" spans="1:23" ht="16.5" customHeight="1" thickBot="1">
      <c r="A25" s="145"/>
      <c r="B25" s="48" t="s">
        <v>93</v>
      </c>
      <c r="C25" s="1049"/>
      <c r="D25" s="1050"/>
      <c r="E25" s="1051"/>
      <c r="F25" s="1049"/>
      <c r="G25" s="1050"/>
      <c r="H25" s="1051"/>
      <c r="I25" s="34"/>
      <c r="J25" s="82" t="s">
        <v>94</v>
      </c>
      <c r="K25" s="84"/>
      <c r="L25" s="176"/>
      <c r="M25" s="1061"/>
      <c r="N25" s="1062"/>
      <c r="O25" s="1062"/>
      <c r="P25" s="1063"/>
    </row>
    <row r="26" spans="1:23" ht="16.5" customHeight="1" thickBot="1">
      <c r="A26" s="145"/>
      <c r="B26" s="48" t="s">
        <v>103</v>
      </c>
      <c r="C26" s="1049"/>
      <c r="D26" s="1050"/>
      <c r="E26" s="1051"/>
      <c r="F26" s="1049"/>
      <c r="G26" s="1050"/>
      <c r="H26" s="1051"/>
      <c r="I26" s="33"/>
      <c r="J26" s="81" t="s">
        <v>94</v>
      </c>
      <c r="K26" s="83"/>
      <c r="L26" s="175"/>
      <c r="M26" s="1061"/>
      <c r="N26" s="1062"/>
      <c r="O26" s="1062"/>
      <c r="P26" s="1063"/>
      <c r="S26" s="171"/>
      <c r="T26" s="171"/>
      <c r="U26" s="171"/>
    </row>
    <row r="27" spans="1:23" ht="16.5" customHeight="1" thickBot="1">
      <c r="A27" s="145"/>
      <c r="B27" s="48" t="s">
        <v>124</v>
      </c>
      <c r="C27" s="1049"/>
      <c r="D27" s="1050"/>
      <c r="E27" s="1051"/>
      <c r="F27" s="1049"/>
      <c r="G27" s="1050"/>
      <c r="H27" s="1051"/>
      <c r="I27" s="34"/>
      <c r="J27" s="82" t="s">
        <v>94</v>
      </c>
      <c r="K27" s="84"/>
      <c r="L27" s="176"/>
      <c r="M27" s="1061"/>
      <c r="N27" s="1062"/>
      <c r="O27" s="1062"/>
      <c r="P27" s="1063"/>
      <c r="S27" s="171"/>
      <c r="T27" s="171"/>
      <c r="U27" s="171"/>
    </row>
    <row r="28" spans="1:23" ht="16.5" customHeight="1" thickBot="1">
      <c r="A28" s="177"/>
      <c r="B28" s="178"/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62"/>
      <c r="N28" s="163"/>
      <c r="O28" s="163"/>
      <c r="P28" s="164"/>
    </row>
    <row r="29" spans="1:23" ht="16.5" customHeight="1" thickBot="1">
      <c r="A29" s="132">
        <v>8</v>
      </c>
      <c r="B29" s="181"/>
      <c r="C29" s="165"/>
      <c r="D29" s="166"/>
      <c r="E29" s="166"/>
      <c r="F29" s="166"/>
      <c r="G29" s="166"/>
      <c r="H29" s="166"/>
      <c r="I29" s="166"/>
      <c r="J29" s="166"/>
      <c r="K29" s="166"/>
      <c r="L29" s="166"/>
      <c r="M29" s="1054"/>
      <c r="N29" s="1055"/>
      <c r="O29" s="1055"/>
      <c r="P29" s="1056"/>
    </row>
    <row r="30" spans="1:23" s="133" customFormat="1" ht="16.5" customHeight="1" thickBot="1">
      <c r="A30" s="132"/>
      <c r="B30" s="180" t="s">
        <v>131</v>
      </c>
      <c r="C30" s="141"/>
      <c r="D30" s="139"/>
      <c r="E30" s="139"/>
      <c r="F30" s="167"/>
      <c r="G30" s="168" t="s">
        <v>16</v>
      </c>
      <c r="H30" s="1044" t="s">
        <v>132</v>
      </c>
      <c r="I30" s="1045"/>
      <c r="J30" s="200"/>
      <c r="K30" s="139"/>
      <c r="L30" s="142"/>
      <c r="M30" s="202"/>
      <c r="N30" s="168" t="s">
        <v>16</v>
      </c>
      <c r="P30" s="169"/>
      <c r="U30" s="170"/>
      <c r="V30" s="6"/>
      <c r="W30" s="6"/>
    </row>
    <row r="31" spans="1:23" ht="16.5" customHeight="1">
      <c r="A31" s="145"/>
      <c r="B31" s="148"/>
      <c r="C31" s="146"/>
      <c r="D31" s="72"/>
      <c r="E31" s="72"/>
      <c r="F31" s="32"/>
      <c r="G31" s="147"/>
      <c r="H31" s="1057"/>
      <c r="I31" s="1058"/>
      <c r="J31" s="146"/>
      <c r="K31" s="72"/>
      <c r="L31" s="32"/>
      <c r="M31" s="78"/>
      <c r="N31" s="147"/>
      <c r="P31" s="144"/>
      <c r="S31" s="171"/>
      <c r="T31" s="171"/>
      <c r="U31" s="171"/>
      <c r="V31" s="133"/>
      <c r="W31" s="133"/>
    </row>
    <row r="32" spans="1:23" ht="16.5" customHeight="1">
      <c r="A32" s="145"/>
      <c r="B32" s="148"/>
      <c r="C32" s="71"/>
      <c r="D32" s="77"/>
      <c r="E32" s="77"/>
      <c r="F32" s="31"/>
      <c r="G32" s="149"/>
      <c r="H32" s="1059"/>
      <c r="I32" s="1060"/>
      <c r="J32" s="71"/>
      <c r="K32" s="77"/>
      <c r="L32" s="31"/>
      <c r="M32" s="79"/>
      <c r="N32" s="149"/>
      <c r="P32" s="144"/>
      <c r="S32" s="171"/>
      <c r="T32" s="171"/>
      <c r="U32" s="171"/>
      <c r="V32" s="133"/>
      <c r="W32" s="133"/>
    </row>
    <row r="33" spans="1:23" ht="16.5" customHeight="1">
      <c r="A33" s="145"/>
      <c r="B33" s="148"/>
      <c r="C33" s="71"/>
      <c r="D33" s="77"/>
      <c r="E33" s="77"/>
      <c r="F33" s="31"/>
      <c r="G33" s="173"/>
      <c r="H33" s="1059"/>
      <c r="I33" s="1060"/>
      <c r="J33" s="71"/>
      <c r="K33" s="77"/>
      <c r="L33" s="31"/>
      <c r="M33" s="79"/>
      <c r="N33" s="173"/>
      <c r="P33" s="144"/>
      <c r="S33" s="171"/>
      <c r="T33" s="171"/>
      <c r="U33" s="171"/>
    </row>
    <row r="34" spans="1:23" ht="16.5" customHeight="1" thickBot="1">
      <c r="A34" s="145"/>
      <c r="B34" s="148"/>
      <c r="C34" s="73"/>
      <c r="D34" s="74"/>
      <c r="E34" s="74"/>
      <c r="F34" s="151"/>
      <c r="G34" s="150"/>
      <c r="H34" s="1052"/>
      <c r="I34" s="1053"/>
      <c r="J34" s="73"/>
      <c r="K34" s="74"/>
      <c r="L34" s="74"/>
      <c r="M34" s="201"/>
      <c r="N34" s="150"/>
      <c r="P34" s="144"/>
      <c r="S34" s="171"/>
    </row>
    <row r="35" spans="1:23" ht="16.5" customHeight="1" thickBot="1">
      <c r="A35" s="145"/>
      <c r="B35" s="47" t="s">
        <v>92</v>
      </c>
      <c r="C35" s="1049"/>
      <c r="D35" s="1050"/>
      <c r="E35" s="1051"/>
      <c r="F35" s="1049"/>
      <c r="G35" s="1050"/>
      <c r="H35" s="1051"/>
      <c r="I35" s="33"/>
      <c r="J35" s="81" t="s">
        <v>94</v>
      </c>
      <c r="K35" s="83"/>
      <c r="L35" s="182"/>
      <c r="M35" s="1054"/>
      <c r="N35" s="1055"/>
      <c r="O35" s="1055"/>
      <c r="P35" s="1056"/>
    </row>
    <row r="36" spans="1:23" ht="16.5" customHeight="1" thickBot="1">
      <c r="A36" s="145"/>
      <c r="B36" s="48" t="s">
        <v>93</v>
      </c>
      <c r="C36" s="1049"/>
      <c r="D36" s="1050"/>
      <c r="E36" s="1051"/>
      <c r="F36" s="1049"/>
      <c r="G36" s="1050"/>
      <c r="H36" s="1051"/>
      <c r="I36" s="34"/>
      <c r="J36" s="82" t="s">
        <v>94</v>
      </c>
      <c r="K36" s="84"/>
      <c r="L36" s="183"/>
      <c r="M36" s="184"/>
      <c r="N36" s="174"/>
      <c r="O36" s="174"/>
      <c r="P36" s="185"/>
    </row>
    <row r="37" spans="1:23" ht="16.5" customHeight="1" thickBot="1">
      <c r="A37" s="145"/>
      <c r="B37" s="48" t="s">
        <v>123</v>
      </c>
      <c r="C37" s="1049"/>
      <c r="D37" s="1050"/>
      <c r="E37" s="1051"/>
      <c r="F37" s="1049"/>
      <c r="G37" s="1050"/>
      <c r="H37" s="1051"/>
      <c r="I37" s="33"/>
      <c r="J37" s="81" t="s">
        <v>94</v>
      </c>
      <c r="K37" s="83"/>
      <c r="L37" s="182"/>
      <c r="M37" s="184"/>
      <c r="N37" s="174"/>
      <c r="O37" s="174"/>
      <c r="P37" s="185"/>
    </row>
    <row r="38" spans="1:23" ht="17.25" customHeight="1" thickBot="1">
      <c r="A38" s="145"/>
      <c r="B38" s="48" t="s">
        <v>166</v>
      </c>
      <c r="C38" s="1049"/>
      <c r="D38" s="1050"/>
      <c r="E38" s="1051"/>
      <c r="F38" s="1049"/>
      <c r="G38" s="1050"/>
      <c r="H38" s="1051"/>
      <c r="I38" s="34"/>
      <c r="J38" s="82" t="s">
        <v>94</v>
      </c>
      <c r="K38" s="84"/>
      <c r="L38" s="183"/>
      <c r="M38" s="184"/>
      <c r="N38" s="174"/>
      <c r="O38" s="174"/>
      <c r="P38" s="185"/>
      <c r="S38" s="171"/>
      <c r="T38" s="171"/>
      <c r="U38" s="171"/>
    </row>
    <row r="40" spans="1:23" ht="13.5" thickBot="1"/>
    <row r="41" spans="1:23" ht="17.25" customHeight="1" thickBot="1">
      <c r="A41" s="23"/>
      <c r="B41" s="358" t="s">
        <v>131</v>
      </c>
      <c r="C41" s="200"/>
      <c r="D41" s="139"/>
      <c r="E41" s="341"/>
      <c r="F41" s="140" t="s">
        <v>91</v>
      </c>
      <c r="G41" s="1044" t="s">
        <v>132</v>
      </c>
      <c r="H41" s="1045"/>
      <c r="I41" s="1046"/>
      <c r="J41" s="342"/>
      <c r="K41" s="139"/>
      <c r="L41" s="341"/>
      <c r="M41" s="206" t="s">
        <v>91</v>
      </c>
      <c r="N41" s="143"/>
      <c r="O41" s="143"/>
      <c r="P41" s="144"/>
    </row>
    <row r="42" spans="1:23" ht="16.5" customHeight="1">
      <c r="A42" s="145"/>
      <c r="B42" s="123"/>
      <c r="C42" s="338"/>
      <c r="D42" s="72"/>
      <c r="E42" s="78"/>
      <c r="F42" s="147"/>
      <c r="G42" s="1041"/>
      <c r="H42" s="1042"/>
      <c r="I42" s="1043"/>
      <c r="J42" s="338"/>
      <c r="K42" s="72"/>
      <c r="L42" s="78"/>
      <c r="M42" s="284"/>
      <c r="N42" s="143"/>
      <c r="O42" s="143"/>
      <c r="P42" s="144"/>
    </row>
    <row r="43" spans="1:23" ht="16.5" customHeight="1">
      <c r="A43" s="145"/>
      <c r="B43" s="148"/>
      <c r="C43" s="71"/>
      <c r="D43" s="339"/>
      <c r="E43" s="79"/>
      <c r="F43" s="149"/>
      <c r="G43" s="1035"/>
      <c r="H43" s="1036"/>
      <c r="I43" s="1037"/>
      <c r="J43" s="71"/>
      <c r="K43" s="339"/>
      <c r="L43" s="79"/>
      <c r="M43" s="285"/>
      <c r="N43" s="143"/>
      <c r="O43" s="143"/>
      <c r="P43" s="144"/>
    </row>
    <row r="44" spans="1:23" ht="16.5" customHeight="1" thickBot="1">
      <c r="A44" s="145"/>
      <c r="B44" s="134"/>
      <c r="C44" s="73"/>
      <c r="D44" s="74"/>
      <c r="E44" s="340"/>
      <c r="F44" s="150"/>
      <c r="G44" s="1038"/>
      <c r="H44" s="1039"/>
      <c r="I44" s="1040"/>
      <c r="J44" s="73"/>
      <c r="K44" s="74"/>
      <c r="L44" s="340"/>
      <c r="M44" s="286"/>
      <c r="N44" s="143"/>
      <c r="O44" s="143"/>
      <c r="P44" s="144"/>
    </row>
    <row r="45" spans="1:23" ht="24.75" hidden="1" customHeight="1">
      <c r="A45" s="145"/>
      <c r="B45" s="123"/>
      <c r="C45" s="146"/>
      <c r="D45" s="72"/>
      <c r="E45" s="72"/>
      <c r="F45" s="32"/>
      <c r="G45" s="147"/>
      <c r="H45" s="186"/>
      <c r="I45" s="187"/>
      <c r="J45" s="72"/>
      <c r="K45" s="72"/>
      <c r="L45" s="32"/>
      <c r="M45" s="147"/>
      <c r="N45" s="163"/>
      <c r="O45" s="163"/>
      <c r="P45" s="144"/>
      <c r="S45" s="171"/>
      <c r="T45" s="171"/>
      <c r="U45" s="171"/>
      <c r="V45" s="133"/>
      <c r="W45" s="133"/>
    </row>
    <row r="46" spans="1:23" ht="24.75" hidden="1" customHeight="1">
      <c r="A46" s="145"/>
      <c r="B46" s="148"/>
      <c r="C46" s="71"/>
      <c r="D46" s="77"/>
      <c r="E46" s="77"/>
      <c r="F46" s="31"/>
      <c r="G46" s="149"/>
      <c r="H46" s="188"/>
      <c r="I46" s="189"/>
      <c r="J46" s="77"/>
      <c r="K46" s="77"/>
      <c r="L46" s="31"/>
      <c r="M46" s="149"/>
      <c r="N46" s="172"/>
      <c r="O46" s="172"/>
      <c r="P46" s="144"/>
      <c r="S46" s="171"/>
      <c r="T46" s="171"/>
      <c r="U46" s="171"/>
      <c r="V46" s="133"/>
      <c r="W46" s="133"/>
    </row>
    <row r="47" spans="1:23" ht="24.75" hidden="1" customHeight="1">
      <c r="A47" s="145"/>
      <c r="B47" s="148"/>
      <c r="C47" s="71"/>
      <c r="D47" s="77"/>
      <c r="E47" s="77"/>
      <c r="F47" s="31"/>
      <c r="G47" s="173"/>
      <c r="H47" s="190"/>
      <c r="I47" s="191"/>
      <c r="J47" s="77"/>
      <c r="K47" s="77"/>
      <c r="L47" s="31"/>
      <c r="M47" s="173"/>
      <c r="N47" s="174"/>
      <c r="O47" s="174"/>
      <c r="P47" s="144"/>
      <c r="S47" s="171"/>
      <c r="T47" s="171"/>
      <c r="U47" s="171"/>
    </row>
    <row r="48" spans="1:23" ht="24.75" hidden="1" customHeight="1">
      <c r="A48" s="145"/>
      <c r="B48" s="148" t="s">
        <v>48</v>
      </c>
      <c r="C48" s="73"/>
      <c r="D48" s="74"/>
      <c r="E48" s="74"/>
      <c r="F48" s="151"/>
      <c r="G48" s="150"/>
      <c r="H48" s="192" t="s">
        <v>122</v>
      </c>
      <c r="I48" s="193"/>
      <c r="J48" s="74" t="s">
        <v>72</v>
      </c>
      <c r="K48" s="74" t="s">
        <v>72</v>
      </c>
      <c r="L48" s="151" t="s">
        <v>72</v>
      </c>
      <c r="M48" s="150" t="s">
        <v>72</v>
      </c>
      <c r="N48" s="163"/>
      <c r="O48" s="163"/>
      <c r="P48" s="144"/>
      <c r="S48" s="171"/>
    </row>
    <row r="49" spans="1:21" ht="24.75" hidden="1" customHeight="1">
      <c r="A49" s="145"/>
      <c r="B49" s="47" t="s">
        <v>92</v>
      </c>
      <c r="C49" s="194"/>
      <c r="D49" s="195"/>
      <c r="E49" s="195"/>
      <c r="F49" s="194"/>
      <c r="G49" s="195"/>
      <c r="H49" s="196"/>
      <c r="I49" s="33"/>
      <c r="J49" s="81" t="s">
        <v>94</v>
      </c>
      <c r="K49" s="83"/>
      <c r="L49" s="175"/>
      <c r="M49" s="184"/>
      <c r="N49" s="174"/>
      <c r="O49" s="174"/>
      <c r="P49" s="185"/>
      <c r="S49" s="171"/>
      <c r="T49" s="171"/>
      <c r="U49" s="171"/>
    </row>
    <row r="50" spans="1:21" ht="24.75" hidden="1" customHeight="1">
      <c r="A50" s="145"/>
      <c r="B50" s="48" t="s">
        <v>93</v>
      </c>
      <c r="C50" s="194"/>
      <c r="D50" s="195"/>
      <c r="E50" s="196"/>
      <c r="F50" s="194"/>
      <c r="G50" s="195"/>
      <c r="H50" s="195"/>
      <c r="I50" s="34"/>
      <c r="J50" s="82" t="s">
        <v>94</v>
      </c>
      <c r="K50" s="84"/>
      <c r="L50" s="176"/>
      <c r="M50" s="184"/>
      <c r="N50" s="174"/>
      <c r="O50" s="174"/>
      <c r="P50" s="185"/>
      <c r="S50" s="171"/>
      <c r="T50" s="171"/>
      <c r="U50" s="171"/>
    </row>
    <row r="51" spans="1:21" ht="24.75" hidden="1" customHeight="1">
      <c r="A51" s="145"/>
      <c r="B51" s="48" t="s">
        <v>103</v>
      </c>
      <c r="C51" s="194"/>
      <c r="D51" s="195"/>
      <c r="E51" s="197"/>
      <c r="F51" s="194"/>
      <c r="G51" s="195"/>
      <c r="H51" s="196"/>
      <c r="I51" s="33"/>
      <c r="J51" s="81" t="s">
        <v>94</v>
      </c>
      <c r="K51" s="83"/>
      <c r="L51" s="175"/>
      <c r="M51" s="184"/>
      <c r="N51" s="174"/>
      <c r="O51" s="174"/>
      <c r="P51" s="185"/>
      <c r="S51" s="171"/>
      <c r="T51" s="171"/>
      <c r="U51" s="171"/>
    </row>
    <row r="52" spans="1:21" ht="24.75" hidden="1" customHeight="1">
      <c r="A52" s="145"/>
      <c r="B52" s="48" t="s">
        <v>124</v>
      </c>
      <c r="C52" s="194"/>
      <c r="D52" s="195"/>
      <c r="E52" s="196"/>
      <c r="F52" s="194"/>
      <c r="G52" s="195"/>
      <c r="H52" s="196"/>
      <c r="I52" s="34"/>
      <c r="J52" s="82" t="s">
        <v>94</v>
      </c>
      <c r="K52" s="84"/>
      <c r="L52" s="176"/>
      <c r="M52" s="184"/>
      <c r="N52" s="174"/>
      <c r="O52" s="174"/>
      <c r="P52" s="185"/>
      <c r="S52" s="171"/>
      <c r="T52" s="171"/>
      <c r="U52" s="171"/>
    </row>
    <row r="53" spans="1:21" ht="13.5" thickBot="1"/>
    <row r="54" spans="1:21" ht="17.25" customHeight="1" thickBot="1">
      <c r="A54" s="23"/>
      <c r="B54" s="358" t="s">
        <v>511</v>
      </c>
      <c r="C54" s="200"/>
      <c r="D54" s="139"/>
      <c r="E54" s="341"/>
      <c r="F54" s="140" t="s">
        <v>91</v>
      </c>
      <c r="G54" s="1044" t="s">
        <v>512</v>
      </c>
      <c r="H54" s="1045"/>
      <c r="I54" s="1046"/>
      <c r="J54" s="342"/>
      <c r="K54" s="139"/>
      <c r="L54" s="341"/>
      <c r="M54" s="206" t="s">
        <v>91</v>
      </c>
      <c r="N54" s="143"/>
      <c r="O54" s="143"/>
      <c r="P54" s="144"/>
    </row>
    <row r="55" spans="1:21" ht="16.5" customHeight="1">
      <c r="A55" s="145"/>
      <c r="B55" s="198"/>
      <c r="C55" s="338"/>
      <c r="D55" s="72"/>
      <c r="E55" s="78"/>
      <c r="F55" s="147"/>
      <c r="G55" s="1041"/>
      <c r="H55" s="1042"/>
      <c r="I55" s="1043"/>
      <c r="J55" s="338"/>
      <c r="K55" s="72"/>
      <c r="L55" s="78"/>
      <c r="M55" s="284"/>
      <c r="N55" s="143"/>
      <c r="O55" s="143"/>
      <c r="P55" s="144"/>
    </row>
    <row r="56" spans="1:21" ht="16.5" customHeight="1">
      <c r="A56" s="145"/>
      <c r="B56" s="199"/>
      <c r="C56" s="71"/>
      <c r="D56" s="339"/>
      <c r="E56" s="79"/>
      <c r="F56" s="149"/>
      <c r="G56" s="1035"/>
      <c r="H56" s="1036"/>
      <c r="I56" s="1037"/>
      <c r="J56" s="71"/>
      <c r="K56" s="339"/>
      <c r="L56" s="79"/>
      <c r="M56" s="285"/>
      <c r="N56" s="143"/>
      <c r="O56" s="143"/>
      <c r="P56" s="144"/>
    </row>
    <row r="57" spans="1:21" ht="16.5" customHeight="1" thickBot="1">
      <c r="A57" s="145"/>
      <c r="B57" s="652"/>
      <c r="C57" s="73"/>
      <c r="D57" s="74"/>
      <c r="E57" s="340"/>
      <c r="F57" s="150"/>
      <c r="G57" s="1038"/>
      <c r="H57" s="1039"/>
      <c r="I57" s="1040"/>
      <c r="J57" s="73"/>
      <c r="K57" s="74"/>
      <c r="L57" s="340"/>
      <c r="M57" s="286"/>
      <c r="N57" s="143"/>
      <c r="O57" s="143"/>
      <c r="P57" s="144"/>
    </row>
    <row r="58" spans="1:21" ht="13.5" thickBot="1"/>
    <row r="59" spans="1:21" ht="17.25" customHeight="1" thickBot="1">
      <c r="A59" s="23"/>
      <c r="B59" s="358" t="s">
        <v>514</v>
      </c>
      <c r="C59" s="200"/>
      <c r="D59" s="139"/>
      <c r="E59" s="341"/>
      <c r="F59" s="140" t="s">
        <v>91</v>
      </c>
      <c r="G59" s="1044" t="s">
        <v>513</v>
      </c>
      <c r="H59" s="1045"/>
      <c r="I59" s="1046"/>
      <c r="J59" s="342"/>
      <c r="K59" s="139"/>
      <c r="L59" s="341"/>
      <c r="M59" s="206" t="s">
        <v>91</v>
      </c>
      <c r="N59" s="143"/>
      <c r="O59" s="143"/>
      <c r="P59" s="144"/>
    </row>
    <row r="60" spans="1:21" ht="16.5" customHeight="1">
      <c r="A60" s="145"/>
      <c r="B60" s="198"/>
      <c r="C60" s="338"/>
      <c r="D60" s="72"/>
      <c r="E60" s="78"/>
      <c r="F60" s="147"/>
      <c r="G60" s="1041"/>
      <c r="H60" s="1042"/>
      <c r="I60" s="1043"/>
      <c r="J60" s="338"/>
      <c r="K60" s="72"/>
      <c r="L60" s="78"/>
      <c r="M60" s="284"/>
      <c r="N60" s="143"/>
      <c r="O60" s="143"/>
      <c r="P60" s="144"/>
    </row>
    <row r="61" spans="1:21" ht="16.5" customHeight="1">
      <c r="A61" s="145"/>
      <c r="B61" s="199"/>
      <c r="C61" s="71"/>
      <c r="D61" s="339"/>
      <c r="E61" s="79"/>
      <c r="F61" s="149"/>
      <c r="G61" s="1035"/>
      <c r="H61" s="1036"/>
      <c r="I61" s="1037"/>
      <c r="J61" s="71"/>
      <c r="K61" s="339"/>
      <c r="L61" s="79"/>
      <c r="M61" s="285"/>
      <c r="N61" s="143"/>
      <c r="O61" s="143"/>
      <c r="P61" s="144"/>
    </row>
    <row r="62" spans="1:21" ht="16.5" customHeight="1" thickBot="1">
      <c r="A62" s="145"/>
      <c r="B62" s="652"/>
      <c r="C62" s="73"/>
      <c r="D62" s="74"/>
      <c r="E62" s="340"/>
      <c r="F62" s="150"/>
      <c r="G62" s="1038"/>
      <c r="H62" s="1039"/>
      <c r="I62" s="1040"/>
      <c r="J62" s="73"/>
      <c r="K62" s="74"/>
      <c r="L62" s="340"/>
      <c r="M62" s="286"/>
      <c r="N62" s="143"/>
      <c r="O62" s="143"/>
      <c r="P62" s="144"/>
    </row>
  </sheetData>
  <mergeCells count="52">
    <mergeCell ref="M14:P14"/>
    <mergeCell ref="C1:L1"/>
    <mergeCell ref="M1:P1"/>
    <mergeCell ref="M8:P9"/>
    <mergeCell ref="C9:L9"/>
    <mergeCell ref="G10:I10"/>
    <mergeCell ref="G11:I11"/>
    <mergeCell ref="G12:I12"/>
    <mergeCell ref="G13:I13"/>
    <mergeCell ref="M18:P18"/>
    <mergeCell ref="H19:I19"/>
    <mergeCell ref="H20:I20"/>
    <mergeCell ref="H21:I21"/>
    <mergeCell ref="H22:I22"/>
    <mergeCell ref="M24:P24"/>
    <mergeCell ref="C25:E25"/>
    <mergeCell ref="F25:H25"/>
    <mergeCell ref="M25:P27"/>
    <mergeCell ref="C26:E26"/>
    <mergeCell ref="F26:H26"/>
    <mergeCell ref="C27:E27"/>
    <mergeCell ref="F27:H27"/>
    <mergeCell ref="M29:P29"/>
    <mergeCell ref="H30:I30"/>
    <mergeCell ref="H31:I31"/>
    <mergeCell ref="H32:I32"/>
    <mergeCell ref="H33:I33"/>
    <mergeCell ref="M35:P35"/>
    <mergeCell ref="C36:E36"/>
    <mergeCell ref="F36:H36"/>
    <mergeCell ref="C37:E37"/>
    <mergeCell ref="F37:H37"/>
    <mergeCell ref="H23:I23"/>
    <mergeCell ref="C24:E24"/>
    <mergeCell ref="F24:H24"/>
    <mergeCell ref="C38:E38"/>
    <mergeCell ref="F38:H38"/>
    <mergeCell ref="C35:E35"/>
    <mergeCell ref="F35:H35"/>
    <mergeCell ref="H34:I34"/>
    <mergeCell ref="G41:I41"/>
    <mergeCell ref="G42:I42"/>
    <mergeCell ref="G43:I43"/>
    <mergeCell ref="G44:I44"/>
    <mergeCell ref="G54:I54"/>
    <mergeCell ref="G61:I61"/>
    <mergeCell ref="G62:I62"/>
    <mergeCell ref="G55:I55"/>
    <mergeCell ref="G56:I56"/>
    <mergeCell ref="G57:I57"/>
    <mergeCell ref="G59:I59"/>
    <mergeCell ref="G60:I60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8"/>
  <sheetViews>
    <sheetView topLeftCell="A11" zoomScale="130" zoomScaleNormal="130" workbookViewId="0">
      <selection activeCell="B29" sqref="B29"/>
    </sheetView>
  </sheetViews>
  <sheetFormatPr defaultColWidth="9.140625" defaultRowHeight="12.75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383" customFormat="1" ht="22.5" customHeight="1" thickBot="1">
      <c r="A1" s="1083" t="s">
        <v>359</v>
      </c>
      <c r="B1" s="1084"/>
      <c r="C1" s="1084"/>
      <c r="D1" s="1084"/>
      <c r="E1" s="1084"/>
      <c r="F1" s="1084"/>
      <c r="G1" s="1084"/>
      <c r="H1" s="1084"/>
      <c r="I1" s="1084"/>
      <c r="J1" s="1084"/>
      <c r="K1" s="1084"/>
      <c r="L1" s="1084"/>
      <c r="M1" s="1084"/>
      <c r="N1" s="1084"/>
      <c r="O1" s="1084"/>
      <c r="P1" s="1085"/>
    </row>
    <row r="2" spans="1:17" s="5" customFormat="1" ht="9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092" t="s">
        <v>70</v>
      </c>
      <c r="M2" s="1093"/>
      <c r="N2" s="1086">
        <v>9</v>
      </c>
      <c r="O2" s="1087"/>
      <c r="P2" s="1088"/>
    </row>
    <row r="3" spans="1:17" s="6" customFormat="1" ht="17.25" customHeight="1">
      <c r="A3" s="66" t="s">
        <v>4</v>
      </c>
      <c r="B3" s="210" t="s">
        <v>195</v>
      </c>
      <c r="C3" s="352"/>
      <c r="D3" s="53">
        <v>5</v>
      </c>
      <c r="E3" s="53">
        <v>6</v>
      </c>
      <c r="F3" s="53">
        <v>5</v>
      </c>
      <c r="G3" s="53"/>
      <c r="H3" s="53"/>
      <c r="I3" s="53"/>
      <c r="J3" s="53"/>
      <c r="K3" s="53"/>
      <c r="L3" s="90">
        <f t="shared" ref="L3:L8" si="0">SUM(D3:K3)</f>
        <v>16</v>
      </c>
      <c r="M3" s="54"/>
      <c r="N3" s="1089"/>
      <c r="O3" s="1090"/>
      <c r="P3" s="1091"/>
    </row>
    <row r="4" spans="1:17" s="6" customFormat="1" ht="17.25" customHeight="1">
      <c r="A4" s="353" t="s">
        <v>5</v>
      </c>
      <c r="B4" s="211" t="s">
        <v>171</v>
      </c>
      <c r="C4" s="35"/>
      <c r="D4" s="7">
        <v>4</v>
      </c>
      <c r="E4" s="7">
        <v>5</v>
      </c>
      <c r="F4" s="7">
        <v>6</v>
      </c>
      <c r="G4" s="7"/>
      <c r="H4" s="7"/>
      <c r="I4" s="7"/>
      <c r="J4" s="7"/>
      <c r="K4" s="7"/>
      <c r="L4" s="38">
        <f t="shared" si="0"/>
        <v>15</v>
      </c>
      <c r="M4" s="39"/>
      <c r="N4" s="1089"/>
      <c r="O4" s="1090"/>
      <c r="P4" s="1091"/>
    </row>
    <row r="5" spans="1:17" s="6" customFormat="1" ht="17.25" customHeight="1">
      <c r="A5" s="354" t="s">
        <v>6</v>
      </c>
      <c r="B5" s="37" t="s">
        <v>128</v>
      </c>
      <c r="C5" s="26"/>
      <c r="D5" s="7">
        <v>3</v>
      </c>
      <c r="E5" s="7">
        <v>4</v>
      </c>
      <c r="F5" s="7">
        <v>2</v>
      </c>
      <c r="G5" s="7"/>
      <c r="H5" s="7"/>
      <c r="I5" s="7"/>
      <c r="J5" s="7"/>
      <c r="K5" s="7"/>
      <c r="L5" s="38">
        <f t="shared" si="0"/>
        <v>9</v>
      </c>
      <c r="M5" s="39"/>
      <c r="N5" s="1089"/>
      <c r="O5" s="1090"/>
      <c r="P5" s="1091"/>
    </row>
    <row r="6" spans="1:17" s="6" customFormat="1" ht="17.25" customHeight="1">
      <c r="A6" s="354" t="s">
        <v>6</v>
      </c>
      <c r="B6" s="37" t="s">
        <v>28</v>
      </c>
      <c r="C6" s="26"/>
      <c r="D6" s="7">
        <v>2</v>
      </c>
      <c r="E6" s="7">
        <v>3</v>
      </c>
      <c r="F6" s="7">
        <v>4</v>
      </c>
      <c r="G6" s="7"/>
      <c r="H6" s="7"/>
      <c r="I6" s="7"/>
      <c r="J6" s="7"/>
      <c r="K6" s="7"/>
      <c r="L6" s="38">
        <f t="shared" si="0"/>
        <v>9</v>
      </c>
      <c r="M6" s="39"/>
      <c r="N6" s="1089"/>
      <c r="O6" s="1090"/>
      <c r="P6" s="1091"/>
    </row>
    <row r="7" spans="1:17" s="6" customFormat="1" ht="17.25" customHeight="1">
      <c r="A7" s="12" t="s">
        <v>61</v>
      </c>
      <c r="B7" s="37" t="s">
        <v>40</v>
      </c>
      <c r="C7" s="26"/>
      <c r="D7" s="7">
        <v>1</v>
      </c>
      <c r="E7" s="7">
        <v>2</v>
      </c>
      <c r="F7" s="7">
        <v>3</v>
      </c>
      <c r="G7" s="7"/>
      <c r="H7" s="7"/>
      <c r="I7" s="7"/>
      <c r="J7" s="7"/>
      <c r="K7" s="7"/>
      <c r="L7" s="38">
        <f t="shared" si="0"/>
        <v>6</v>
      </c>
      <c r="M7" s="39"/>
      <c r="N7" s="1089"/>
      <c r="O7" s="1090"/>
      <c r="P7" s="1091"/>
    </row>
    <row r="8" spans="1:17" ht="19.5" customHeight="1" thickBot="1">
      <c r="A8" s="264" t="s">
        <v>71</v>
      </c>
      <c r="B8" s="291" t="s">
        <v>606</v>
      </c>
      <c r="C8" s="315"/>
      <c r="D8" s="316">
        <v>0</v>
      </c>
      <c r="E8" s="316">
        <v>1</v>
      </c>
      <c r="F8" s="316">
        <v>0</v>
      </c>
      <c r="G8" s="316"/>
      <c r="H8" s="316"/>
      <c r="I8" s="316"/>
      <c r="J8" s="316"/>
      <c r="K8" s="316"/>
      <c r="L8" s="41">
        <f t="shared" si="0"/>
        <v>1</v>
      </c>
      <c r="M8" s="317"/>
      <c r="N8" s="1089"/>
      <c r="O8" s="1090"/>
      <c r="P8" s="1091"/>
    </row>
    <row r="9" spans="1:17" ht="18" hidden="1" customHeight="1">
      <c r="A9" s="55" t="s">
        <v>80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314">
        <f t="shared" ref="L9" si="1">SUM(D9:K9)</f>
        <v>0</v>
      </c>
      <c r="M9" s="289"/>
      <c r="N9" s="1089"/>
      <c r="O9" s="1090"/>
      <c r="P9" s="1091"/>
    </row>
    <row r="10" spans="1:17" ht="15.75" hidden="1" thickBot="1">
      <c r="A10" s="50" t="s">
        <v>82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80">
        <f>+D10+E10+F10+G10+H10+I10+J10+K10</f>
        <v>0</v>
      </c>
      <c r="M10" s="287"/>
      <c r="N10" s="1089"/>
      <c r="O10" s="1090"/>
      <c r="P10" s="1091"/>
    </row>
    <row r="11" spans="1:17" ht="6" customHeight="1" thickBot="1">
      <c r="A11" s="265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16"/>
      <c r="M11" s="1117"/>
      <c r="N11" s="1118"/>
      <c r="O11" s="1118"/>
      <c r="P11" s="1119"/>
    </row>
    <row r="12" spans="1:17" s="6" customFormat="1" ht="18" hidden="1" customHeight="1" thickBot="1">
      <c r="A12" s="16"/>
      <c r="B12" s="305" t="s">
        <v>253</v>
      </c>
      <c r="C12" s="1094" t="s">
        <v>270</v>
      </c>
      <c r="D12" s="1094"/>
      <c r="E12" s="1094"/>
      <c r="F12" s="1094"/>
      <c r="G12" s="1094"/>
      <c r="H12" s="1094"/>
      <c r="I12" s="1094"/>
      <c r="J12" s="1094"/>
      <c r="K12" s="1094"/>
      <c r="L12" s="1094"/>
      <c r="M12" s="1120"/>
      <c r="N12" s="1121"/>
      <c r="O12" s="1121"/>
      <c r="P12" s="1122"/>
      <c r="Q12" s="2"/>
    </row>
    <row r="13" spans="1:17" ht="14.25" hidden="1" customHeight="1" thickBot="1">
      <c r="A13" s="265"/>
      <c r="B13" s="296" t="s">
        <v>111</v>
      </c>
      <c r="C13" s="297" t="s">
        <v>275</v>
      </c>
      <c r="D13" s="298" t="s">
        <v>63</v>
      </c>
      <c r="E13" s="299" t="s">
        <v>32</v>
      </c>
      <c r="F13" s="298" t="s">
        <v>45</v>
      </c>
      <c r="G13" s="300" t="s">
        <v>176</v>
      </c>
      <c r="H13" s="294" t="s">
        <v>72</v>
      </c>
      <c r="I13" s="770" t="s">
        <v>109</v>
      </c>
      <c r="J13" s="771" t="s">
        <v>91</v>
      </c>
      <c r="K13" s="772" t="s">
        <v>110</v>
      </c>
      <c r="L13" s="773" t="s">
        <v>108</v>
      </c>
      <c r="M13" s="220"/>
      <c r="N13" s="219"/>
      <c r="O13" s="219"/>
      <c r="P13" s="212"/>
    </row>
    <row r="14" spans="1:17" ht="14.25" hidden="1" customHeight="1">
      <c r="A14" s="265"/>
      <c r="B14" s="301" t="s">
        <v>271</v>
      </c>
      <c r="C14" s="348"/>
      <c r="D14" s="72" t="s">
        <v>246</v>
      </c>
      <c r="E14" s="72" t="s">
        <v>219</v>
      </c>
      <c r="F14" s="72" t="s">
        <v>276</v>
      </c>
      <c r="G14" s="32" t="s">
        <v>277</v>
      </c>
      <c r="H14" s="295"/>
      <c r="I14" s="76" t="s">
        <v>165</v>
      </c>
      <c r="J14" s="125" t="s">
        <v>6</v>
      </c>
      <c r="K14" s="774">
        <v>3</v>
      </c>
      <c r="L14" s="755" t="s">
        <v>278</v>
      </c>
      <c r="M14" s="220"/>
      <c r="N14" s="219"/>
      <c r="O14" s="219"/>
      <c r="P14" s="212"/>
    </row>
    <row r="15" spans="1:17" ht="14.25" hidden="1" customHeight="1">
      <c r="A15" s="265"/>
      <c r="B15" s="302" t="s">
        <v>272</v>
      </c>
      <c r="C15" s="71" t="s">
        <v>244</v>
      </c>
      <c r="D15" s="349"/>
      <c r="E15" s="77" t="s">
        <v>279</v>
      </c>
      <c r="F15" s="77" t="s">
        <v>280</v>
      </c>
      <c r="G15" s="31" t="s">
        <v>281</v>
      </c>
      <c r="H15" s="304"/>
      <c r="I15" s="76" t="s">
        <v>178</v>
      </c>
      <c r="J15" s="125" t="s">
        <v>4</v>
      </c>
      <c r="K15" s="774">
        <v>5</v>
      </c>
      <c r="L15" s="755" t="s">
        <v>289</v>
      </c>
      <c r="M15" s="220"/>
      <c r="N15" s="219"/>
      <c r="O15" s="219"/>
      <c r="P15" s="212"/>
    </row>
    <row r="16" spans="1:17" ht="14.25" hidden="1" customHeight="1">
      <c r="A16" s="265"/>
      <c r="B16" s="302" t="s">
        <v>273</v>
      </c>
      <c r="C16" s="71" t="s">
        <v>220</v>
      </c>
      <c r="D16" s="77" t="s">
        <v>282</v>
      </c>
      <c r="E16" s="349"/>
      <c r="F16" s="77" t="s">
        <v>283</v>
      </c>
      <c r="G16" s="31" t="s">
        <v>250</v>
      </c>
      <c r="H16" s="295"/>
      <c r="I16" s="76" t="s">
        <v>287</v>
      </c>
      <c r="J16" s="125" t="s">
        <v>60</v>
      </c>
      <c r="K16" s="774">
        <v>2</v>
      </c>
      <c r="L16" s="755" t="s">
        <v>290</v>
      </c>
      <c r="M16" s="1126"/>
      <c r="N16" s="1127"/>
      <c r="O16" s="1127"/>
      <c r="P16" s="1128"/>
    </row>
    <row r="17" spans="1:17" ht="14.25" hidden="1" customHeight="1">
      <c r="A17" s="265"/>
      <c r="B17" s="302" t="s">
        <v>118</v>
      </c>
      <c r="C17" s="71" t="s">
        <v>284</v>
      </c>
      <c r="D17" s="77" t="s">
        <v>285</v>
      </c>
      <c r="E17" s="77" t="s">
        <v>286</v>
      </c>
      <c r="F17" s="349"/>
      <c r="G17" s="31" t="s">
        <v>168</v>
      </c>
      <c r="H17" s="295"/>
      <c r="I17" s="76" t="s">
        <v>288</v>
      </c>
      <c r="J17" s="125" t="s">
        <v>61</v>
      </c>
      <c r="K17" s="774">
        <v>1</v>
      </c>
      <c r="L17" s="755" t="s">
        <v>291</v>
      </c>
      <c r="M17" s="1126"/>
      <c r="N17" s="1127"/>
      <c r="O17" s="1127"/>
      <c r="P17" s="1128"/>
    </row>
    <row r="18" spans="1:17" ht="14.25" hidden="1" customHeight="1" thickBot="1">
      <c r="A18" s="265"/>
      <c r="B18" s="303" t="s">
        <v>274</v>
      </c>
      <c r="C18" s="293" t="s">
        <v>277</v>
      </c>
      <c r="D18" s="43" t="s">
        <v>281</v>
      </c>
      <c r="E18" s="43" t="s">
        <v>249</v>
      </c>
      <c r="F18" s="43" t="s">
        <v>167</v>
      </c>
      <c r="G18" s="350"/>
      <c r="H18" s="304"/>
      <c r="I18" s="36" t="s">
        <v>238</v>
      </c>
      <c r="J18" s="136" t="s">
        <v>5</v>
      </c>
      <c r="K18" s="775">
        <v>4</v>
      </c>
      <c r="L18" s="756" t="s">
        <v>292</v>
      </c>
      <c r="M18" s="1123"/>
      <c r="N18" s="1124"/>
      <c r="O18" s="1124"/>
      <c r="P18" s="1125"/>
    </row>
    <row r="19" spans="1:17" ht="6" hidden="1" customHeight="1" thickBot="1">
      <c r="A19" s="265"/>
      <c r="B19" s="242"/>
      <c r="C19" s="242"/>
      <c r="D19" s="242"/>
      <c r="E19" s="242"/>
      <c r="F19" s="242"/>
      <c r="G19" s="242"/>
      <c r="H19" s="242"/>
      <c r="I19" s="242"/>
      <c r="J19" s="242"/>
      <c r="K19" s="242"/>
      <c r="L19" s="16"/>
      <c r="M19" s="758"/>
      <c r="N19" s="754"/>
      <c r="O19" s="754"/>
      <c r="P19" s="759"/>
    </row>
    <row r="20" spans="1:17" ht="15.75" thickBot="1">
      <c r="A20" s="16"/>
      <c r="B20" s="836" t="s">
        <v>624</v>
      </c>
      <c r="C20" s="1145" t="s">
        <v>525</v>
      </c>
      <c r="D20" s="1146"/>
      <c r="E20" s="1146"/>
      <c r="F20" s="1146"/>
      <c r="G20" s="1146"/>
      <c r="H20" s="1146"/>
      <c r="I20" s="1146"/>
      <c r="J20" s="1146"/>
      <c r="K20" s="1146"/>
      <c r="L20" s="1146"/>
      <c r="M20" s="1147"/>
      <c r="N20" s="754"/>
      <c r="O20" s="754"/>
      <c r="P20" s="759"/>
    </row>
    <row r="21" spans="1:17" s="6" customFormat="1" ht="17.25" customHeight="1" thickBot="1">
      <c r="A21" s="265"/>
      <c r="B21" s="837" t="s">
        <v>131</v>
      </c>
      <c r="C21" s="842" t="s">
        <v>63</v>
      </c>
      <c r="D21" s="843">
        <v>0.50555555555555554</v>
      </c>
      <c r="E21" s="844">
        <v>0.7944444444444444</v>
      </c>
      <c r="F21" s="653" t="s">
        <v>91</v>
      </c>
      <c r="G21" s="1133" t="s">
        <v>132</v>
      </c>
      <c r="H21" s="1134"/>
      <c r="I21" s="1135"/>
      <c r="J21" s="845" t="s">
        <v>293</v>
      </c>
      <c r="K21" s="846" t="s">
        <v>275</v>
      </c>
      <c r="L21" s="847" t="s">
        <v>502</v>
      </c>
      <c r="M21" s="763" t="s">
        <v>91</v>
      </c>
      <c r="N21" s="219"/>
      <c r="O21" s="219"/>
      <c r="P21" s="212"/>
    </row>
    <row r="22" spans="1:17" s="6" customFormat="1" ht="14.25" customHeight="1">
      <c r="A22" s="265"/>
      <c r="B22" s="838" t="s">
        <v>63</v>
      </c>
      <c r="C22" s="338"/>
      <c r="D22" s="72" t="s">
        <v>611</v>
      </c>
      <c r="E22" s="78" t="s">
        <v>610</v>
      </c>
      <c r="F22" s="767" t="s">
        <v>4</v>
      </c>
      <c r="G22" s="1136" t="s">
        <v>293</v>
      </c>
      <c r="H22" s="1137"/>
      <c r="I22" s="1138"/>
      <c r="J22" s="338"/>
      <c r="K22" s="72" t="s">
        <v>615</v>
      </c>
      <c r="L22" s="32" t="s">
        <v>616</v>
      </c>
      <c r="M22" s="764" t="s">
        <v>4</v>
      </c>
      <c r="N22" s="219"/>
      <c r="O22" s="219"/>
      <c r="P22" s="212"/>
    </row>
    <row r="23" spans="1:17" s="6" customFormat="1" ht="14.25" customHeight="1">
      <c r="A23" s="265"/>
      <c r="B23" s="839" t="s">
        <v>157</v>
      </c>
      <c r="C23" s="71" t="s">
        <v>612</v>
      </c>
      <c r="D23" s="339"/>
      <c r="E23" s="79" t="s">
        <v>609</v>
      </c>
      <c r="F23" s="768" t="s">
        <v>5</v>
      </c>
      <c r="G23" s="1139" t="s">
        <v>129</v>
      </c>
      <c r="H23" s="1140"/>
      <c r="I23" s="1141"/>
      <c r="J23" s="71" t="s">
        <v>618</v>
      </c>
      <c r="K23" s="339"/>
      <c r="L23" s="31" t="s">
        <v>617</v>
      </c>
      <c r="M23" s="765" t="s">
        <v>5</v>
      </c>
      <c r="N23" s="219"/>
      <c r="O23" s="219"/>
      <c r="P23" s="212"/>
    </row>
    <row r="24" spans="1:17" s="6" customFormat="1" ht="14.25" customHeight="1" thickBot="1">
      <c r="A24" s="265"/>
      <c r="B24" s="839" t="s">
        <v>118</v>
      </c>
      <c r="C24" s="73" t="s">
        <v>613</v>
      </c>
      <c r="D24" s="74" t="s">
        <v>614</v>
      </c>
      <c r="E24" s="340"/>
      <c r="F24" s="769" t="s">
        <v>6</v>
      </c>
      <c r="G24" s="1142" t="s">
        <v>429</v>
      </c>
      <c r="H24" s="1143"/>
      <c r="I24" s="1144"/>
      <c r="J24" s="73" t="s">
        <v>619</v>
      </c>
      <c r="K24" s="74" t="s">
        <v>620</v>
      </c>
      <c r="L24" s="757"/>
      <c r="M24" s="766" t="s">
        <v>6</v>
      </c>
      <c r="N24" s="219"/>
      <c r="O24" s="219"/>
      <c r="P24" s="212"/>
    </row>
    <row r="25" spans="1:17" s="6" customFormat="1" ht="14.25" customHeight="1" thickBot="1">
      <c r="A25" s="265"/>
      <c r="B25" s="840" t="s">
        <v>126</v>
      </c>
      <c r="C25" s="343"/>
      <c r="D25" s="344" t="s">
        <v>118</v>
      </c>
      <c r="E25" s="344"/>
      <c r="F25" s="343"/>
      <c r="G25" s="344" t="s">
        <v>429</v>
      </c>
      <c r="H25" s="345"/>
      <c r="I25" s="46" t="s">
        <v>621</v>
      </c>
      <c r="J25" s="152" t="s">
        <v>94</v>
      </c>
      <c r="K25" s="153">
        <v>4</v>
      </c>
      <c r="L25" s="154" t="s">
        <v>622</v>
      </c>
      <c r="M25" s="220"/>
      <c r="N25" s="219"/>
      <c r="O25" s="219"/>
      <c r="P25" s="212"/>
    </row>
    <row r="26" spans="1:17" s="6" customFormat="1" ht="14.25" customHeight="1" thickBot="1">
      <c r="A26" s="265"/>
      <c r="B26" s="841" t="s">
        <v>121</v>
      </c>
      <c r="C26" s="742"/>
      <c r="D26" s="743" t="s">
        <v>157</v>
      </c>
      <c r="E26" s="752"/>
      <c r="F26" s="742"/>
      <c r="G26" s="743" t="s">
        <v>129</v>
      </c>
      <c r="H26" s="743"/>
      <c r="I26" s="33" t="s">
        <v>181</v>
      </c>
      <c r="J26" s="81" t="s">
        <v>94</v>
      </c>
      <c r="K26" s="83">
        <v>14</v>
      </c>
      <c r="L26" s="155" t="s">
        <v>174</v>
      </c>
      <c r="M26" s="220"/>
      <c r="N26" s="219"/>
      <c r="O26" s="219"/>
      <c r="P26" s="212"/>
    </row>
    <row r="27" spans="1:17" s="6" customFormat="1" ht="14.25" customHeight="1" thickBot="1">
      <c r="A27" s="265"/>
      <c r="B27" s="841" t="s">
        <v>92</v>
      </c>
      <c r="C27" s="745"/>
      <c r="D27" s="746" t="s">
        <v>63</v>
      </c>
      <c r="E27" s="346"/>
      <c r="F27" s="745"/>
      <c r="G27" s="746" t="s">
        <v>293</v>
      </c>
      <c r="H27" s="746"/>
      <c r="I27" s="34" t="s">
        <v>623</v>
      </c>
      <c r="J27" s="82" t="s">
        <v>94</v>
      </c>
      <c r="K27" s="84">
        <v>14</v>
      </c>
      <c r="L27" s="157" t="s">
        <v>172</v>
      </c>
      <c r="M27" s="220"/>
      <c r="N27" s="219"/>
      <c r="O27" s="219"/>
      <c r="P27" s="212"/>
    </row>
    <row r="28" spans="1:17" ht="6" customHeight="1" thickBot="1">
      <c r="A28" s="265"/>
      <c r="B28" s="242"/>
      <c r="C28" s="242"/>
      <c r="D28" s="242"/>
      <c r="E28" s="242"/>
      <c r="F28" s="242"/>
      <c r="G28" s="242"/>
      <c r="H28" s="242"/>
      <c r="I28" s="242"/>
      <c r="J28" s="242"/>
      <c r="K28" s="242"/>
      <c r="L28" s="16"/>
      <c r="M28" s="1149" t="s">
        <v>189</v>
      </c>
      <c r="N28" s="1150"/>
      <c r="O28" s="1150"/>
      <c r="P28" s="1151"/>
    </row>
    <row r="29" spans="1:17" s="6" customFormat="1" ht="18" customHeight="1" thickBot="1">
      <c r="A29" s="16"/>
      <c r="B29" s="962" t="s">
        <v>755</v>
      </c>
      <c r="C29" s="1148" t="s">
        <v>732</v>
      </c>
      <c r="D29" s="1148"/>
      <c r="E29" s="1148"/>
      <c r="F29" s="1148"/>
      <c r="G29" s="1148"/>
      <c r="H29" s="1148"/>
      <c r="I29" s="1148"/>
      <c r="J29" s="1148"/>
      <c r="K29" s="1148"/>
      <c r="L29" s="1148"/>
      <c r="M29" s="1149"/>
      <c r="N29" s="1150"/>
      <c r="O29" s="1150"/>
      <c r="P29" s="1151"/>
      <c r="Q29" s="2"/>
    </row>
    <row r="30" spans="1:17" ht="17.25" customHeight="1" thickBot="1">
      <c r="A30" s="265"/>
      <c r="B30" s="963" t="s">
        <v>111</v>
      </c>
      <c r="C30" s="964" t="s">
        <v>176</v>
      </c>
      <c r="D30" s="965" t="s">
        <v>63</v>
      </c>
      <c r="E30" s="965" t="s">
        <v>275</v>
      </c>
      <c r="F30" s="965" t="s">
        <v>32</v>
      </c>
      <c r="G30" s="966" t="s">
        <v>45</v>
      </c>
      <c r="H30" s="294" t="s">
        <v>72</v>
      </c>
      <c r="I30" s="770" t="s">
        <v>109</v>
      </c>
      <c r="J30" s="771" t="s">
        <v>91</v>
      </c>
      <c r="K30" s="772" t="s">
        <v>110</v>
      </c>
      <c r="L30" s="773" t="s">
        <v>108</v>
      </c>
      <c r="M30" s="220"/>
      <c r="N30" s="219"/>
      <c r="O30" s="219"/>
      <c r="P30" s="212"/>
    </row>
    <row r="31" spans="1:17" ht="14.25" customHeight="1">
      <c r="A31" s="265"/>
      <c r="B31" s="967" t="s">
        <v>274</v>
      </c>
      <c r="C31" s="348"/>
      <c r="D31" s="72" t="s">
        <v>545</v>
      </c>
      <c r="E31" s="72" t="s">
        <v>733</v>
      </c>
      <c r="F31" s="72" t="s">
        <v>734</v>
      </c>
      <c r="G31" s="32" t="s">
        <v>610</v>
      </c>
      <c r="H31" s="295"/>
      <c r="I31" s="76" t="s">
        <v>106</v>
      </c>
      <c r="J31" s="125" t="s">
        <v>4</v>
      </c>
      <c r="K31" s="970">
        <v>6</v>
      </c>
      <c r="L31" s="755" t="s">
        <v>747</v>
      </c>
      <c r="M31" s="220"/>
      <c r="N31" s="219"/>
      <c r="O31" s="219"/>
      <c r="P31" s="212"/>
    </row>
    <row r="32" spans="1:17" ht="14.25" customHeight="1">
      <c r="A32" s="265"/>
      <c r="B32" s="968" t="s">
        <v>272</v>
      </c>
      <c r="C32" s="71" t="s">
        <v>546</v>
      </c>
      <c r="D32" s="349"/>
      <c r="E32" s="77" t="s">
        <v>736</v>
      </c>
      <c r="F32" s="77" t="s">
        <v>276</v>
      </c>
      <c r="G32" s="31" t="s">
        <v>735</v>
      </c>
      <c r="H32" s="304"/>
      <c r="I32" s="76" t="s">
        <v>238</v>
      </c>
      <c r="J32" s="125" t="s">
        <v>5</v>
      </c>
      <c r="K32" s="970">
        <v>5</v>
      </c>
      <c r="L32" s="755" t="s">
        <v>748</v>
      </c>
      <c r="M32" s="220"/>
      <c r="N32" s="219"/>
      <c r="O32" s="219"/>
      <c r="P32" s="212"/>
    </row>
    <row r="33" spans="1:16" ht="14.25" customHeight="1">
      <c r="A33" s="265"/>
      <c r="B33" s="968" t="s">
        <v>271</v>
      </c>
      <c r="C33" s="71" t="s">
        <v>737</v>
      </c>
      <c r="D33" s="77" t="s">
        <v>738</v>
      </c>
      <c r="E33" s="349"/>
      <c r="F33" s="77" t="s">
        <v>739</v>
      </c>
      <c r="G33" s="31" t="s">
        <v>740</v>
      </c>
      <c r="H33" s="295"/>
      <c r="I33" s="76" t="s">
        <v>288</v>
      </c>
      <c r="J33" s="125" t="s">
        <v>61</v>
      </c>
      <c r="K33" s="970">
        <v>2</v>
      </c>
      <c r="L33" s="755" t="s">
        <v>749</v>
      </c>
      <c r="M33" s="1126" t="s">
        <v>182</v>
      </c>
      <c r="N33" s="1127"/>
      <c r="O33" s="1127"/>
      <c r="P33" s="1128"/>
    </row>
    <row r="34" spans="1:16" ht="14.25" customHeight="1">
      <c r="A34" s="265"/>
      <c r="B34" s="968" t="s">
        <v>273</v>
      </c>
      <c r="C34" s="71" t="s">
        <v>743</v>
      </c>
      <c r="D34" s="77" t="s">
        <v>284</v>
      </c>
      <c r="E34" s="77" t="s">
        <v>742</v>
      </c>
      <c r="F34" s="349"/>
      <c r="G34" s="31" t="s">
        <v>741</v>
      </c>
      <c r="H34" s="295"/>
      <c r="I34" s="76" t="s">
        <v>242</v>
      </c>
      <c r="J34" s="125" t="s">
        <v>6</v>
      </c>
      <c r="K34" s="970">
        <v>4</v>
      </c>
      <c r="L34" s="755" t="s">
        <v>750</v>
      </c>
      <c r="M34" s="1126"/>
      <c r="N34" s="1127"/>
      <c r="O34" s="1127"/>
      <c r="P34" s="1128"/>
    </row>
    <row r="35" spans="1:16" ht="14.25" customHeight="1" thickBot="1">
      <c r="A35" s="265"/>
      <c r="B35" s="969" t="s">
        <v>118</v>
      </c>
      <c r="C35" s="293" t="s">
        <v>613</v>
      </c>
      <c r="D35" s="43" t="s">
        <v>744</v>
      </c>
      <c r="E35" s="43" t="s">
        <v>745</v>
      </c>
      <c r="F35" s="43" t="s">
        <v>746</v>
      </c>
      <c r="G35" s="350"/>
      <c r="H35" s="304"/>
      <c r="I35" s="36" t="s">
        <v>287</v>
      </c>
      <c r="J35" s="136" t="s">
        <v>60</v>
      </c>
      <c r="K35" s="971">
        <v>3</v>
      </c>
      <c r="L35" s="756" t="s">
        <v>751</v>
      </c>
      <c r="M35" s="1123"/>
      <c r="N35" s="1124"/>
      <c r="O35" s="1124"/>
      <c r="P35" s="1125"/>
    </row>
    <row r="36" spans="1:16" ht="6" customHeight="1" thickBot="1">
      <c r="A36" s="265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16"/>
      <c r="M36" s="760"/>
      <c r="N36" s="761"/>
      <c r="O36" s="761"/>
      <c r="P36" s="762"/>
    </row>
    <row r="37" spans="1:16" ht="20.25" customHeight="1">
      <c r="A37" s="87" t="s">
        <v>73</v>
      </c>
      <c r="B37" s="88"/>
      <c r="C37" s="89"/>
      <c r="D37" s="1101" t="s">
        <v>127</v>
      </c>
      <c r="E37" s="1101"/>
      <c r="F37" s="1101"/>
      <c r="G37" s="1101"/>
      <c r="H37" s="1101"/>
      <c r="I37" s="1101"/>
      <c r="J37" s="1101"/>
      <c r="K37" s="1101"/>
      <c r="L37" s="1101"/>
      <c r="M37" s="1101"/>
      <c r="N37" s="1101"/>
      <c r="O37" s="1101"/>
      <c r="P37" s="1102"/>
    </row>
    <row r="38" spans="1:16" ht="16.5" customHeight="1" thickBot="1">
      <c r="A38" s="318" t="s">
        <v>730</v>
      </c>
      <c r="B38" s="319"/>
      <c r="C38" s="319"/>
      <c r="D38" s="320"/>
      <c r="E38" s="86"/>
      <c r="F38" s="86"/>
      <c r="G38" s="92"/>
      <c r="H38" s="320"/>
      <c r="I38" s="1131" t="s">
        <v>731</v>
      </c>
      <c r="J38" s="1131"/>
      <c r="K38" s="1131"/>
      <c r="L38" s="1131"/>
      <c r="M38" s="1131"/>
      <c r="N38" s="1131"/>
      <c r="O38" s="1131"/>
      <c r="P38" s="1132"/>
    </row>
    <row r="39" spans="1:16" ht="5.25" hidden="1" customHeight="1">
      <c r="A39" s="229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1"/>
      <c r="M39" s="1103"/>
      <c r="N39" s="1104"/>
      <c r="O39" s="1104"/>
      <c r="P39" s="1105"/>
    </row>
    <row r="40" spans="1:16" s="221" customFormat="1" ht="10.5">
      <c r="A40" s="235"/>
      <c r="B40" s="236"/>
      <c r="C40" s="236"/>
      <c r="D40" s="236" t="s">
        <v>197</v>
      </c>
      <c r="E40" s="236"/>
      <c r="F40" s="236"/>
      <c r="G40" s="236"/>
      <c r="H40" s="236"/>
      <c r="I40" s="236"/>
      <c r="J40" s="236"/>
      <c r="K40" s="236"/>
      <c r="L40" s="236"/>
      <c r="M40" s="223"/>
      <c r="N40" s="224"/>
      <c r="O40" s="224"/>
      <c r="P40" s="225"/>
    </row>
    <row r="41" spans="1:16" s="222" customFormat="1" ht="11.25" thickBot="1">
      <c r="A41" s="237"/>
      <c r="B41" s="238"/>
      <c r="C41" s="245" t="s">
        <v>198</v>
      </c>
      <c r="D41" s="1106" t="s">
        <v>199</v>
      </c>
      <c r="E41" s="1106"/>
      <c r="F41" s="238"/>
      <c r="G41" s="245" t="s">
        <v>200</v>
      </c>
      <c r="H41" s="1106" t="s">
        <v>199</v>
      </c>
      <c r="I41" s="1106"/>
      <c r="J41" s="238"/>
      <c r="K41" s="238"/>
      <c r="L41" s="238"/>
      <c r="M41" s="226"/>
      <c r="N41" s="227"/>
      <c r="O41" s="227"/>
      <c r="P41" s="228"/>
    </row>
    <row r="42" spans="1:16" s="29" customFormat="1" ht="10.5">
      <c r="A42" s="239"/>
      <c r="B42" s="240"/>
      <c r="C42" s="246" t="s">
        <v>4</v>
      </c>
      <c r="D42" s="1107" t="s">
        <v>293</v>
      </c>
      <c r="E42" s="1108"/>
      <c r="F42" s="238"/>
      <c r="G42" s="249" t="s">
        <v>5</v>
      </c>
      <c r="H42" s="1113" t="s">
        <v>63</v>
      </c>
      <c r="I42" s="1114"/>
      <c r="J42" s="240"/>
      <c r="K42" s="240"/>
      <c r="L42" s="240"/>
      <c r="M42" s="226"/>
      <c r="N42" s="227"/>
      <c r="O42" s="227"/>
      <c r="P42" s="228"/>
    </row>
    <row r="43" spans="1:16" s="29" customFormat="1">
      <c r="A43" s="239"/>
      <c r="B43" s="240"/>
      <c r="C43" s="247" t="s">
        <v>60</v>
      </c>
      <c r="D43" s="1109" t="s">
        <v>129</v>
      </c>
      <c r="E43" s="1110"/>
      <c r="F43" s="238"/>
      <c r="G43" s="250" t="s">
        <v>6</v>
      </c>
      <c r="H43" s="1115" t="s">
        <v>157</v>
      </c>
      <c r="I43" s="1116"/>
      <c r="J43" s="240"/>
      <c r="K43" s="240"/>
      <c r="L43" s="240"/>
      <c r="M43" s="217"/>
      <c r="N43" s="213"/>
      <c r="O43" s="213"/>
      <c r="P43" s="214"/>
    </row>
    <row r="44" spans="1:16" s="29" customFormat="1" ht="13.5" thickBot="1">
      <c r="A44" s="239"/>
      <c r="B44" s="240"/>
      <c r="C44" s="248" t="s">
        <v>61</v>
      </c>
      <c r="D44" s="1111" t="s">
        <v>118</v>
      </c>
      <c r="E44" s="1112"/>
      <c r="F44" s="238"/>
      <c r="G44" s="251" t="s">
        <v>71</v>
      </c>
      <c r="H44" s="1129" t="s">
        <v>429</v>
      </c>
      <c r="I44" s="1130"/>
      <c r="J44" s="240"/>
      <c r="K44" s="240"/>
      <c r="L44" s="240"/>
      <c r="M44" s="217"/>
      <c r="N44" s="213"/>
      <c r="O44" s="213"/>
      <c r="P44" s="212"/>
    </row>
    <row r="45" spans="1:16" ht="6" customHeight="1">
      <c r="A45" s="1073" t="s">
        <v>229</v>
      </c>
      <c r="B45" s="1074"/>
      <c r="C45" s="1077" t="s">
        <v>753</v>
      </c>
      <c r="D45" s="1078"/>
      <c r="E45" s="1079"/>
      <c r="F45" s="313"/>
      <c r="G45" s="1095" t="s">
        <v>752</v>
      </c>
      <c r="H45" s="1096"/>
      <c r="I45" s="1097"/>
      <c r="J45" s="242"/>
      <c r="K45" s="242"/>
      <c r="L45" s="242"/>
      <c r="M45" s="217"/>
      <c r="N45" s="215"/>
      <c r="O45" s="215"/>
      <c r="P45" s="212"/>
    </row>
    <row r="46" spans="1:16" ht="6" customHeight="1" thickBot="1">
      <c r="A46" s="1075"/>
      <c r="B46" s="1076"/>
      <c r="C46" s="1080"/>
      <c r="D46" s="1081"/>
      <c r="E46" s="1082"/>
      <c r="F46" s="313"/>
      <c r="G46" s="1098"/>
      <c r="H46" s="1099"/>
      <c r="I46" s="1100"/>
      <c r="J46" s="242"/>
      <c r="K46" s="242"/>
      <c r="L46" s="242"/>
      <c r="M46" s="217"/>
      <c r="N46" s="216"/>
      <c r="O46" s="216"/>
      <c r="P46" s="212"/>
    </row>
    <row r="47" spans="1:16" ht="6" customHeight="1" thickBot="1">
      <c r="A47" s="243"/>
      <c r="B47" s="244"/>
      <c r="C47" s="244"/>
      <c r="D47" s="244"/>
      <c r="E47" s="244"/>
      <c r="F47" s="244"/>
      <c r="G47" s="244"/>
      <c r="H47" s="244"/>
      <c r="I47" s="244"/>
      <c r="J47" s="244"/>
      <c r="K47" s="244"/>
      <c r="L47" s="244"/>
      <c r="M47" s="232"/>
      <c r="N47" s="233"/>
      <c r="O47" s="233"/>
      <c r="P47" s="234"/>
    </row>
    <row r="48" spans="1:16">
      <c r="M48" s="1"/>
      <c r="N48" s="1"/>
    </row>
  </sheetData>
  <sortState ref="A3:L8">
    <sortCondition descending="1" ref="L3"/>
  </sortState>
  <mergeCells count="30">
    <mergeCell ref="M11:P12"/>
    <mergeCell ref="M18:P18"/>
    <mergeCell ref="M16:P17"/>
    <mergeCell ref="H44:I44"/>
    <mergeCell ref="I38:P38"/>
    <mergeCell ref="G21:I21"/>
    <mergeCell ref="G22:I22"/>
    <mergeCell ref="G23:I23"/>
    <mergeCell ref="G24:I24"/>
    <mergeCell ref="C20:M20"/>
    <mergeCell ref="C29:L29"/>
    <mergeCell ref="M33:P34"/>
    <mergeCell ref="M35:P35"/>
    <mergeCell ref="M28:P29"/>
    <mergeCell ref="A45:B46"/>
    <mergeCell ref="C45:E46"/>
    <mergeCell ref="A1:P1"/>
    <mergeCell ref="N2:P10"/>
    <mergeCell ref="L2:M2"/>
    <mergeCell ref="C12:L12"/>
    <mergeCell ref="G45:I46"/>
    <mergeCell ref="D37:P37"/>
    <mergeCell ref="M39:P39"/>
    <mergeCell ref="D41:E41"/>
    <mergeCell ref="D42:E42"/>
    <mergeCell ref="D43:E43"/>
    <mergeCell ref="D44:E44"/>
    <mergeCell ref="H41:I41"/>
    <mergeCell ref="H42:I42"/>
    <mergeCell ref="H43:I43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31"/>
  <sheetViews>
    <sheetView zoomScale="130" zoomScaleNormal="130" workbookViewId="0">
      <selection activeCell="AU34" sqref="AU34"/>
    </sheetView>
  </sheetViews>
  <sheetFormatPr defaultColWidth="9.140625" defaultRowHeight="16.5"/>
  <cols>
    <col min="1" max="1" width="3.28515625" style="413" customWidth="1"/>
    <col min="2" max="2" width="8.42578125" style="797" customWidth="1"/>
    <col min="3" max="3" width="6.28515625" style="797" customWidth="1"/>
    <col min="4" max="4" width="4.5703125" style="548" customWidth="1"/>
    <col min="5" max="12" width="8.28515625" style="548" hidden="1" customWidth="1"/>
    <col min="13" max="13" width="4.85546875" style="548" customWidth="1"/>
    <col min="14" max="14" width="3.140625" style="548" customWidth="1"/>
    <col min="15" max="15" width="3.7109375" style="547" customWidth="1"/>
    <col min="16" max="16" width="8.42578125" style="547" customWidth="1"/>
    <col min="17" max="17" width="6.28515625" style="547" customWidth="1"/>
    <col min="18" max="18" width="4.5703125" style="547" customWidth="1"/>
    <col min="19" max="26" width="8" style="547" hidden="1" customWidth="1"/>
    <col min="27" max="27" width="4.85546875" style="798" customWidth="1"/>
    <col min="28" max="28" width="5.7109375" style="548" customWidth="1"/>
    <col min="29" max="29" width="3.140625" style="548" customWidth="1"/>
    <col min="30" max="30" width="3.28515625" style="548" customWidth="1"/>
    <col min="31" max="31" width="8.42578125" style="548" customWidth="1"/>
    <col min="32" max="32" width="6.28515625" style="548" customWidth="1"/>
    <col min="33" max="33" width="4.5703125" style="413" customWidth="1"/>
    <col min="34" max="41" width="5.85546875" style="548" hidden="1" customWidth="1"/>
    <col min="42" max="42" width="5.28515625" style="563" customWidth="1"/>
    <col min="43" max="16384" width="9.140625" style="548"/>
  </cols>
  <sheetData>
    <row r="1" spans="1:43" s="546" customFormat="1" ht="18.75" customHeight="1">
      <c r="A1" s="545" t="s">
        <v>114</v>
      </c>
      <c r="B1" s="544"/>
      <c r="C1" s="544"/>
      <c r="E1" s="545"/>
      <c r="F1" s="545"/>
      <c r="G1" s="545"/>
      <c r="H1" s="545"/>
      <c r="I1" s="545"/>
      <c r="J1" s="545"/>
      <c r="K1" s="545"/>
      <c r="L1" s="545"/>
      <c r="M1" s="544"/>
      <c r="Q1" s="544" t="s">
        <v>125</v>
      </c>
      <c r="AD1" s="550"/>
      <c r="AG1" s="632"/>
      <c r="AH1" s="632"/>
      <c r="AI1" s="632"/>
      <c r="AJ1" s="632"/>
      <c r="AK1" s="632"/>
      <c r="AL1" s="632"/>
      <c r="AM1" s="632"/>
      <c r="AN1" s="632"/>
      <c r="AO1" s="632"/>
      <c r="AP1" s="543" t="s">
        <v>358</v>
      </c>
    </row>
    <row r="2" spans="1:43" s="551" customFormat="1" ht="13.5" customHeight="1">
      <c r="A2" s="551" t="s">
        <v>184</v>
      </c>
      <c r="B2" s="552"/>
      <c r="C2" s="552"/>
      <c r="D2" s="553"/>
      <c r="M2" s="553"/>
      <c r="N2" s="554"/>
      <c r="O2" s="555" t="s">
        <v>170</v>
      </c>
      <c r="P2" s="555"/>
      <c r="Q2" s="555"/>
      <c r="R2" s="555"/>
      <c r="S2" s="555"/>
      <c r="T2" s="555"/>
      <c r="U2" s="555"/>
      <c r="V2" s="555"/>
      <c r="W2" s="555"/>
      <c r="X2" s="555"/>
      <c r="Y2" s="555"/>
      <c r="Z2" s="555"/>
      <c r="AA2" s="555"/>
      <c r="AE2" s="555"/>
      <c r="AF2" s="555"/>
      <c r="AG2" s="555"/>
      <c r="AH2" s="555"/>
      <c r="AI2" s="555"/>
      <c r="AJ2" s="555"/>
      <c r="AK2" s="555"/>
      <c r="AL2" s="555"/>
      <c r="AM2" s="555"/>
      <c r="AN2" s="555"/>
      <c r="AO2" s="555"/>
      <c r="AP2" s="554" t="s">
        <v>26</v>
      </c>
      <c r="AQ2" s="555"/>
    </row>
    <row r="3" spans="1:43" s="779" customFormat="1" ht="6" customHeight="1">
      <c r="A3" s="1153" t="s">
        <v>16</v>
      </c>
      <c r="B3" s="1154" t="s">
        <v>23</v>
      </c>
      <c r="C3" s="1154" t="s">
        <v>24</v>
      </c>
      <c r="D3" s="1155" t="s">
        <v>3</v>
      </c>
      <c r="E3" s="1156" t="s">
        <v>191</v>
      </c>
      <c r="F3" s="1157"/>
      <c r="G3" s="1157"/>
      <c r="H3" s="1157"/>
      <c r="I3" s="1157"/>
      <c r="J3" s="1157"/>
      <c r="K3" s="1157"/>
      <c r="L3" s="1157"/>
      <c r="M3" s="1158"/>
      <c r="O3" s="1153" t="s">
        <v>16</v>
      </c>
      <c r="P3" s="1154" t="s">
        <v>23</v>
      </c>
      <c r="Q3" s="1154" t="s">
        <v>24</v>
      </c>
      <c r="R3" s="1155" t="s">
        <v>3</v>
      </c>
      <c r="S3" s="1156" t="s">
        <v>191</v>
      </c>
      <c r="T3" s="1157"/>
      <c r="U3" s="1157"/>
      <c r="V3" s="1157"/>
      <c r="W3" s="1157"/>
      <c r="X3" s="1157"/>
      <c r="Y3" s="1157"/>
      <c r="Z3" s="1157"/>
      <c r="AA3" s="1158"/>
      <c r="AB3" s="1162" t="s">
        <v>255</v>
      </c>
      <c r="AC3" s="780"/>
      <c r="AD3" s="1153" t="s">
        <v>16</v>
      </c>
      <c r="AE3" s="1154" t="s">
        <v>23</v>
      </c>
      <c r="AF3" s="1154" t="s">
        <v>24</v>
      </c>
      <c r="AG3" s="1155" t="s">
        <v>3</v>
      </c>
      <c r="AH3" s="1156" t="s">
        <v>191</v>
      </c>
      <c r="AI3" s="1157"/>
      <c r="AJ3" s="1157"/>
      <c r="AK3" s="1157"/>
      <c r="AL3" s="1157"/>
      <c r="AM3" s="1157"/>
      <c r="AN3" s="1157"/>
      <c r="AO3" s="1157"/>
      <c r="AP3" s="1158"/>
      <c r="AQ3" s="555"/>
    </row>
    <row r="4" spans="1:43" s="779" customFormat="1" ht="6" customHeight="1" thickBot="1">
      <c r="A4" s="1153"/>
      <c r="B4" s="1154"/>
      <c r="C4" s="1154"/>
      <c r="D4" s="1155"/>
      <c r="E4" s="1159"/>
      <c r="F4" s="1160"/>
      <c r="G4" s="1160"/>
      <c r="H4" s="1160"/>
      <c r="I4" s="1160"/>
      <c r="J4" s="1160"/>
      <c r="K4" s="1160"/>
      <c r="L4" s="1160"/>
      <c r="M4" s="1161"/>
      <c r="O4" s="1153"/>
      <c r="P4" s="1154"/>
      <c r="Q4" s="1154"/>
      <c r="R4" s="1155"/>
      <c r="S4" s="1159"/>
      <c r="T4" s="1160"/>
      <c r="U4" s="1160"/>
      <c r="V4" s="1160"/>
      <c r="W4" s="1160"/>
      <c r="X4" s="1160"/>
      <c r="Y4" s="1160"/>
      <c r="Z4" s="1160"/>
      <c r="AA4" s="1161"/>
      <c r="AB4" s="1163"/>
      <c r="AC4" s="780"/>
      <c r="AD4" s="1153"/>
      <c r="AE4" s="1154"/>
      <c r="AF4" s="1154"/>
      <c r="AG4" s="1155"/>
      <c r="AH4" s="1159"/>
      <c r="AI4" s="1160"/>
      <c r="AJ4" s="1160"/>
      <c r="AK4" s="1160"/>
      <c r="AL4" s="1160"/>
      <c r="AM4" s="1160"/>
      <c r="AN4" s="1160"/>
      <c r="AO4" s="1160"/>
      <c r="AP4" s="1161"/>
    </row>
    <row r="5" spans="1:43" s="482" customFormat="1" ht="10.5" customHeight="1">
      <c r="A5" s="556">
        <v>1</v>
      </c>
      <c r="B5" s="951" t="s">
        <v>336</v>
      </c>
      <c r="C5" s="951" t="s">
        <v>27</v>
      </c>
      <c r="D5" s="496" t="s">
        <v>176</v>
      </c>
      <c r="E5" s="496">
        <v>24</v>
      </c>
      <c r="F5" s="497">
        <v>13</v>
      </c>
      <c r="G5" s="496">
        <v>35</v>
      </c>
      <c r="H5" s="580"/>
      <c r="I5" s="496"/>
      <c r="J5" s="496"/>
      <c r="K5" s="496"/>
      <c r="L5" s="496"/>
      <c r="M5" s="623">
        <f>SUM(E5:L5)</f>
        <v>72</v>
      </c>
      <c r="O5" s="556">
        <v>1</v>
      </c>
      <c r="P5" s="558" t="s">
        <v>333</v>
      </c>
      <c r="Q5" s="776" t="s">
        <v>343</v>
      </c>
      <c r="R5" s="496" t="s">
        <v>176</v>
      </c>
      <c r="S5" s="496">
        <v>39.5</v>
      </c>
      <c r="T5" s="497">
        <v>29</v>
      </c>
      <c r="U5" s="497">
        <v>37</v>
      </c>
      <c r="V5" s="497"/>
      <c r="W5" s="497"/>
      <c r="X5" s="497"/>
      <c r="Y5" s="497"/>
      <c r="Z5" s="497"/>
      <c r="AA5" s="957">
        <f t="shared" ref="AA5:AA11" si="0">SUM(S5:Z5)</f>
        <v>105.5</v>
      </c>
      <c r="AB5" s="403">
        <v>13.1875</v>
      </c>
      <c r="AD5" s="556">
        <v>1</v>
      </c>
      <c r="AE5" s="784" t="s">
        <v>311</v>
      </c>
      <c r="AF5" s="784" t="s">
        <v>312</v>
      </c>
      <c r="AG5" s="496" t="s">
        <v>63</v>
      </c>
      <c r="AH5" s="496">
        <v>14</v>
      </c>
      <c r="AI5" s="497">
        <v>24</v>
      </c>
      <c r="AJ5" s="496">
        <v>13.5</v>
      </c>
      <c r="AK5" s="580"/>
      <c r="AL5" s="496"/>
      <c r="AM5" s="496"/>
      <c r="AN5" s="497"/>
      <c r="AO5" s="496"/>
      <c r="AP5" s="957">
        <f>SUM(AG5:AO5)</f>
        <v>51.5</v>
      </c>
    </row>
    <row r="6" spans="1:43" s="482" customFormat="1" ht="10.5" customHeight="1">
      <c r="A6" s="557">
        <v>2</v>
      </c>
      <c r="B6" s="784" t="s">
        <v>311</v>
      </c>
      <c r="C6" s="784" t="s">
        <v>312</v>
      </c>
      <c r="D6" s="496" t="s">
        <v>63</v>
      </c>
      <c r="E6" s="496">
        <v>16</v>
      </c>
      <c r="F6" s="497">
        <v>21</v>
      </c>
      <c r="G6" s="496">
        <v>26</v>
      </c>
      <c r="H6" s="580"/>
      <c r="I6" s="496"/>
      <c r="J6" s="496"/>
      <c r="K6" s="497"/>
      <c r="L6" s="496"/>
      <c r="M6" s="623">
        <f>SUM(D6:L6)</f>
        <v>63</v>
      </c>
      <c r="O6" s="557">
        <v>2</v>
      </c>
      <c r="P6" s="782" t="s">
        <v>329</v>
      </c>
      <c r="Q6" s="783" t="s">
        <v>46</v>
      </c>
      <c r="R6" s="496" t="s">
        <v>64</v>
      </c>
      <c r="S6" s="496">
        <v>39</v>
      </c>
      <c r="T6" s="497">
        <v>29.5</v>
      </c>
      <c r="U6" s="496">
        <v>33.5</v>
      </c>
      <c r="V6" s="496"/>
      <c r="W6" s="497"/>
      <c r="X6" s="497"/>
      <c r="Y6" s="497"/>
      <c r="Z6" s="497"/>
      <c r="AA6" s="957">
        <f t="shared" si="0"/>
        <v>102</v>
      </c>
      <c r="AB6" s="408">
        <v>12.75</v>
      </c>
      <c r="AD6" s="557">
        <v>2</v>
      </c>
      <c r="AE6" s="951" t="s">
        <v>336</v>
      </c>
      <c r="AF6" s="951" t="s">
        <v>27</v>
      </c>
      <c r="AG6" s="496" t="s">
        <v>176</v>
      </c>
      <c r="AH6" s="496">
        <v>23</v>
      </c>
      <c r="AI6" s="497">
        <v>9.5</v>
      </c>
      <c r="AJ6" s="497">
        <v>17.5</v>
      </c>
      <c r="AK6" s="580"/>
      <c r="AL6" s="496"/>
      <c r="AM6" s="496"/>
      <c r="AN6" s="496"/>
      <c r="AO6" s="496"/>
      <c r="AP6" s="957">
        <f>SUM(AH6:AO6)</f>
        <v>50</v>
      </c>
    </row>
    <row r="7" spans="1:43" s="482" customFormat="1" ht="10.5" customHeight="1">
      <c r="A7" s="559">
        <v>3</v>
      </c>
      <c r="B7" s="785" t="s">
        <v>305</v>
      </c>
      <c r="C7" s="785" t="s">
        <v>59</v>
      </c>
      <c r="D7" s="496" t="s">
        <v>63</v>
      </c>
      <c r="E7" s="579">
        <v>31</v>
      </c>
      <c r="F7" s="497">
        <v>22</v>
      </c>
      <c r="G7" s="496">
        <v>0</v>
      </c>
      <c r="H7" s="580"/>
      <c r="I7" s="579"/>
      <c r="J7" s="579"/>
      <c r="K7" s="497"/>
      <c r="L7" s="579"/>
      <c r="M7" s="623">
        <f>SUM(D7:L7)</f>
        <v>53</v>
      </c>
      <c r="O7" s="559">
        <v>3</v>
      </c>
      <c r="P7" s="530" t="s">
        <v>300</v>
      </c>
      <c r="Q7" s="949" t="s">
        <v>302</v>
      </c>
      <c r="R7" s="496" t="s">
        <v>32</v>
      </c>
      <c r="S7" s="496">
        <v>32</v>
      </c>
      <c r="T7" s="497">
        <v>28</v>
      </c>
      <c r="U7" s="496">
        <v>37</v>
      </c>
      <c r="V7" s="496"/>
      <c r="W7" s="497"/>
      <c r="X7" s="497"/>
      <c r="Y7" s="497"/>
      <c r="Z7" s="497"/>
      <c r="AA7" s="957">
        <f t="shared" si="0"/>
        <v>97</v>
      </c>
      <c r="AB7" s="408">
        <v>12.125</v>
      </c>
      <c r="AD7" s="559">
        <v>3</v>
      </c>
      <c r="AE7" s="613" t="s">
        <v>328</v>
      </c>
      <c r="AF7" s="613" t="s">
        <v>102</v>
      </c>
      <c r="AG7" s="496" t="s">
        <v>64</v>
      </c>
      <c r="AH7" s="496">
        <v>26</v>
      </c>
      <c r="AI7" s="497">
        <v>14.5</v>
      </c>
      <c r="AJ7" s="496">
        <v>8.5</v>
      </c>
      <c r="AK7" s="580"/>
      <c r="AL7" s="497"/>
      <c r="AM7" s="497"/>
      <c r="AN7" s="497"/>
      <c r="AO7" s="497"/>
      <c r="AP7" s="957">
        <f>SUM(AH7:AO7)</f>
        <v>49</v>
      </c>
    </row>
    <row r="8" spans="1:43" s="482" customFormat="1" ht="10.5" customHeight="1">
      <c r="A8" s="560">
        <v>4</v>
      </c>
      <c r="B8" s="613" t="s">
        <v>328</v>
      </c>
      <c r="C8" s="613" t="s">
        <v>102</v>
      </c>
      <c r="D8" s="496" t="s">
        <v>64</v>
      </c>
      <c r="E8" s="496">
        <v>24</v>
      </c>
      <c r="F8" s="497">
        <v>16</v>
      </c>
      <c r="G8" s="496">
        <v>10</v>
      </c>
      <c r="H8" s="580"/>
      <c r="I8" s="497"/>
      <c r="J8" s="497"/>
      <c r="K8" s="497"/>
      <c r="L8" s="497"/>
      <c r="M8" s="623">
        <f>SUM(E8:L8)</f>
        <v>50</v>
      </c>
      <c r="O8" s="511">
        <v>4</v>
      </c>
      <c r="P8" s="503" t="s">
        <v>317</v>
      </c>
      <c r="Q8" s="788" t="s">
        <v>25</v>
      </c>
      <c r="R8" s="496" t="s">
        <v>74</v>
      </c>
      <c r="S8" s="496">
        <v>0</v>
      </c>
      <c r="T8" s="497">
        <v>30.5</v>
      </c>
      <c r="U8" s="497">
        <v>38.5</v>
      </c>
      <c r="V8" s="497"/>
      <c r="W8" s="497"/>
      <c r="X8" s="497"/>
      <c r="Y8" s="497"/>
      <c r="Z8" s="497"/>
      <c r="AA8" s="957">
        <f t="shared" si="0"/>
        <v>69</v>
      </c>
      <c r="AB8" s="408">
        <v>9.8571428571428577</v>
      </c>
      <c r="AD8" s="560">
        <v>4</v>
      </c>
      <c r="AE8" s="517" t="s">
        <v>294</v>
      </c>
      <c r="AF8" s="540" t="s">
        <v>99</v>
      </c>
      <c r="AG8" s="496" t="s">
        <v>32</v>
      </c>
      <c r="AH8" s="496">
        <v>17.5</v>
      </c>
      <c r="AI8" s="497">
        <v>8.5</v>
      </c>
      <c r="AJ8" s="497">
        <v>17.5</v>
      </c>
      <c r="AK8" s="497"/>
      <c r="AL8" s="497"/>
      <c r="AM8" s="497"/>
      <c r="AN8" s="497"/>
      <c r="AO8" s="497"/>
      <c r="AP8" s="957">
        <f>SUM(AH8:AO8)</f>
        <v>43.5</v>
      </c>
    </row>
    <row r="9" spans="1:43" s="482" customFormat="1" ht="10.5" customHeight="1">
      <c r="A9" s="560">
        <v>5</v>
      </c>
      <c r="B9" s="517" t="s">
        <v>298</v>
      </c>
      <c r="C9" s="540" t="s">
        <v>213</v>
      </c>
      <c r="D9" s="496" t="s">
        <v>32</v>
      </c>
      <c r="E9" s="496">
        <v>12</v>
      </c>
      <c r="F9" s="497">
        <v>16</v>
      </c>
      <c r="G9" s="496">
        <v>21</v>
      </c>
      <c r="H9" s="496"/>
      <c r="I9" s="497"/>
      <c r="J9" s="497"/>
      <c r="K9" s="497"/>
      <c r="L9" s="497"/>
      <c r="M9" s="623">
        <f>SUM(E9:L9)</f>
        <v>49</v>
      </c>
      <c r="O9" s="511">
        <v>5</v>
      </c>
      <c r="P9" s="782" t="s">
        <v>315</v>
      </c>
      <c r="Q9" s="805" t="s">
        <v>186</v>
      </c>
      <c r="R9" s="496" t="s">
        <v>430</v>
      </c>
      <c r="S9" s="508">
        <v>41</v>
      </c>
      <c r="T9" s="497">
        <v>26</v>
      </c>
      <c r="U9" s="496">
        <v>0</v>
      </c>
      <c r="V9" s="496"/>
      <c r="W9" s="496"/>
      <c r="X9" s="497"/>
      <c r="Y9" s="496"/>
      <c r="Z9" s="497"/>
      <c r="AA9" s="957">
        <f t="shared" si="0"/>
        <v>67</v>
      </c>
      <c r="AB9" s="408">
        <v>9.5714285714285712</v>
      </c>
      <c r="AD9" s="560">
        <v>5</v>
      </c>
      <c r="AE9" s="505" t="s">
        <v>346</v>
      </c>
      <c r="AF9" s="498" t="s">
        <v>43</v>
      </c>
      <c r="AG9" s="496" t="s">
        <v>45</v>
      </c>
      <c r="AH9" s="496">
        <v>29</v>
      </c>
      <c r="AI9" s="497">
        <v>0</v>
      </c>
      <c r="AJ9" s="496">
        <v>14</v>
      </c>
      <c r="AK9" s="580"/>
      <c r="AL9" s="496"/>
      <c r="AM9" s="496"/>
      <c r="AN9" s="496"/>
      <c r="AO9" s="496"/>
      <c r="AP9" s="957">
        <f>SUM(AG9:AO9)</f>
        <v>43</v>
      </c>
    </row>
    <row r="10" spans="1:43" s="482" customFormat="1" ht="10.5" customHeight="1">
      <c r="A10" s="560">
        <v>6</v>
      </c>
      <c r="B10" s="787" t="s">
        <v>322</v>
      </c>
      <c r="C10" s="787" t="s">
        <v>43</v>
      </c>
      <c r="D10" s="496" t="s">
        <v>64</v>
      </c>
      <c r="E10" s="496">
        <v>14</v>
      </c>
      <c r="F10" s="497">
        <v>17</v>
      </c>
      <c r="G10" s="496">
        <v>12</v>
      </c>
      <c r="H10" s="580"/>
      <c r="I10" s="497"/>
      <c r="J10" s="497"/>
      <c r="K10" s="497"/>
      <c r="L10" s="497"/>
      <c r="M10" s="623">
        <f>SUM(E10:L10)</f>
        <v>43</v>
      </c>
      <c r="O10" s="511">
        <v>6</v>
      </c>
      <c r="P10" s="799" t="s">
        <v>344</v>
      </c>
      <c r="Q10" s="800" t="s">
        <v>116</v>
      </c>
      <c r="R10" s="496" t="s">
        <v>45</v>
      </c>
      <c r="S10" s="496">
        <v>0</v>
      </c>
      <c r="T10" s="497">
        <v>0</v>
      </c>
      <c r="U10" s="497">
        <v>35</v>
      </c>
      <c r="V10" s="497"/>
      <c r="W10" s="497"/>
      <c r="X10" s="497"/>
      <c r="Y10" s="497"/>
      <c r="Z10" s="497"/>
      <c r="AA10" s="957">
        <f t="shared" si="0"/>
        <v>35</v>
      </c>
      <c r="AB10" s="408">
        <v>5.833333333333333</v>
      </c>
      <c r="AD10" s="560">
        <v>6</v>
      </c>
      <c r="AE10" s="558" t="s">
        <v>340</v>
      </c>
      <c r="AF10" s="558" t="s">
        <v>341</v>
      </c>
      <c r="AG10" s="496" t="s">
        <v>176</v>
      </c>
      <c r="AH10" s="496">
        <v>4.5</v>
      </c>
      <c r="AI10" s="497">
        <v>10</v>
      </c>
      <c r="AJ10" s="496">
        <v>24.5</v>
      </c>
      <c r="AK10" s="580"/>
      <c r="AL10" s="580"/>
      <c r="AM10" s="496"/>
      <c r="AN10" s="580"/>
      <c r="AO10" s="496"/>
      <c r="AP10" s="957">
        <f>SUM(AH10:AO10)</f>
        <v>39</v>
      </c>
    </row>
    <row r="11" spans="1:43" s="482" customFormat="1" ht="10.5" customHeight="1">
      <c r="A11" s="560">
        <v>7</v>
      </c>
      <c r="B11" s="517" t="s">
        <v>294</v>
      </c>
      <c r="C11" s="540" t="s">
        <v>99</v>
      </c>
      <c r="D11" s="496" t="s">
        <v>32</v>
      </c>
      <c r="E11" s="496">
        <v>14</v>
      </c>
      <c r="F11" s="497">
        <v>14</v>
      </c>
      <c r="G11" s="497">
        <v>14</v>
      </c>
      <c r="H11" s="497"/>
      <c r="I11" s="497"/>
      <c r="J11" s="497"/>
      <c r="K11" s="497"/>
      <c r="L11" s="497"/>
      <c r="M11" s="623">
        <f>SUM(E11:L11)</f>
        <v>42</v>
      </c>
      <c r="O11" s="511">
        <v>7</v>
      </c>
      <c r="P11" s="505" t="s">
        <v>345</v>
      </c>
      <c r="Q11" s="786" t="s">
        <v>100</v>
      </c>
      <c r="R11" s="496" t="s">
        <v>45</v>
      </c>
      <c r="S11" s="496">
        <v>34.5</v>
      </c>
      <c r="T11" s="497">
        <v>0</v>
      </c>
      <c r="U11" s="497">
        <v>0</v>
      </c>
      <c r="V11" s="497"/>
      <c r="W11" s="497"/>
      <c r="X11" s="497"/>
      <c r="Y11" s="497"/>
      <c r="Z11" s="497"/>
      <c r="AA11" s="957">
        <f t="shared" si="0"/>
        <v>34.5</v>
      </c>
      <c r="AB11" s="408">
        <v>5.75</v>
      </c>
      <c r="AD11" s="560">
        <v>7</v>
      </c>
      <c r="AE11" s="517" t="s">
        <v>298</v>
      </c>
      <c r="AF11" s="540" t="s">
        <v>213</v>
      </c>
      <c r="AG11" s="496" t="s">
        <v>32</v>
      </c>
      <c r="AH11" s="496">
        <v>12.5</v>
      </c>
      <c r="AI11" s="497">
        <v>14</v>
      </c>
      <c r="AJ11" s="496">
        <v>11.5</v>
      </c>
      <c r="AK11" s="496"/>
      <c r="AL11" s="497"/>
      <c r="AM11" s="497"/>
      <c r="AN11" s="497"/>
      <c r="AO11" s="497"/>
      <c r="AP11" s="957">
        <f>SUM(AH11:AO11)</f>
        <v>38</v>
      </c>
    </row>
    <row r="12" spans="1:43" s="482" customFormat="1" ht="10.5" customHeight="1">
      <c r="A12" s="560">
        <v>8</v>
      </c>
      <c r="B12" s="558" t="s">
        <v>340</v>
      </c>
      <c r="C12" s="951" t="s">
        <v>341</v>
      </c>
      <c r="D12" s="496" t="s">
        <v>176</v>
      </c>
      <c r="E12" s="496">
        <v>5</v>
      </c>
      <c r="F12" s="497">
        <v>15</v>
      </c>
      <c r="G12" s="496">
        <v>19</v>
      </c>
      <c r="H12" s="580"/>
      <c r="I12" s="580"/>
      <c r="J12" s="496"/>
      <c r="K12" s="580"/>
      <c r="L12" s="496"/>
      <c r="M12" s="623">
        <f>SUM(E12:L12)</f>
        <v>39</v>
      </c>
      <c r="N12" s="565"/>
      <c r="O12" s="1164" t="s">
        <v>230</v>
      </c>
      <c r="P12" s="1164"/>
      <c r="Q12" s="1164"/>
      <c r="R12" s="1164"/>
      <c r="S12" s="1164"/>
      <c r="T12" s="1164"/>
      <c r="U12" s="1164"/>
      <c r="V12" s="1164"/>
      <c r="W12" s="1164"/>
      <c r="X12" s="1164"/>
      <c r="Y12" s="1164"/>
      <c r="Z12" s="1164"/>
      <c r="AA12" s="1164"/>
      <c r="AD12" s="560">
        <v>8</v>
      </c>
      <c r="AE12" s="785" t="s">
        <v>305</v>
      </c>
      <c r="AF12" s="781" t="s">
        <v>59</v>
      </c>
      <c r="AG12" s="496" t="s">
        <v>63</v>
      </c>
      <c r="AH12" s="496">
        <v>25</v>
      </c>
      <c r="AI12" s="497">
        <v>4.5</v>
      </c>
      <c r="AJ12" s="496">
        <v>0</v>
      </c>
      <c r="AK12" s="580"/>
      <c r="AL12" s="579"/>
      <c r="AM12" s="579"/>
      <c r="AN12" s="497"/>
      <c r="AO12" s="579"/>
      <c r="AP12" s="957">
        <f>SUM(AG12:AO12)</f>
        <v>29.5</v>
      </c>
    </row>
    <row r="13" spans="1:43" s="482" customFormat="1" ht="10.5" customHeight="1">
      <c r="A13" s="560">
        <v>9</v>
      </c>
      <c r="B13" s="505" t="s">
        <v>346</v>
      </c>
      <c r="C13" s="498" t="s">
        <v>43</v>
      </c>
      <c r="D13" s="496" t="s">
        <v>45</v>
      </c>
      <c r="E13" s="508">
        <v>17</v>
      </c>
      <c r="F13" s="497">
        <v>5</v>
      </c>
      <c r="G13" s="496">
        <v>12</v>
      </c>
      <c r="H13" s="580"/>
      <c r="I13" s="496"/>
      <c r="J13" s="496"/>
      <c r="K13" s="496"/>
      <c r="L13" s="496"/>
      <c r="M13" s="623">
        <f>SUM(D13:L13)</f>
        <v>34</v>
      </c>
      <c r="N13" s="565"/>
      <c r="O13" s="1164"/>
      <c r="P13" s="1164"/>
      <c r="Q13" s="1164"/>
      <c r="R13" s="1164"/>
      <c r="S13" s="1164"/>
      <c r="T13" s="1164"/>
      <c r="U13" s="1164"/>
      <c r="V13" s="1164"/>
      <c r="W13" s="1164"/>
      <c r="X13" s="1164"/>
      <c r="Y13" s="1164"/>
      <c r="Z13" s="1164"/>
      <c r="AA13" s="1164"/>
      <c r="AD13" s="560">
        <v>9</v>
      </c>
      <c r="AE13" s="517" t="s">
        <v>357</v>
      </c>
      <c r="AF13" s="720" t="s">
        <v>99</v>
      </c>
      <c r="AG13" s="496" t="s">
        <v>45</v>
      </c>
      <c r="AH13" s="496">
        <v>5</v>
      </c>
      <c r="AI13" s="497">
        <v>17</v>
      </c>
      <c r="AJ13" s="496">
        <v>4</v>
      </c>
      <c r="AK13" s="580"/>
      <c r="AL13" s="496"/>
      <c r="AM13" s="496"/>
      <c r="AN13" s="496"/>
      <c r="AO13" s="496"/>
      <c r="AP13" s="957">
        <f>SUM(AG13:AO13)</f>
        <v>26</v>
      </c>
    </row>
    <row r="14" spans="1:43" s="482" customFormat="1" ht="10.5" customHeight="1">
      <c r="A14" s="560">
        <v>10</v>
      </c>
      <c r="B14" s="558" t="s">
        <v>335</v>
      </c>
      <c r="C14" s="558" t="s">
        <v>99</v>
      </c>
      <c r="D14" s="496" t="s">
        <v>176</v>
      </c>
      <c r="E14" s="508">
        <v>10</v>
      </c>
      <c r="F14" s="497">
        <v>8</v>
      </c>
      <c r="G14" s="496">
        <v>11</v>
      </c>
      <c r="H14" s="580"/>
      <c r="I14" s="580"/>
      <c r="J14" s="508"/>
      <c r="K14" s="496"/>
      <c r="L14" s="508"/>
      <c r="M14" s="623">
        <f>SUM(E14:L14)</f>
        <v>29</v>
      </c>
      <c r="O14" s="560">
        <v>22</v>
      </c>
      <c r="P14" s="792" t="s">
        <v>506</v>
      </c>
      <c r="Q14" s="792" t="s">
        <v>59</v>
      </c>
      <c r="R14" s="496" t="s">
        <v>430</v>
      </c>
      <c r="S14" s="496">
        <v>0</v>
      </c>
      <c r="T14" s="497">
        <v>3</v>
      </c>
      <c r="U14" s="496">
        <v>0</v>
      </c>
      <c r="V14" s="580"/>
      <c r="W14" s="579"/>
      <c r="X14" s="579"/>
      <c r="Y14" s="579"/>
      <c r="Z14" s="579"/>
      <c r="AA14" s="623">
        <f>SUM(R14:Z14)</f>
        <v>3</v>
      </c>
      <c r="AD14" s="560">
        <v>10</v>
      </c>
      <c r="AE14" s="782" t="s">
        <v>506</v>
      </c>
      <c r="AF14" s="782" t="s">
        <v>59</v>
      </c>
      <c r="AG14" s="496" t="s">
        <v>430</v>
      </c>
      <c r="AH14" s="496">
        <v>0</v>
      </c>
      <c r="AI14" s="497">
        <v>16</v>
      </c>
      <c r="AJ14" s="497">
        <v>0</v>
      </c>
      <c r="AK14" s="580"/>
      <c r="AL14" s="579"/>
      <c r="AM14" s="579"/>
      <c r="AN14" s="579"/>
      <c r="AO14" s="579"/>
      <c r="AP14" s="957">
        <f>SUM(AG14:AO14)</f>
        <v>16</v>
      </c>
    </row>
    <row r="15" spans="1:43" s="482" customFormat="1" ht="10.5" customHeight="1">
      <c r="A15" s="560">
        <v>11</v>
      </c>
      <c r="B15" s="784" t="s">
        <v>325</v>
      </c>
      <c r="C15" s="784" t="s">
        <v>213</v>
      </c>
      <c r="D15" s="496" t="s">
        <v>64</v>
      </c>
      <c r="E15" s="496">
        <v>0</v>
      </c>
      <c r="F15" s="497">
        <v>6</v>
      </c>
      <c r="G15" s="496">
        <v>13</v>
      </c>
      <c r="H15" s="580"/>
      <c r="I15" s="497"/>
      <c r="J15" s="497"/>
      <c r="K15" s="497"/>
      <c r="L15" s="497"/>
      <c r="M15" s="623">
        <f>SUM(E15:L15)</f>
        <v>19</v>
      </c>
      <c r="O15" s="560">
        <v>26</v>
      </c>
      <c r="P15" s="793" t="s">
        <v>297</v>
      </c>
      <c r="Q15" s="835" t="s">
        <v>299</v>
      </c>
      <c r="R15" s="496" t="s">
        <v>32</v>
      </c>
      <c r="S15" s="496">
        <v>0</v>
      </c>
      <c r="T15" s="497">
        <v>1</v>
      </c>
      <c r="U15" s="496">
        <v>1</v>
      </c>
      <c r="V15" s="496"/>
      <c r="W15" s="497"/>
      <c r="X15" s="497"/>
      <c r="Y15" s="497"/>
      <c r="Z15" s="497"/>
      <c r="AA15" s="623">
        <f t="shared" ref="AA15:AA20" si="1">SUM(S15:Z15)</f>
        <v>2</v>
      </c>
      <c r="AD15" s="560">
        <v>11</v>
      </c>
      <c r="AE15" s="784" t="s">
        <v>323</v>
      </c>
      <c r="AF15" s="784" t="s">
        <v>330</v>
      </c>
      <c r="AG15" s="496" t="s">
        <v>64</v>
      </c>
      <c r="AH15" s="496">
        <v>5</v>
      </c>
      <c r="AI15" s="497">
        <v>4.5</v>
      </c>
      <c r="AJ15" s="496">
        <v>4</v>
      </c>
      <c r="AK15" s="580"/>
      <c r="AL15" s="497"/>
      <c r="AM15" s="497"/>
      <c r="AN15" s="497"/>
      <c r="AO15" s="497"/>
      <c r="AP15" s="957">
        <f>SUM(AH15:AO15)</f>
        <v>13.5</v>
      </c>
    </row>
    <row r="16" spans="1:43" s="482" customFormat="1" ht="10.5" customHeight="1">
      <c r="A16" s="560">
        <v>12</v>
      </c>
      <c r="B16" s="576" t="s">
        <v>357</v>
      </c>
      <c r="C16" s="789" t="s">
        <v>99</v>
      </c>
      <c r="D16" s="496" t="s">
        <v>45</v>
      </c>
      <c r="E16" s="508">
        <v>1</v>
      </c>
      <c r="F16" s="497">
        <v>6</v>
      </c>
      <c r="G16" s="496">
        <v>6</v>
      </c>
      <c r="H16" s="580"/>
      <c r="I16" s="496"/>
      <c r="J16" s="496"/>
      <c r="K16" s="496"/>
      <c r="L16" s="496"/>
      <c r="M16" s="623">
        <f>SUM(D16:L16)</f>
        <v>13</v>
      </c>
      <c r="O16" s="560">
        <v>26</v>
      </c>
      <c r="P16" s="792" t="s">
        <v>323</v>
      </c>
      <c r="Q16" s="792" t="s">
        <v>330</v>
      </c>
      <c r="R16" s="496" t="s">
        <v>64</v>
      </c>
      <c r="S16" s="496">
        <v>2</v>
      </c>
      <c r="T16" s="497">
        <v>0</v>
      </c>
      <c r="U16" s="496">
        <v>0</v>
      </c>
      <c r="V16" s="580"/>
      <c r="W16" s="497"/>
      <c r="X16" s="497"/>
      <c r="Y16" s="497"/>
      <c r="Z16" s="497"/>
      <c r="AA16" s="623">
        <f t="shared" si="1"/>
        <v>2</v>
      </c>
      <c r="AD16" s="560">
        <v>11</v>
      </c>
      <c r="AE16" s="790" t="s">
        <v>322</v>
      </c>
      <c r="AF16" s="790" t="s">
        <v>43</v>
      </c>
      <c r="AG16" s="496" t="s">
        <v>64</v>
      </c>
      <c r="AH16" s="496">
        <v>5</v>
      </c>
      <c r="AI16" s="497">
        <v>4.5</v>
      </c>
      <c r="AJ16" s="496">
        <v>4</v>
      </c>
      <c r="AK16" s="580"/>
      <c r="AL16" s="497"/>
      <c r="AM16" s="497"/>
      <c r="AN16" s="497"/>
      <c r="AO16" s="497"/>
      <c r="AP16" s="957">
        <f>SUM(AH16:AO16)</f>
        <v>13.5</v>
      </c>
    </row>
    <row r="17" spans="1:42" s="482" customFormat="1" ht="10.5" customHeight="1">
      <c r="A17" s="560">
        <v>13</v>
      </c>
      <c r="B17" s="494" t="s">
        <v>340</v>
      </c>
      <c r="C17" s="561" t="s">
        <v>75</v>
      </c>
      <c r="D17" s="496" t="s">
        <v>176</v>
      </c>
      <c r="E17" s="496">
        <v>6</v>
      </c>
      <c r="F17" s="497">
        <v>2</v>
      </c>
      <c r="G17" s="496">
        <v>4</v>
      </c>
      <c r="H17" s="580"/>
      <c r="I17" s="580"/>
      <c r="J17" s="496"/>
      <c r="K17" s="580"/>
      <c r="L17" s="496"/>
      <c r="M17" s="623">
        <f>SUM(E17:L17)</f>
        <v>12</v>
      </c>
      <c r="O17" s="560">
        <v>26</v>
      </c>
      <c r="P17" s="494" t="s">
        <v>337</v>
      </c>
      <c r="Q17" s="494" t="s">
        <v>342</v>
      </c>
      <c r="R17" s="496" t="s">
        <v>176</v>
      </c>
      <c r="S17" s="560">
        <v>1</v>
      </c>
      <c r="T17" s="497">
        <v>1</v>
      </c>
      <c r="U17" s="496">
        <v>0</v>
      </c>
      <c r="V17" s="580"/>
      <c r="W17" s="560"/>
      <c r="X17" s="560"/>
      <c r="Y17" s="496"/>
      <c r="Z17" s="560"/>
      <c r="AA17" s="623">
        <f t="shared" si="1"/>
        <v>2</v>
      </c>
      <c r="AD17" s="560">
        <v>13</v>
      </c>
      <c r="AE17" s="782" t="s">
        <v>327</v>
      </c>
      <c r="AF17" s="782" t="s">
        <v>332</v>
      </c>
      <c r="AG17" s="496" t="s">
        <v>64</v>
      </c>
      <c r="AH17" s="496">
        <v>4</v>
      </c>
      <c r="AI17" s="497">
        <v>0</v>
      </c>
      <c r="AJ17" s="496">
        <v>8.5</v>
      </c>
      <c r="AK17" s="580"/>
      <c r="AL17" s="497"/>
      <c r="AM17" s="497"/>
      <c r="AN17" s="497"/>
      <c r="AO17" s="497"/>
      <c r="AP17" s="957">
        <f>SUM(AH17:AO17)</f>
        <v>12.5</v>
      </c>
    </row>
    <row r="18" spans="1:42" s="482" customFormat="1" ht="10.5" customHeight="1">
      <c r="A18" s="560">
        <v>14</v>
      </c>
      <c r="B18" s="785" t="s">
        <v>306</v>
      </c>
      <c r="C18" s="785" t="s">
        <v>135</v>
      </c>
      <c r="D18" s="496" t="s">
        <v>63</v>
      </c>
      <c r="E18" s="496">
        <v>3</v>
      </c>
      <c r="F18" s="497">
        <v>4</v>
      </c>
      <c r="G18" s="496">
        <v>3</v>
      </c>
      <c r="H18" s="580"/>
      <c r="I18" s="579"/>
      <c r="J18" s="579"/>
      <c r="K18" s="497"/>
      <c r="L18" s="579"/>
      <c r="M18" s="623">
        <f>SUM(D18:L18)</f>
        <v>10</v>
      </c>
      <c r="O18" s="560">
        <v>29</v>
      </c>
      <c r="P18" s="530" t="s">
        <v>301</v>
      </c>
      <c r="Q18" s="540" t="s">
        <v>113</v>
      </c>
      <c r="R18" s="496" t="s">
        <v>32</v>
      </c>
      <c r="S18" s="496">
        <v>0</v>
      </c>
      <c r="T18" s="497">
        <v>1</v>
      </c>
      <c r="U18" s="496">
        <v>0</v>
      </c>
      <c r="V18" s="496"/>
      <c r="W18" s="497"/>
      <c r="X18" s="497"/>
      <c r="Y18" s="497"/>
      <c r="Z18" s="497"/>
      <c r="AA18" s="623">
        <f t="shared" si="1"/>
        <v>1</v>
      </c>
      <c r="AD18" s="560">
        <v>14</v>
      </c>
      <c r="AE18" s="782" t="s">
        <v>325</v>
      </c>
      <c r="AF18" s="782" t="s">
        <v>213</v>
      </c>
      <c r="AG18" s="496" t="s">
        <v>64</v>
      </c>
      <c r="AH18" s="496">
        <v>0</v>
      </c>
      <c r="AI18" s="497">
        <v>4.5</v>
      </c>
      <c r="AJ18" s="497">
        <v>5</v>
      </c>
      <c r="AK18" s="580"/>
      <c r="AL18" s="497"/>
      <c r="AM18" s="497"/>
      <c r="AN18" s="497"/>
      <c r="AO18" s="497"/>
      <c r="AP18" s="957">
        <f>SUM(AH18:AO18)</f>
        <v>9.5</v>
      </c>
    </row>
    <row r="19" spans="1:42" s="482" customFormat="1" ht="10.5" customHeight="1">
      <c r="A19" s="560">
        <v>15</v>
      </c>
      <c r="B19" s="785" t="s">
        <v>310</v>
      </c>
      <c r="C19" s="785" t="s">
        <v>39</v>
      </c>
      <c r="D19" s="496" t="s">
        <v>63</v>
      </c>
      <c r="E19" s="496">
        <v>0</v>
      </c>
      <c r="F19" s="497">
        <v>5</v>
      </c>
      <c r="G19" s="496">
        <v>4</v>
      </c>
      <c r="H19" s="580"/>
      <c r="I19" s="496"/>
      <c r="J19" s="496"/>
      <c r="K19" s="496"/>
      <c r="L19" s="496"/>
      <c r="M19" s="623">
        <f>SUM(D19:L19)</f>
        <v>9</v>
      </c>
      <c r="O19" s="560">
        <v>29</v>
      </c>
      <c r="P19" s="787" t="s">
        <v>326</v>
      </c>
      <c r="Q19" s="787" t="s">
        <v>46</v>
      </c>
      <c r="R19" s="496" t="s">
        <v>64</v>
      </c>
      <c r="S19" s="496">
        <v>1</v>
      </c>
      <c r="T19" s="497">
        <v>0</v>
      </c>
      <c r="U19" s="496">
        <v>0</v>
      </c>
      <c r="V19" s="580"/>
      <c r="W19" s="497"/>
      <c r="X19" s="497"/>
      <c r="Y19" s="497"/>
      <c r="Z19" s="497"/>
      <c r="AA19" s="623">
        <f t="shared" si="1"/>
        <v>1</v>
      </c>
      <c r="AD19" s="560">
        <v>15</v>
      </c>
      <c r="AE19" s="498" t="s">
        <v>297</v>
      </c>
      <c r="AF19" s="502" t="s">
        <v>299</v>
      </c>
      <c r="AG19" s="496" t="s">
        <v>32</v>
      </c>
      <c r="AH19" s="496">
        <v>5</v>
      </c>
      <c r="AI19" s="497">
        <v>0</v>
      </c>
      <c r="AJ19" s="496">
        <v>4</v>
      </c>
      <c r="AK19" s="496"/>
      <c r="AL19" s="497"/>
      <c r="AM19" s="497"/>
      <c r="AN19" s="497"/>
      <c r="AO19" s="497"/>
      <c r="AP19" s="957">
        <f>SUM(AH19:AO19)</f>
        <v>9</v>
      </c>
    </row>
    <row r="20" spans="1:42" s="482" customFormat="1" ht="10.5" customHeight="1">
      <c r="A20" s="560">
        <v>16</v>
      </c>
      <c r="B20" s="834" t="s">
        <v>345</v>
      </c>
      <c r="C20" s="793" t="s">
        <v>175</v>
      </c>
      <c r="D20" s="496" t="s">
        <v>45</v>
      </c>
      <c r="E20" s="508">
        <v>0</v>
      </c>
      <c r="F20" s="497">
        <v>4</v>
      </c>
      <c r="G20" s="496">
        <v>3</v>
      </c>
      <c r="H20" s="580"/>
      <c r="I20" s="496"/>
      <c r="J20" s="496"/>
      <c r="K20" s="496"/>
      <c r="L20" s="496"/>
      <c r="M20" s="623">
        <f>SUM(D20:L20)</f>
        <v>7</v>
      </c>
      <c r="O20" s="560">
        <v>29</v>
      </c>
      <c r="P20" s="564" t="s">
        <v>338</v>
      </c>
      <c r="Q20" s="954" t="s">
        <v>21</v>
      </c>
      <c r="R20" s="496" t="s">
        <v>176</v>
      </c>
      <c r="S20" s="496">
        <v>1</v>
      </c>
      <c r="T20" s="497">
        <v>0</v>
      </c>
      <c r="U20" s="496">
        <v>0</v>
      </c>
      <c r="V20" s="580"/>
      <c r="W20" s="580"/>
      <c r="X20" s="496"/>
      <c r="Y20" s="580"/>
      <c r="Z20" s="496"/>
      <c r="AA20" s="623">
        <f t="shared" si="1"/>
        <v>1</v>
      </c>
      <c r="AD20" s="560">
        <v>15</v>
      </c>
      <c r="AE20" s="834" t="s">
        <v>347</v>
      </c>
      <c r="AF20" s="793" t="s">
        <v>27</v>
      </c>
      <c r="AG20" s="496" t="s">
        <v>45</v>
      </c>
      <c r="AH20" s="496">
        <v>5</v>
      </c>
      <c r="AI20" s="497">
        <v>4</v>
      </c>
      <c r="AJ20" s="497">
        <v>0</v>
      </c>
      <c r="AK20" s="580"/>
      <c r="AL20" s="579"/>
      <c r="AM20" s="579"/>
      <c r="AN20" s="496"/>
      <c r="AO20" s="579"/>
      <c r="AP20" s="957">
        <f>SUM(AG20:AO20)</f>
        <v>9</v>
      </c>
    </row>
    <row r="21" spans="1:42" s="482" customFormat="1" ht="10.5" customHeight="1">
      <c r="A21" s="560">
        <v>17</v>
      </c>
      <c r="B21" s="792" t="s">
        <v>327</v>
      </c>
      <c r="C21" s="792" t="s">
        <v>332</v>
      </c>
      <c r="D21" s="496" t="s">
        <v>64</v>
      </c>
      <c r="E21" s="496">
        <v>0</v>
      </c>
      <c r="F21" s="497">
        <v>0</v>
      </c>
      <c r="G21" s="496">
        <v>6</v>
      </c>
      <c r="H21" s="580"/>
      <c r="I21" s="497"/>
      <c r="J21" s="497"/>
      <c r="K21" s="497"/>
      <c r="L21" s="497"/>
      <c r="M21" s="623">
        <f>SUM(E21:L21)</f>
        <v>6</v>
      </c>
      <c r="O21" s="560">
        <v>29</v>
      </c>
      <c r="P21" s="562" t="s">
        <v>344</v>
      </c>
      <c r="Q21" s="953" t="s">
        <v>349</v>
      </c>
      <c r="R21" s="496" t="s">
        <v>45</v>
      </c>
      <c r="S21" s="508">
        <v>0</v>
      </c>
      <c r="T21" s="497">
        <v>0</v>
      </c>
      <c r="U21" s="496">
        <v>1</v>
      </c>
      <c r="V21" s="580"/>
      <c r="W21" s="580"/>
      <c r="X21" s="580"/>
      <c r="Y21" s="496"/>
      <c r="Z21" s="580"/>
      <c r="AA21" s="623">
        <f>SUM(R21:Z21)</f>
        <v>1</v>
      </c>
      <c r="AD21" s="560">
        <v>17</v>
      </c>
      <c r="AE21" s="814" t="s">
        <v>304</v>
      </c>
      <c r="AF21" s="815" t="s">
        <v>207</v>
      </c>
      <c r="AG21" s="496" t="s">
        <v>63</v>
      </c>
      <c r="AH21" s="496">
        <v>0</v>
      </c>
      <c r="AI21" s="497">
        <v>0</v>
      </c>
      <c r="AJ21" s="497">
        <v>8.5</v>
      </c>
      <c r="AK21" s="580"/>
      <c r="AL21" s="496"/>
      <c r="AM21" s="496"/>
      <c r="AN21" s="497"/>
      <c r="AO21" s="496"/>
      <c r="AP21" s="957">
        <f>SUM(AG21:AO21)</f>
        <v>8.5</v>
      </c>
    </row>
    <row r="22" spans="1:42" s="482" customFormat="1" ht="10.5" customHeight="1">
      <c r="A22" s="560">
        <v>18</v>
      </c>
      <c r="B22" s="562" t="s">
        <v>347</v>
      </c>
      <c r="C22" s="793" t="s">
        <v>27</v>
      </c>
      <c r="D22" s="496" t="s">
        <v>45</v>
      </c>
      <c r="E22" s="508">
        <v>2</v>
      </c>
      <c r="F22" s="497">
        <v>3</v>
      </c>
      <c r="G22" s="496">
        <v>0</v>
      </c>
      <c r="H22" s="580"/>
      <c r="I22" s="579"/>
      <c r="J22" s="579"/>
      <c r="K22" s="496"/>
      <c r="L22" s="579"/>
      <c r="M22" s="623">
        <f>SUM(D22:L22)</f>
        <v>5</v>
      </c>
      <c r="O22" s="1152" t="s">
        <v>241</v>
      </c>
      <c r="P22" s="1152"/>
      <c r="Q22" s="1152"/>
      <c r="R22" s="1152"/>
      <c r="S22" s="1152"/>
      <c r="T22" s="1152"/>
      <c r="U22" s="1152"/>
      <c r="V22" s="1152"/>
      <c r="W22" s="1152"/>
      <c r="X22" s="1152"/>
      <c r="Y22" s="1152"/>
      <c r="Z22" s="1152"/>
      <c r="AA22" s="1152"/>
      <c r="AB22" s="961"/>
      <c r="AC22" s="961"/>
      <c r="AD22" s="560">
        <v>17</v>
      </c>
      <c r="AE22" s="564" t="s">
        <v>340</v>
      </c>
      <c r="AF22" s="952" t="s">
        <v>75</v>
      </c>
      <c r="AG22" s="496" t="s">
        <v>176</v>
      </c>
      <c r="AH22" s="496">
        <v>4.5</v>
      </c>
      <c r="AI22" s="497">
        <v>4</v>
      </c>
      <c r="AJ22" s="496">
        <v>0</v>
      </c>
      <c r="AK22" s="580"/>
      <c r="AL22" s="580"/>
      <c r="AM22" s="496"/>
      <c r="AN22" s="580"/>
      <c r="AO22" s="496"/>
      <c r="AP22" s="957">
        <f>SUM(AH22:AO22)</f>
        <v>8.5</v>
      </c>
    </row>
    <row r="23" spans="1:42" s="482" customFormat="1" ht="10.5" customHeight="1">
      <c r="A23" s="560">
        <v>19</v>
      </c>
      <c r="B23" s="814" t="s">
        <v>304</v>
      </c>
      <c r="C23" s="815" t="s">
        <v>207</v>
      </c>
      <c r="D23" s="496" t="s">
        <v>63</v>
      </c>
      <c r="E23" s="496">
        <v>0</v>
      </c>
      <c r="F23" s="497">
        <v>0</v>
      </c>
      <c r="G23" s="496">
        <v>4</v>
      </c>
      <c r="H23" s="580"/>
      <c r="I23" s="496"/>
      <c r="J23" s="496"/>
      <c r="K23" s="497"/>
      <c r="L23" s="496"/>
      <c r="M23" s="623">
        <f>SUM(D23:L23)</f>
        <v>4</v>
      </c>
      <c r="O23" s="1152"/>
      <c r="P23" s="1152"/>
      <c r="Q23" s="1152"/>
      <c r="R23" s="1152"/>
      <c r="S23" s="1152"/>
      <c r="T23" s="1152"/>
      <c r="U23" s="1152"/>
      <c r="V23" s="1152"/>
      <c r="W23" s="1152"/>
      <c r="X23" s="1152"/>
      <c r="Y23" s="1152"/>
      <c r="Z23" s="1152"/>
      <c r="AA23" s="1152"/>
      <c r="AB23" s="961"/>
      <c r="AC23" s="961"/>
      <c r="AD23" s="560">
        <v>19</v>
      </c>
      <c r="AE23" s="814" t="s">
        <v>310</v>
      </c>
      <c r="AF23" s="814" t="s">
        <v>39</v>
      </c>
      <c r="AG23" s="496" t="s">
        <v>63</v>
      </c>
      <c r="AH23" s="496">
        <v>0</v>
      </c>
      <c r="AI23" s="497">
        <v>0</v>
      </c>
      <c r="AJ23" s="497">
        <v>8</v>
      </c>
      <c r="AK23" s="580"/>
      <c r="AL23" s="496"/>
      <c r="AM23" s="496"/>
      <c r="AN23" s="496"/>
      <c r="AO23" s="496"/>
      <c r="AP23" s="957">
        <f>SUM(AG23:AO23)</f>
        <v>8</v>
      </c>
    </row>
    <row r="24" spans="1:42" s="482" customFormat="1" ht="10.5" customHeight="1">
      <c r="A24" s="560">
        <v>19</v>
      </c>
      <c r="B24" s="814" t="s">
        <v>305</v>
      </c>
      <c r="C24" s="814" t="s">
        <v>66</v>
      </c>
      <c r="D24" s="496" t="s">
        <v>63</v>
      </c>
      <c r="E24" s="508">
        <v>2</v>
      </c>
      <c r="F24" s="497">
        <v>0</v>
      </c>
      <c r="G24" s="496">
        <v>2</v>
      </c>
      <c r="H24" s="580"/>
      <c r="I24" s="496"/>
      <c r="J24" s="496"/>
      <c r="K24" s="497"/>
      <c r="L24" s="496"/>
      <c r="M24" s="623">
        <f>SUM(D24:L24)</f>
        <v>4</v>
      </c>
      <c r="O24" s="560">
        <v>25</v>
      </c>
      <c r="P24" s="562" t="s">
        <v>344</v>
      </c>
      <c r="Q24" s="793" t="s">
        <v>349</v>
      </c>
      <c r="R24" s="496" t="s">
        <v>45</v>
      </c>
      <c r="S24" s="496">
        <v>0</v>
      </c>
      <c r="T24" s="497">
        <v>0</v>
      </c>
      <c r="U24" s="496">
        <v>4</v>
      </c>
      <c r="V24" s="580"/>
      <c r="W24" s="580"/>
      <c r="X24" s="580"/>
      <c r="Y24" s="496"/>
      <c r="Z24" s="580"/>
      <c r="AA24" s="957">
        <f>SUM(R24:Z24)</f>
        <v>4</v>
      </c>
      <c r="AD24" s="560">
        <v>20</v>
      </c>
      <c r="AE24" s="814" t="s">
        <v>306</v>
      </c>
      <c r="AF24" s="814" t="s">
        <v>135</v>
      </c>
      <c r="AG24" s="496" t="s">
        <v>63</v>
      </c>
      <c r="AH24" s="496">
        <v>0</v>
      </c>
      <c r="AI24" s="497">
        <v>0</v>
      </c>
      <c r="AJ24" s="496">
        <v>7.5</v>
      </c>
      <c r="AK24" s="580"/>
      <c r="AL24" s="579"/>
      <c r="AM24" s="579"/>
      <c r="AN24" s="497"/>
      <c r="AO24" s="579"/>
      <c r="AP24" s="957">
        <f>SUM(AG24:AO24)</f>
        <v>7.5</v>
      </c>
    </row>
    <row r="25" spans="1:42" s="482" customFormat="1" ht="10.5" customHeight="1">
      <c r="A25" s="560">
        <v>19</v>
      </c>
      <c r="B25" s="562" t="s">
        <v>350</v>
      </c>
      <c r="C25" s="793" t="s">
        <v>25</v>
      </c>
      <c r="D25" s="496" t="s">
        <v>45</v>
      </c>
      <c r="E25" s="508">
        <v>1</v>
      </c>
      <c r="F25" s="497">
        <v>2</v>
      </c>
      <c r="G25" s="496">
        <v>1</v>
      </c>
      <c r="H25" s="580"/>
      <c r="I25" s="579"/>
      <c r="J25" s="579"/>
      <c r="K25" s="496"/>
      <c r="L25" s="579"/>
      <c r="M25" s="623">
        <f>SUM(D25:L25)</f>
        <v>4</v>
      </c>
      <c r="O25" s="560">
        <v>25</v>
      </c>
      <c r="P25" s="792" t="s">
        <v>321</v>
      </c>
      <c r="Q25" s="792" t="s">
        <v>320</v>
      </c>
      <c r="R25" s="496" t="s">
        <v>430</v>
      </c>
      <c r="S25" s="496">
        <v>0</v>
      </c>
      <c r="T25" s="497">
        <v>4</v>
      </c>
      <c r="U25" s="497">
        <v>0</v>
      </c>
      <c r="V25" s="580"/>
      <c r="W25" s="579"/>
      <c r="X25" s="579"/>
      <c r="Y25" s="579"/>
      <c r="Z25" s="579"/>
      <c r="AA25" s="957">
        <f>SUM(R25:Z25)</f>
        <v>4</v>
      </c>
      <c r="AD25" s="560">
        <v>21</v>
      </c>
      <c r="AE25" s="792" t="s">
        <v>322</v>
      </c>
      <c r="AF25" s="792" t="s">
        <v>21</v>
      </c>
      <c r="AG25" s="496" t="s">
        <v>64</v>
      </c>
      <c r="AH25" s="496">
        <v>0</v>
      </c>
      <c r="AI25" s="497">
        <v>0</v>
      </c>
      <c r="AJ25" s="496">
        <v>5</v>
      </c>
      <c r="AK25" s="580"/>
      <c r="AL25" s="497"/>
      <c r="AM25" s="497"/>
      <c r="AN25" s="497"/>
      <c r="AO25" s="497"/>
      <c r="AP25" s="957">
        <f>SUM(AH25:AO25)</f>
        <v>5</v>
      </c>
    </row>
    <row r="26" spans="1:42" s="482" customFormat="1" ht="10.5" customHeight="1">
      <c r="A26" s="560">
        <v>22</v>
      </c>
      <c r="B26" s="794" t="s">
        <v>295</v>
      </c>
      <c r="C26" s="795" t="s">
        <v>31</v>
      </c>
      <c r="D26" s="496" t="s">
        <v>32</v>
      </c>
      <c r="E26" s="496">
        <v>1</v>
      </c>
      <c r="F26" s="497">
        <v>2</v>
      </c>
      <c r="G26" s="496">
        <v>0</v>
      </c>
      <c r="H26" s="496"/>
      <c r="I26" s="497"/>
      <c r="J26" s="497"/>
      <c r="K26" s="497"/>
      <c r="L26" s="497"/>
      <c r="M26" s="623">
        <f>SUM(E26:L26)</f>
        <v>3</v>
      </c>
      <c r="O26" s="560">
        <v>28</v>
      </c>
      <c r="P26" s="564" t="s">
        <v>337</v>
      </c>
      <c r="Q26" s="564" t="s">
        <v>342</v>
      </c>
      <c r="R26" s="496" t="s">
        <v>176</v>
      </c>
      <c r="S26" s="496">
        <v>0</v>
      </c>
      <c r="T26" s="497">
        <v>3</v>
      </c>
      <c r="U26" s="496">
        <v>0</v>
      </c>
      <c r="V26" s="580"/>
      <c r="W26" s="560"/>
      <c r="X26" s="560"/>
      <c r="Y26" s="496"/>
      <c r="Z26" s="560"/>
      <c r="AA26" s="957">
        <f>SUM(S26:Z26)</f>
        <v>3</v>
      </c>
      <c r="AD26" s="560">
        <v>21</v>
      </c>
      <c r="AE26" s="792" t="s">
        <v>318</v>
      </c>
      <c r="AF26" s="792" t="s">
        <v>319</v>
      </c>
      <c r="AG26" s="496" t="s">
        <v>430</v>
      </c>
      <c r="AH26" s="496">
        <v>0</v>
      </c>
      <c r="AI26" s="497">
        <v>5</v>
      </c>
      <c r="AJ26" s="497">
        <v>0</v>
      </c>
      <c r="AK26" s="580"/>
      <c r="AL26" s="579"/>
      <c r="AM26" s="579"/>
      <c r="AN26" s="579"/>
      <c r="AO26" s="579"/>
      <c r="AP26" s="957">
        <f>SUM(AG26:AO26)</f>
        <v>5</v>
      </c>
    </row>
    <row r="27" spans="1:42" s="482" customFormat="1" ht="10.5" customHeight="1">
      <c r="A27" s="560">
        <v>22</v>
      </c>
      <c r="B27" s="796" t="s">
        <v>296</v>
      </c>
      <c r="C27" s="795" t="s">
        <v>44</v>
      </c>
      <c r="D27" s="496" t="s">
        <v>32</v>
      </c>
      <c r="E27" s="496">
        <v>2</v>
      </c>
      <c r="F27" s="497">
        <v>1</v>
      </c>
      <c r="G27" s="496">
        <v>0</v>
      </c>
      <c r="H27" s="496"/>
      <c r="I27" s="496"/>
      <c r="J27" s="497"/>
      <c r="K27" s="497"/>
      <c r="L27" s="497"/>
      <c r="M27" s="623">
        <f>SUM(E27:L27)</f>
        <v>3</v>
      </c>
      <c r="O27" s="560">
        <v>28</v>
      </c>
      <c r="P27" s="562" t="s">
        <v>353</v>
      </c>
      <c r="Q27" s="793" t="s">
        <v>354</v>
      </c>
      <c r="R27" s="496" t="s">
        <v>45</v>
      </c>
      <c r="S27" s="496">
        <v>0</v>
      </c>
      <c r="T27" s="497">
        <v>0</v>
      </c>
      <c r="U27" s="496">
        <v>3</v>
      </c>
      <c r="V27" s="580"/>
      <c r="W27" s="496"/>
      <c r="X27" s="496"/>
      <c r="Y27" s="496"/>
      <c r="Z27" s="496"/>
      <c r="AA27" s="957">
        <f>SUM(R27:Z27)</f>
        <v>3</v>
      </c>
      <c r="AD27" s="560">
        <v>23</v>
      </c>
      <c r="AE27" s="778" t="s">
        <v>335</v>
      </c>
      <c r="AF27" s="778" t="s">
        <v>99</v>
      </c>
      <c r="AG27" s="496" t="s">
        <v>176</v>
      </c>
      <c r="AH27" s="496">
        <v>4.5</v>
      </c>
      <c r="AI27" s="497">
        <v>0</v>
      </c>
      <c r="AJ27" s="496">
        <v>0</v>
      </c>
      <c r="AK27" s="580"/>
      <c r="AL27" s="580"/>
      <c r="AM27" s="508"/>
      <c r="AN27" s="496"/>
      <c r="AO27" s="508"/>
      <c r="AP27" s="957">
        <f>SUM(AH27:AO27)</f>
        <v>4.5</v>
      </c>
    </row>
    <row r="28" spans="1:42" s="482" customFormat="1" ht="10.5" customHeight="1">
      <c r="A28" s="560">
        <v>22</v>
      </c>
      <c r="B28" s="562" t="s">
        <v>348</v>
      </c>
      <c r="C28" s="793" t="s">
        <v>54</v>
      </c>
      <c r="D28" s="496" t="s">
        <v>45</v>
      </c>
      <c r="E28" s="508">
        <v>3</v>
      </c>
      <c r="F28" s="497">
        <v>0</v>
      </c>
      <c r="G28" s="496">
        <v>0</v>
      </c>
      <c r="H28" s="580"/>
      <c r="I28" s="579"/>
      <c r="J28" s="579"/>
      <c r="K28" s="496"/>
      <c r="L28" s="579"/>
      <c r="M28" s="623">
        <f>SUM(D28:L28)</f>
        <v>3</v>
      </c>
      <c r="O28" s="560">
        <v>30</v>
      </c>
      <c r="P28" s="562" t="s">
        <v>345</v>
      </c>
      <c r="Q28" s="793" t="s">
        <v>175</v>
      </c>
      <c r="R28" s="496" t="s">
        <v>45</v>
      </c>
      <c r="S28" s="496">
        <v>0</v>
      </c>
      <c r="T28" s="497">
        <v>0</v>
      </c>
      <c r="U28" s="497">
        <v>2</v>
      </c>
      <c r="V28" s="580"/>
      <c r="W28" s="496"/>
      <c r="X28" s="496"/>
      <c r="Y28" s="496"/>
      <c r="Z28" s="496"/>
      <c r="AA28" s="957">
        <f>SUM(R28:Z28)</f>
        <v>2</v>
      </c>
      <c r="AD28" s="560">
        <v>23</v>
      </c>
      <c r="AE28" s="562" t="s">
        <v>350</v>
      </c>
      <c r="AF28" s="793" t="s">
        <v>25</v>
      </c>
      <c r="AG28" s="496" t="s">
        <v>45</v>
      </c>
      <c r="AH28" s="496">
        <v>0</v>
      </c>
      <c r="AI28" s="497">
        <v>0</v>
      </c>
      <c r="AJ28" s="496">
        <v>4.5</v>
      </c>
      <c r="AK28" s="580"/>
      <c r="AL28" s="579"/>
      <c r="AM28" s="579"/>
      <c r="AN28" s="496"/>
      <c r="AO28" s="579"/>
      <c r="AP28" s="957">
        <f>SUM(AG28:AO28)</f>
        <v>4.5</v>
      </c>
    </row>
    <row r="29" spans="1:42" s="482" customFormat="1" ht="10.5" customHeight="1">
      <c r="AD29" s="560">
        <v>25</v>
      </c>
      <c r="AE29" s="794" t="s">
        <v>295</v>
      </c>
      <c r="AF29" s="795" t="s">
        <v>31</v>
      </c>
      <c r="AG29" s="496" t="s">
        <v>32</v>
      </c>
      <c r="AH29" s="496">
        <v>0</v>
      </c>
      <c r="AI29" s="497">
        <v>4</v>
      </c>
      <c r="AJ29" s="496">
        <v>0</v>
      </c>
      <c r="AK29" s="496"/>
      <c r="AL29" s="497"/>
      <c r="AM29" s="497"/>
      <c r="AN29" s="497"/>
      <c r="AO29" s="497"/>
      <c r="AP29" s="957">
        <f>SUM(AH29:AO29)</f>
        <v>4</v>
      </c>
    </row>
    <row r="30" spans="1:42" ht="10.5" customHeight="1"/>
    <row r="31" spans="1:42" ht="10.5" customHeight="1"/>
  </sheetData>
  <sortState ref="B5:M105">
    <sortCondition descending="1" ref="M105"/>
  </sortState>
  <mergeCells count="18">
    <mergeCell ref="AB3:AB4"/>
    <mergeCell ref="O12:AA13"/>
    <mergeCell ref="O3:O4"/>
    <mergeCell ref="P3:P4"/>
    <mergeCell ref="Q3:Q4"/>
    <mergeCell ref="R3:R4"/>
    <mergeCell ref="S3:AA4"/>
    <mergeCell ref="AD3:AD4"/>
    <mergeCell ref="AE3:AE4"/>
    <mergeCell ref="AF3:AF4"/>
    <mergeCell ref="AG3:AG4"/>
    <mergeCell ref="AH3:AP4"/>
    <mergeCell ref="O22:AA23"/>
    <mergeCell ref="A3:A4"/>
    <mergeCell ref="B3:B4"/>
    <mergeCell ref="C3:C4"/>
    <mergeCell ref="D3:D4"/>
    <mergeCell ref="E3:M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13"/>
  <sheetViews>
    <sheetView zoomScale="130" zoomScaleNormal="130" workbookViewId="0">
      <selection activeCell="L104" sqref="A4:L104"/>
    </sheetView>
  </sheetViews>
  <sheetFormatPr defaultColWidth="9.140625" defaultRowHeight="12"/>
  <cols>
    <col min="1" max="1" width="14" style="542" customWidth="1"/>
    <col min="2" max="2" width="9.140625" style="542"/>
    <col min="3" max="11" width="8.42578125" style="482" customWidth="1"/>
    <col min="12" max="12" width="8.42578125" style="565" customWidth="1"/>
    <col min="13" max="13" width="8.42578125" style="482" customWidth="1"/>
    <col min="14" max="18" width="4.28515625" style="522" customWidth="1"/>
    <col min="19" max="22" width="4.28515625" style="482" customWidth="1"/>
    <col min="23" max="23" width="5" style="482" customWidth="1"/>
    <col min="24" max="24" width="9.140625" style="482"/>
    <col min="25" max="25" width="7.5703125" style="482" customWidth="1"/>
    <col min="26" max="16384" width="9.140625" style="482"/>
  </cols>
  <sheetData>
    <row r="1" spans="1:18" ht="12.75" thickBot="1">
      <c r="A1" s="478"/>
      <c r="B1" s="479" t="s">
        <v>360</v>
      </c>
      <c r="C1" s="480"/>
      <c r="D1" s="480"/>
      <c r="E1" s="480"/>
      <c r="F1" s="480"/>
      <c r="G1" s="480"/>
      <c r="H1" s="480"/>
      <c r="I1" s="480"/>
      <c r="J1" s="480"/>
      <c r="K1" s="480"/>
      <c r="N1" s="482"/>
      <c r="O1" s="482"/>
      <c r="P1" s="482"/>
      <c r="Q1" s="482"/>
      <c r="R1" s="482"/>
    </row>
    <row r="2" spans="1:18">
      <c r="A2" s="485" t="s">
        <v>23</v>
      </c>
      <c r="B2" s="485" t="s">
        <v>24</v>
      </c>
      <c r="C2" s="486" t="s">
        <v>3</v>
      </c>
      <c r="D2" s="750" t="s">
        <v>0</v>
      </c>
      <c r="E2" s="751"/>
      <c r="F2" s="751"/>
      <c r="G2" s="751"/>
      <c r="H2" s="751"/>
      <c r="I2" s="751"/>
      <c r="J2" s="751"/>
      <c r="K2" s="751"/>
      <c r="L2" s="830"/>
      <c r="N2" s="482"/>
      <c r="O2" s="482"/>
      <c r="P2" s="482"/>
      <c r="Q2" s="482"/>
      <c r="R2" s="482"/>
    </row>
    <row r="3" spans="1:18">
      <c r="A3" s="490"/>
      <c r="B3" s="490"/>
      <c r="C3" s="491"/>
      <c r="D3" s="491" t="s">
        <v>33</v>
      </c>
      <c r="E3" s="492" t="s">
        <v>34</v>
      </c>
      <c r="F3" s="491" t="s">
        <v>35</v>
      </c>
      <c r="G3" s="491" t="s">
        <v>36</v>
      </c>
      <c r="H3" s="491" t="s">
        <v>37</v>
      </c>
      <c r="I3" s="491" t="s">
        <v>38</v>
      </c>
      <c r="J3" s="491" t="s">
        <v>55</v>
      </c>
      <c r="K3" s="491" t="s">
        <v>56</v>
      </c>
      <c r="L3" s="623" t="s">
        <v>19</v>
      </c>
      <c r="N3" s="482"/>
      <c r="O3" s="482"/>
      <c r="P3" s="482"/>
      <c r="Q3" s="482"/>
      <c r="R3" s="482"/>
    </row>
    <row r="4" spans="1:18" ht="10.5" customHeight="1">
      <c r="A4" s="576" t="s">
        <v>294</v>
      </c>
      <c r="B4" s="577" t="s">
        <v>99</v>
      </c>
      <c r="C4" s="496" t="s">
        <v>32</v>
      </c>
      <c r="D4" s="496">
        <v>14</v>
      </c>
      <c r="E4" s="497">
        <v>14</v>
      </c>
      <c r="F4" s="497">
        <v>14</v>
      </c>
      <c r="G4" s="497"/>
      <c r="H4" s="497"/>
      <c r="I4" s="497"/>
      <c r="J4" s="497"/>
      <c r="K4" s="497"/>
      <c r="L4" s="623">
        <f t="shared" ref="L4:L15" si="0">SUM(D4:K4)</f>
        <v>42</v>
      </c>
      <c r="M4" s="810"/>
      <c r="N4" s="482"/>
      <c r="O4" s="482"/>
      <c r="P4" s="482"/>
      <c r="Q4" s="482"/>
      <c r="R4" s="482"/>
    </row>
    <row r="5" spans="1:18" ht="10.5" customHeight="1">
      <c r="A5" s="528" t="s">
        <v>301</v>
      </c>
      <c r="B5" s="577" t="s">
        <v>113</v>
      </c>
      <c r="C5" s="496" t="s">
        <v>32</v>
      </c>
      <c r="D5" s="496">
        <v>0</v>
      </c>
      <c r="E5" s="497">
        <v>1</v>
      </c>
      <c r="F5" s="496">
        <v>0</v>
      </c>
      <c r="G5" s="496"/>
      <c r="H5" s="497"/>
      <c r="I5" s="497"/>
      <c r="J5" s="497"/>
      <c r="K5" s="497"/>
      <c r="L5" s="623">
        <f t="shared" si="0"/>
        <v>1</v>
      </c>
      <c r="M5" s="810"/>
      <c r="N5" s="482"/>
      <c r="Q5" s="482"/>
    </row>
    <row r="6" spans="1:18" ht="10.5" customHeight="1">
      <c r="A6" s="498" t="s">
        <v>297</v>
      </c>
      <c r="B6" s="502" t="s">
        <v>299</v>
      </c>
      <c r="C6" s="496" t="s">
        <v>32</v>
      </c>
      <c r="D6" s="496">
        <v>0</v>
      </c>
      <c r="E6" s="497">
        <v>1</v>
      </c>
      <c r="F6" s="496">
        <v>1</v>
      </c>
      <c r="G6" s="496"/>
      <c r="H6" s="497"/>
      <c r="I6" s="497"/>
      <c r="J6" s="497"/>
      <c r="K6" s="497"/>
      <c r="L6" s="623">
        <f t="shared" si="0"/>
        <v>2</v>
      </c>
      <c r="M6" s="810"/>
      <c r="N6" s="482"/>
      <c r="O6" s="482"/>
      <c r="P6" s="482"/>
      <c r="Q6" s="482"/>
    </row>
    <row r="7" spans="1:18" ht="10.5" customHeight="1">
      <c r="A7" s="517" t="s">
        <v>298</v>
      </c>
      <c r="B7" s="540" t="s">
        <v>213</v>
      </c>
      <c r="C7" s="496" t="s">
        <v>32</v>
      </c>
      <c r="D7" s="496">
        <v>12</v>
      </c>
      <c r="E7" s="497">
        <v>16</v>
      </c>
      <c r="F7" s="496">
        <v>21</v>
      </c>
      <c r="G7" s="496"/>
      <c r="H7" s="497"/>
      <c r="I7" s="497"/>
      <c r="J7" s="497"/>
      <c r="K7" s="497"/>
      <c r="L7" s="623">
        <f t="shared" si="0"/>
        <v>49</v>
      </c>
      <c r="M7" s="810"/>
      <c r="N7" s="482"/>
      <c r="Q7" s="482"/>
    </row>
    <row r="8" spans="1:18" ht="10.5" customHeight="1">
      <c r="A8" s="498" t="s">
        <v>298</v>
      </c>
      <c r="B8" s="502" t="s">
        <v>100</v>
      </c>
      <c r="C8" s="496" t="s">
        <v>32</v>
      </c>
      <c r="D8" s="512">
        <v>0</v>
      </c>
      <c r="E8" s="497">
        <v>0</v>
      </c>
      <c r="F8" s="496">
        <v>0</v>
      </c>
      <c r="G8" s="496"/>
      <c r="H8" s="496"/>
      <c r="I8" s="497"/>
      <c r="J8" s="497"/>
      <c r="K8" s="497"/>
      <c r="L8" s="623">
        <f t="shared" si="0"/>
        <v>0</v>
      </c>
      <c r="M8" s="811"/>
      <c r="N8" s="482"/>
      <c r="O8" s="482"/>
      <c r="P8" s="482"/>
    </row>
    <row r="9" spans="1:18" ht="10.5" customHeight="1">
      <c r="A9" s="530" t="s">
        <v>295</v>
      </c>
      <c r="B9" s="540" t="s">
        <v>31</v>
      </c>
      <c r="C9" s="496" t="s">
        <v>32</v>
      </c>
      <c r="D9" s="496">
        <v>1</v>
      </c>
      <c r="E9" s="497">
        <v>2</v>
      </c>
      <c r="F9" s="496">
        <v>0</v>
      </c>
      <c r="G9" s="496"/>
      <c r="H9" s="497"/>
      <c r="I9" s="497"/>
      <c r="J9" s="497"/>
      <c r="K9" s="497"/>
      <c r="L9" s="623">
        <f t="shared" si="0"/>
        <v>3</v>
      </c>
      <c r="M9" s="811"/>
      <c r="N9" s="482"/>
      <c r="O9" s="482"/>
      <c r="P9" s="482"/>
      <c r="Q9" s="482"/>
    </row>
    <row r="10" spans="1:18" ht="10.5" customHeight="1">
      <c r="A10" s="517" t="s">
        <v>296</v>
      </c>
      <c r="B10" s="540" t="s">
        <v>44</v>
      </c>
      <c r="C10" s="496" t="s">
        <v>32</v>
      </c>
      <c r="D10" s="496">
        <v>2</v>
      </c>
      <c r="E10" s="497">
        <v>1</v>
      </c>
      <c r="F10" s="496">
        <v>0</v>
      </c>
      <c r="G10" s="496"/>
      <c r="H10" s="496"/>
      <c r="I10" s="497"/>
      <c r="J10" s="497"/>
      <c r="K10" s="497"/>
      <c r="L10" s="623">
        <f t="shared" si="0"/>
        <v>3</v>
      </c>
      <c r="M10" s="810"/>
      <c r="N10" s="482"/>
      <c r="O10" s="482"/>
      <c r="P10" s="482"/>
      <c r="Q10" s="482"/>
    </row>
    <row r="11" spans="1:18" ht="10.5" customHeight="1">
      <c r="A11" s="504" t="s">
        <v>300</v>
      </c>
      <c r="B11" s="807" t="s">
        <v>302</v>
      </c>
      <c r="C11" s="496" t="s">
        <v>32</v>
      </c>
      <c r="D11" s="496">
        <v>0</v>
      </c>
      <c r="E11" s="497">
        <v>0</v>
      </c>
      <c r="F11" s="496">
        <v>0</v>
      </c>
      <c r="G11" s="496"/>
      <c r="H11" s="496"/>
      <c r="I11" s="497"/>
      <c r="J11" s="497"/>
      <c r="K11" s="497"/>
      <c r="L11" s="623">
        <f t="shared" si="0"/>
        <v>0</v>
      </c>
      <c r="M11" s="810"/>
      <c r="N11" s="482"/>
      <c r="O11" s="482"/>
      <c r="P11" s="482"/>
    </row>
    <row r="12" spans="1:18" ht="10.5" customHeight="1">
      <c r="A12" s="530"/>
      <c r="B12" s="567"/>
      <c r="C12" s="496" t="s">
        <v>32</v>
      </c>
      <c r="D12" s="497">
        <v>0</v>
      </c>
      <c r="E12" s="497">
        <v>0</v>
      </c>
      <c r="F12" s="496">
        <v>0</v>
      </c>
      <c r="G12" s="497"/>
      <c r="H12" s="497"/>
      <c r="I12" s="497"/>
      <c r="J12" s="497"/>
      <c r="K12" s="497"/>
      <c r="L12" s="623">
        <f t="shared" si="0"/>
        <v>0</v>
      </c>
    </row>
    <row r="13" spans="1:18" ht="10.5" customHeight="1">
      <c r="A13" s="812"/>
      <c r="B13" s="540"/>
      <c r="C13" s="496" t="s">
        <v>32</v>
      </c>
      <c r="D13" s="497">
        <v>0</v>
      </c>
      <c r="E13" s="497">
        <v>0</v>
      </c>
      <c r="F13" s="496">
        <v>0</v>
      </c>
      <c r="G13" s="497"/>
      <c r="H13" s="497"/>
      <c r="I13" s="497"/>
      <c r="J13" s="497"/>
      <c r="K13" s="497"/>
      <c r="L13" s="623">
        <f t="shared" si="0"/>
        <v>0</v>
      </c>
      <c r="N13" s="482"/>
    </row>
    <row r="14" spans="1:18" ht="10.5" customHeight="1">
      <c r="A14" s="576"/>
      <c r="B14" s="577"/>
      <c r="C14" s="496" t="s">
        <v>32</v>
      </c>
      <c r="D14" s="497">
        <v>0</v>
      </c>
      <c r="E14" s="497">
        <v>0</v>
      </c>
      <c r="F14" s="496">
        <v>0</v>
      </c>
      <c r="G14" s="497"/>
      <c r="H14" s="497"/>
      <c r="I14" s="497"/>
      <c r="J14" s="497"/>
      <c r="K14" s="497"/>
      <c r="L14" s="623">
        <f t="shared" si="0"/>
        <v>0</v>
      </c>
      <c r="M14" s="810"/>
      <c r="N14" s="482"/>
      <c r="O14" s="482"/>
      <c r="P14" s="482"/>
      <c r="Q14" s="482"/>
    </row>
    <row r="15" spans="1:18" ht="10.5" customHeight="1">
      <c r="A15" s="528"/>
      <c r="B15" s="529"/>
      <c r="C15" s="496" t="s">
        <v>32</v>
      </c>
      <c r="D15" s="497">
        <v>0</v>
      </c>
      <c r="E15" s="497">
        <v>0</v>
      </c>
      <c r="F15" s="496">
        <v>0</v>
      </c>
      <c r="G15" s="496"/>
      <c r="H15" s="496"/>
      <c r="I15" s="497"/>
      <c r="J15" s="497"/>
      <c r="K15" s="497"/>
      <c r="L15" s="623">
        <f t="shared" si="0"/>
        <v>0</v>
      </c>
      <c r="M15" s="810"/>
      <c r="N15" s="482"/>
      <c r="O15" s="482"/>
      <c r="P15" s="482"/>
      <c r="Q15" s="482"/>
    </row>
    <row r="16" spans="1:18" ht="10.5" customHeight="1">
      <c r="A16" s="504"/>
      <c r="B16" s="504"/>
      <c r="C16" s="496" t="s">
        <v>32</v>
      </c>
      <c r="D16" s="497">
        <v>0</v>
      </c>
      <c r="E16" s="497">
        <v>0</v>
      </c>
      <c r="F16" s="496">
        <v>0</v>
      </c>
      <c r="G16" s="496"/>
      <c r="H16" s="497"/>
      <c r="I16" s="497"/>
      <c r="J16" s="497"/>
      <c r="K16" s="497"/>
      <c r="L16" s="623">
        <f t="shared" ref="L16:L17" si="1">SUM(D16:K16)</f>
        <v>0</v>
      </c>
    </row>
    <row r="17" spans="1:19" ht="10.5" customHeight="1">
      <c r="A17" s="504"/>
      <c r="B17" s="504"/>
      <c r="C17" s="496" t="s">
        <v>32</v>
      </c>
      <c r="D17" s="497">
        <v>0</v>
      </c>
      <c r="E17" s="497">
        <v>0</v>
      </c>
      <c r="F17" s="496">
        <v>0</v>
      </c>
      <c r="G17" s="496"/>
      <c r="H17" s="497"/>
      <c r="I17" s="497"/>
      <c r="J17" s="497"/>
      <c r="K17" s="497"/>
      <c r="L17" s="623">
        <f t="shared" si="1"/>
        <v>0</v>
      </c>
    </row>
    <row r="18" spans="1:19" ht="10.5" customHeight="1">
      <c r="A18" s="503"/>
      <c r="B18" s="503"/>
      <c r="C18" s="496" t="s">
        <v>32</v>
      </c>
      <c r="D18" s="497">
        <v>0</v>
      </c>
      <c r="E18" s="497">
        <v>0</v>
      </c>
      <c r="F18" s="496">
        <v>0</v>
      </c>
      <c r="G18" s="497"/>
      <c r="H18" s="497"/>
      <c r="I18" s="497"/>
      <c r="J18" s="497"/>
      <c r="K18" s="497"/>
      <c r="L18" s="623">
        <f>SUM(D18:K18)</f>
        <v>0</v>
      </c>
    </row>
    <row r="19" spans="1:19">
      <c r="A19" s="791" t="s">
        <v>311</v>
      </c>
      <c r="B19" s="792" t="s">
        <v>312</v>
      </c>
      <c r="C19" s="496" t="s">
        <v>63</v>
      </c>
      <c r="D19" s="496">
        <v>16</v>
      </c>
      <c r="E19" s="497">
        <v>21</v>
      </c>
      <c r="F19" s="496">
        <v>26</v>
      </c>
      <c r="G19" s="580"/>
      <c r="H19" s="496"/>
      <c r="I19" s="496"/>
      <c r="J19" s="497"/>
      <c r="K19" s="496"/>
      <c r="L19" s="623">
        <f t="shared" ref="L19:L30" si="2">SUM(C19:K19)</f>
        <v>63</v>
      </c>
      <c r="M19" s="810"/>
      <c r="N19" s="482"/>
      <c r="O19" s="482"/>
      <c r="P19" s="482"/>
      <c r="Q19" s="482"/>
      <c r="R19" s="506"/>
      <c r="S19" s="522"/>
    </row>
    <row r="20" spans="1:19">
      <c r="A20" s="814" t="s">
        <v>303</v>
      </c>
      <c r="B20" s="814" t="s">
        <v>212</v>
      </c>
      <c r="C20" s="496" t="s">
        <v>63</v>
      </c>
      <c r="D20" s="508">
        <v>0</v>
      </c>
      <c r="E20" s="497">
        <v>0</v>
      </c>
      <c r="F20" s="496">
        <v>0</v>
      </c>
      <c r="G20" s="580"/>
      <c r="H20" s="580"/>
      <c r="I20" s="580"/>
      <c r="J20" s="580"/>
      <c r="K20" s="580"/>
      <c r="L20" s="623">
        <f t="shared" si="2"/>
        <v>0</v>
      </c>
      <c r="M20" s="522"/>
      <c r="O20" s="482"/>
      <c r="P20" s="482"/>
      <c r="Q20" s="482"/>
      <c r="R20" s="506"/>
      <c r="S20" s="522"/>
    </row>
    <row r="21" spans="1:19">
      <c r="A21" s="814" t="s">
        <v>304</v>
      </c>
      <c r="B21" s="815" t="s">
        <v>207</v>
      </c>
      <c r="C21" s="496" t="s">
        <v>63</v>
      </c>
      <c r="D21" s="496">
        <v>0</v>
      </c>
      <c r="E21" s="497">
        <v>0</v>
      </c>
      <c r="F21" s="496">
        <v>4</v>
      </c>
      <c r="G21" s="580"/>
      <c r="H21" s="496"/>
      <c r="I21" s="496"/>
      <c r="J21" s="497"/>
      <c r="K21" s="496"/>
      <c r="L21" s="623">
        <f t="shared" si="2"/>
        <v>4</v>
      </c>
      <c r="M21" s="810"/>
      <c r="N21" s="482"/>
      <c r="O21" s="482"/>
      <c r="P21" s="482"/>
      <c r="Q21" s="482"/>
      <c r="S21" s="522"/>
    </row>
    <row r="22" spans="1:19">
      <c r="A22" s="814" t="s">
        <v>317</v>
      </c>
      <c r="B22" s="815" t="s">
        <v>25</v>
      </c>
      <c r="C22" s="496" t="s">
        <v>63</v>
      </c>
      <c r="D22" s="579">
        <v>0</v>
      </c>
      <c r="E22" s="497">
        <v>0</v>
      </c>
      <c r="F22" s="496">
        <v>0</v>
      </c>
      <c r="G22" s="580"/>
      <c r="H22" s="579"/>
      <c r="I22" s="579"/>
      <c r="J22" s="497"/>
      <c r="K22" s="579"/>
      <c r="L22" s="623">
        <f t="shared" si="2"/>
        <v>0</v>
      </c>
      <c r="M22" s="811"/>
      <c r="N22" s="482"/>
      <c r="O22" s="482"/>
      <c r="P22" s="482"/>
      <c r="Q22" s="482"/>
      <c r="S22" s="522"/>
    </row>
    <row r="23" spans="1:19">
      <c r="A23" s="814" t="s">
        <v>313</v>
      </c>
      <c r="B23" s="814" t="s">
        <v>314</v>
      </c>
      <c r="C23" s="496" t="s">
        <v>63</v>
      </c>
      <c r="D23" s="496">
        <v>0</v>
      </c>
      <c r="E23" s="497">
        <v>0</v>
      </c>
      <c r="F23" s="496">
        <v>0</v>
      </c>
      <c r="G23" s="580"/>
      <c r="H23" s="496"/>
      <c r="I23" s="496"/>
      <c r="J23" s="497"/>
      <c r="K23" s="496"/>
      <c r="L23" s="623">
        <f t="shared" si="2"/>
        <v>0</v>
      </c>
      <c r="M23" s="810"/>
      <c r="N23" s="482"/>
      <c r="O23" s="482"/>
      <c r="P23" s="482"/>
      <c r="Q23" s="482"/>
      <c r="S23" s="522"/>
    </row>
    <row r="24" spans="1:19">
      <c r="A24" s="814" t="s">
        <v>305</v>
      </c>
      <c r="B24" s="814" t="s">
        <v>59</v>
      </c>
      <c r="C24" s="496" t="s">
        <v>63</v>
      </c>
      <c r="D24" s="579">
        <v>31</v>
      </c>
      <c r="E24" s="497">
        <v>22</v>
      </c>
      <c r="F24" s="496">
        <v>0</v>
      </c>
      <c r="G24" s="580"/>
      <c r="H24" s="579"/>
      <c r="I24" s="579"/>
      <c r="J24" s="497"/>
      <c r="K24" s="579"/>
      <c r="L24" s="623">
        <f t="shared" si="2"/>
        <v>53</v>
      </c>
      <c r="M24" s="522"/>
      <c r="S24" s="522"/>
    </row>
    <row r="25" spans="1:19">
      <c r="A25" s="814" t="s">
        <v>305</v>
      </c>
      <c r="B25" s="814" t="s">
        <v>66</v>
      </c>
      <c r="C25" s="496" t="s">
        <v>63</v>
      </c>
      <c r="D25" s="508">
        <v>2</v>
      </c>
      <c r="E25" s="497">
        <v>0</v>
      </c>
      <c r="F25" s="496">
        <v>2</v>
      </c>
      <c r="G25" s="580"/>
      <c r="H25" s="496"/>
      <c r="I25" s="496"/>
      <c r="J25" s="497"/>
      <c r="K25" s="496"/>
      <c r="L25" s="623">
        <f t="shared" si="2"/>
        <v>4</v>
      </c>
      <c r="M25" s="810"/>
      <c r="N25" s="482"/>
      <c r="O25" s="482"/>
      <c r="P25" s="482"/>
      <c r="Q25" s="482"/>
      <c r="S25" s="522"/>
    </row>
    <row r="26" spans="1:19">
      <c r="A26" s="814" t="s">
        <v>306</v>
      </c>
      <c r="B26" s="814" t="s">
        <v>135</v>
      </c>
      <c r="C26" s="496" t="s">
        <v>63</v>
      </c>
      <c r="D26" s="496">
        <v>3</v>
      </c>
      <c r="E26" s="497">
        <v>4</v>
      </c>
      <c r="F26" s="496">
        <v>3</v>
      </c>
      <c r="G26" s="580"/>
      <c r="H26" s="579"/>
      <c r="I26" s="579"/>
      <c r="J26" s="497"/>
      <c r="K26" s="579"/>
      <c r="L26" s="623">
        <f t="shared" si="2"/>
        <v>10</v>
      </c>
      <c r="M26" s="811"/>
      <c r="N26" s="482"/>
      <c r="S26" s="522"/>
    </row>
    <row r="27" spans="1:19">
      <c r="A27" s="814" t="s">
        <v>308</v>
      </c>
      <c r="B27" s="814" t="s">
        <v>309</v>
      </c>
      <c r="C27" s="496" t="s">
        <v>63</v>
      </c>
      <c r="D27" s="579">
        <v>0</v>
      </c>
      <c r="E27" s="497">
        <v>0</v>
      </c>
      <c r="F27" s="496">
        <v>0</v>
      </c>
      <c r="G27" s="580"/>
      <c r="H27" s="579"/>
      <c r="I27" s="579"/>
      <c r="J27" s="497"/>
      <c r="K27" s="579"/>
      <c r="L27" s="623">
        <f t="shared" si="2"/>
        <v>0</v>
      </c>
      <c r="M27" s="811"/>
      <c r="N27" s="482"/>
      <c r="S27" s="522"/>
    </row>
    <row r="28" spans="1:19">
      <c r="A28" s="814" t="s">
        <v>307</v>
      </c>
      <c r="B28" s="815" t="s">
        <v>100</v>
      </c>
      <c r="C28" s="496" t="s">
        <v>63</v>
      </c>
      <c r="D28" s="496">
        <v>0</v>
      </c>
      <c r="E28" s="497">
        <v>0</v>
      </c>
      <c r="F28" s="496">
        <v>0</v>
      </c>
      <c r="G28" s="580"/>
      <c r="H28" s="496"/>
      <c r="I28" s="496"/>
      <c r="J28" s="497"/>
      <c r="K28" s="496"/>
      <c r="L28" s="623">
        <f t="shared" si="2"/>
        <v>0</v>
      </c>
      <c r="M28" s="810"/>
      <c r="N28" s="482"/>
      <c r="S28" s="522"/>
    </row>
    <row r="29" spans="1:19">
      <c r="A29" s="814" t="s">
        <v>310</v>
      </c>
      <c r="B29" s="814" t="s">
        <v>39</v>
      </c>
      <c r="C29" s="496" t="s">
        <v>63</v>
      </c>
      <c r="D29" s="496">
        <v>0</v>
      </c>
      <c r="E29" s="497">
        <v>5</v>
      </c>
      <c r="F29" s="496">
        <v>4</v>
      </c>
      <c r="G29" s="580"/>
      <c r="H29" s="496"/>
      <c r="I29" s="496"/>
      <c r="J29" s="496"/>
      <c r="K29" s="496"/>
      <c r="L29" s="623">
        <f t="shared" si="2"/>
        <v>9</v>
      </c>
      <c r="M29" s="522"/>
      <c r="R29" s="506"/>
      <c r="S29" s="522"/>
    </row>
    <row r="30" spans="1:19">
      <c r="A30" s="814"/>
      <c r="B30" s="815"/>
      <c r="C30" s="496" t="s">
        <v>63</v>
      </c>
      <c r="D30" s="497">
        <v>0</v>
      </c>
      <c r="E30" s="497">
        <v>0</v>
      </c>
      <c r="F30" s="496">
        <v>0</v>
      </c>
      <c r="G30" s="580"/>
      <c r="H30" s="496"/>
      <c r="I30" s="496"/>
      <c r="J30" s="497"/>
      <c r="K30" s="496"/>
      <c r="L30" s="623">
        <f t="shared" si="2"/>
        <v>0</v>
      </c>
      <c r="M30" s="810"/>
      <c r="N30" s="482"/>
      <c r="S30" s="522"/>
    </row>
    <row r="31" spans="1:19">
      <c r="A31" s="785"/>
      <c r="B31" s="785"/>
      <c r="C31" s="496" t="s">
        <v>63</v>
      </c>
      <c r="D31" s="497">
        <v>0</v>
      </c>
      <c r="E31" s="497">
        <v>0</v>
      </c>
      <c r="F31" s="496">
        <v>0</v>
      </c>
      <c r="G31" s="580"/>
      <c r="H31" s="579"/>
      <c r="I31" s="579"/>
      <c r="J31" s="579"/>
      <c r="K31" s="579"/>
      <c r="L31" s="623">
        <f t="shared" ref="L31:L32" si="3">SUM(C31:K31)</f>
        <v>0</v>
      </c>
      <c r="M31" s="522"/>
      <c r="S31" s="522"/>
    </row>
    <row r="32" spans="1:19">
      <c r="A32" s="782"/>
      <c r="B32" s="782"/>
      <c r="C32" s="496" t="s">
        <v>63</v>
      </c>
      <c r="D32" s="497">
        <v>0</v>
      </c>
      <c r="E32" s="497">
        <v>0</v>
      </c>
      <c r="F32" s="496">
        <v>0</v>
      </c>
      <c r="G32" s="580"/>
      <c r="H32" s="496"/>
      <c r="I32" s="496"/>
      <c r="J32" s="496"/>
      <c r="K32" s="496"/>
      <c r="L32" s="623">
        <f t="shared" si="3"/>
        <v>0</v>
      </c>
      <c r="M32" s="522"/>
      <c r="S32" s="522"/>
    </row>
    <row r="33" spans="1:19">
      <c r="A33" s="722"/>
      <c r="B33" s="722"/>
      <c r="C33" s="496" t="s">
        <v>63</v>
      </c>
      <c r="D33" s="497">
        <v>0</v>
      </c>
      <c r="E33" s="497">
        <v>0</v>
      </c>
      <c r="F33" s="496">
        <v>0</v>
      </c>
      <c r="G33" s="580"/>
      <c r="H33" s="496"/>
      <c r="I33" s="496"/>
      <c r="J33" s="496"/>
      <c r="K33" s="496"/>
      <c r="L33" s="623">
        <f t="shared" ref="L33:L47" si="4">SUM(C33:K33)</f>
        <v>0</v>
      </c>
      <c r="M33" s="522"/>
      <c r="S33" s="522"/>
    </row>
    <row r="34" spans="1:19" ht="9.75" customHeight="1">
      <c r="A34" s="816" t="s">
        <v>107</v>
      </c>
      <c r="B34" s="817" t="s">
        <v>21</v>
      </c>
      <c r="C34" s="496" t="s">
        <v>74</v>
      </c>
      <c r="D34" s="508">
        <v>0</v>
      </c>
      <c r="E34" s="497">
        <v>0</v>
      </c>
      <c r="F34" s="496">
        <v>0</v>
      </c>
      <c r="G34" s="580"/>
      <c r="H34" s="496"/>
      <c r="I34" s="496"/>
      <c r="J34" s="496"/>
      <c r="K34" s="496"/>
      <c r="L34" s="623">
        <f t="shared" si="4"/>
        <v>0</v>
      </c>
      <c r="M34" s="811"/>
      <c r="N34" s="482"/>
      <c r="R34" s="506"/>
    </row>
    <row r="35" spans="1:19" ht="9.75" customHeight="1">
      <c r="A35" s="832" t="s">
        <v>107</v>
      </c>
      <c r="B35" s="833" t="s">
        <v>46</v>
      </c>
      <c r="C35" s="496" t="s">
        <v>74</v>
      </c>
      <c r="D35" s="508">
        <v>0</v>
      </c>
      <c r="E35" s="497">
        <v>0</v>
      </c>
      <c r="F35" s="496">
        <v>0</v>
      </c>
      <c r="G35" s="580"/>
      <c r="H35" s="512"/>
      <c r="I35" s="512"/>
      <c r="J35" s="497"/>
      <c r="K35" s="512"/>
      <c r="L35" s="623">
        <f t="shared" si="4"/>
        <v>0</v>
      </c>
      <c r="M35" s="811"/>
      <c r="N35" s="482"/>
    </row>
    <row r="36" spans="1:19" ht="9.75" customHeight="1">
      <c r="A36" s="816" t="s">
        <v>204</v>
      </c>
      <c r="B36" s="817" t="s">
        <v>41</v>
      </c>
      <c r="C36" s="496" t="s">
        <v>74</v>
      </c>
      <c r="D36" s="508">
        <v>0</v>
      </c>
      <c r="E36" s="497">
        <v>0</v>
      </c>
      <c r="F36" s="496">
        <v>0</v>
      </c>
      <c r="G36" s="580"/>
      <c r="H36" s="496"/>
      <c r="I36" s="496"/>
      <c r="J36" s="496"/>
      <c r="K36" s="496"/>
      <c r="L36" s="623">
        <f t="shared" si="4"/>
        <v>0</v>
      </c>
      <c r="M36" s="811"/>
      <c r="N36" s="482"/>
    </row>
    <row r="37" spans="1:19" ht="9.75" customHeight="1">
      <c r="A37" s="816" t="s">
        <v>205</v>
      </c>
      <c r="B37" s="817" t="s">
        <v>62</v>
      </c>
      <c r="C37" s="496" t="s">
        <v>74</v>
      </c>
      <c r="D37" s="508">
        <v>0</v>
      </c>
      <c r="E37" s="497">
        <v>0</v>
      </c>
      <c r="F37" s="496">
        <v>0</v>
      </c>
      <c r="G37" s="580"/>
      <c r="H37" s="496"/>
      <c r="I37" s="496"/>
      <c r="J37" s="497"/>
      <c r="K37" s="496"/>
      <c r="L37" s="623">
        <f t="shared" si="4"/>
        <v>0</v>
      </c>
      <c r="M37" s="811"/>
      <c r="N37" s="482"/>
    </row>
    <row r="38" spans="1:19" ht="9.75" customHeight="1">
      <c r="A38" s="816" t="s">
        <v>185</v>
      </c>
      <c r="B38" s="817" t="s">
        <v>21</v>
      </c>
      <c r="C38" s="496" t="s">
        <v>74</v>
      </c>
      <c r="D38" s="508">
        <v>0</v>
      </c>
      <c r="E38" s="497">
        <v>0</v>
      </c>
      <c r="F38" s="496">
        <v>0</v>
      </c>
      <c r="G38" s="580"/>
      <c r="H38" s="512"/>
      <c r="I38" s="512"/>
      <c r="J38" s="496"/>
      <c r="K38" s="512"/>
      <c r="L38" s="623">
        <f t="shared" si="4"/>
        <v>0</v>
      </c>
      <c r="M38" s="811"/>
      <c r="N38" s="482"/>
      <c r="R38" s="506"/>
    </row>
    <row r="39" spans="1:19" ht="9.75" customHeight="1">
      <c r="A39" s="816" t="s">
        <v>133</v>
      </c>
      <c r="B39" s="817" t="s">
        <v>96</v>
      </c>
      <c r="C39" s="496" t="s">
        <v>74</v>
      </c>
      <c r="D39" s="508">
        <v>0</v>
      </c>
      <c r="E39" s="497">
        <v>0</v>
      </c>
      <c r="F39" s="496">
        <v>0</v>
      </c>
      <c r="G39" s="580"/>
      <c r="H39" s="497"/>
      <c r="I39" s="497"/>
      <c r="J39" s="497"/>
      <c r="K39" s="497"/>
      <c r="L39" s="623">
        <f t="shared" si="4"/>
        <v>0</v>
      </c>
      <c r="M39" s="811"/>
      <c r="N39" s="482"/>
    </row>
    <row r="40" spans="1:19" ht="9.75" customHeight="1">
      <c r="A40" s="816" t="s">
        <v>136</v>
      </c>
      <c r="B40" s="817" t="s">
        <v>113</v>
      </c>
      <c r="C40" s="496" t="s">
        <v>74</v>
      </c>
      <c r="D40" s="508">
        <v>0</v>
      </c>
      <c r="E40" s="497">
        <v>0</v>
      </c>
      <c r="F40" s="496">
        <v>0</v>
      </c>
      <c r="G40" s="580"/>
      <c r="H40" s="496"/>
      <c r="I40" s="496"/>
      <c r="J40" s="497"/>
      <c r="K40" s="496"/>
      <c r="L40" s="623">
        <f t="shared" si="4"/>
        <v>0</v>
      </c>
      <c r="M40" s="811"/>
      <c r="N40" s="482"/>
    </row>
    <row r="41" spans="1:19" ht="9.75" customHeight="1">
      <c r="A41" s="816" t="s">
        <v>188</v>
      </c>
      <c r="B41" s="817" t="s">
        <v>187</v>
      </c>
      <c r="C41" s="496" t="s">
        <v>74</v>
      </c>
      <c r="D41" s="508">
        <v>0</v>
      </c>
      <c r="E41" s="497">
        <v>0</v>
      </c>
      <c r="F41" s="496">
        <v>0</v>
      </c>
      <c r="G41" s="580"/>
      <c r="H41" s="496"/>
      <c r="I41" s="496"/>
      <c r="J41" s="496"/>
      <c r="K41" s="496"/>
      <c r="L41" s="623">
        <f t="shared" si="4"/>
        <v>0</v>
      </c>
      <c r="M41" s="811"/>
      <c r="N41" s="482"/>
    </row>
    <row r="42" spans="1:19" ht="9.75" customHeight="1">
      <c r="A42" s="816" t="s">
        <v>208</v>
      </c>
      <c r="B42" s="568" t="s">
        <v>52</v>
      </c>
      <c r="C42" s="496" t="s">
        <v>74</v>
      </c>
      <c r="D42" s="508">
        <v>0</v>
      </c>
      <c r="E42" s="497">
        <v>0</v>
      </c>
      <c r="F42" s="496">
        <v>0</v>
      </c>
      <c r="G42" s="580"/>
      <c r="H42" s="496"/>
      <c r="I42" s="496"/>
      <c r="J42" s="497"/>
      <c r="K42" s="496"/>
      <c r="L42" s="623">
        <f t="shared" si="4"/>
        <v>0</v>
      </c>
      <c r="M42" s="811"/>
      <c r="N42" s="482"/>
    </row>
    <row r="43" spans="1:19" ht="9.75" customHeight="1">
      <c r="A43" s="816" t="s">
        <v>210</v>
      </c>
      <c r="B43" s="817" t="s">
        <v>149</v>
      </c>
      <c r="C43" s="496" t="s">
        <v>74</v>
      </c>
      <c r="D43" s="508">
        <v>0</v>
      </c>
      <c r="E43" s="497">
        <v>0</v>
      </c>
      <c r="F43" s="496">
        <v>0</v>
      </c>
      <c r="G43" s="580"/>
      <c r="H43" s="496"/>
      <c r="I43" s="496"/>
      <c r="J43" s="496"/>
      <c r="K43" s="496"/>
      <c r="L43" s="623">
        <f t="shared" si="4"/>
        <v>0</v>
      </c>
      <c r="M43" s="811"/>
      <c r="N43" s="482"/>
    </row>
    <row r="44" spans="1:19" ht="9.75" customHeight="1">
      <c r="A44" s="816" t="s">
        <v>112</v>
      </c>
      <c r="B44" s="817" t="s">
        <v>96</v>
      </c>
      <c r="C44" s="496" t="s">
        <v>74</v>
      </c>
      <c r="D44" s="508">
        <v>0</v>
      </c>
      <c r="E44" s="497">
        <v>0</v>
      </c>
      <c r="F44" s="496">
        <v>0</v>
      </c>
      <c r="G44" s="580"/>
      <c r="H44" s="496"/>
      <c r="I44" s="496"/>
      <c r="J44" s="496"/>
      <c r="K44" s="496"/>
      <c r="L44" s="623">
        <f t="shared" si="4"/>
        <v>0</v>
      </c>
      <c r="M44" s="811"/>
      <c r="N44" s="482"/>
    </row>
    <row r="45" spans="1:19" ht="9.75" customHeight="1">
      <c r="A45" s="536" t="s">
        <v>101</v>
      </c>
      <c r="B45" s="818" t="s">
        <v>202</v>
      </c>
      <c r="C45" s="496" t="s">
        <v>74</v>
      </c>
      <c r="D45" s="508">
        <v>0</v>
      </c>
      <c r="E45" s="497">
        <v>0</v>
      </c>
      <c r="F45" s="496">
        <v>0</v>
      </c>
      <c r="G45" s="580"/>
      <c r="H45" s="512"/>
      <c r="I45" s="512"/>
      <c r="J45" s="497"/>
      <c r="K45" s="512"/>
      <c r="L45" s="623">
        <f t="shared" si="4"/>
        <v>0</v>
      </c>
      <c r="M45" s="811"/>
      <c r="N45" s="482"/>
      <c r="R45" s="506"/>
    </row>
    <row r="46" spans="1:19" ht="9.75" customHeight="1">
      <c r="A46" s="536" t="s">
        <v>115</v>
      </c>
      <c r="B46" s="536" t="s">
        <v>59</v>
      </c>
      <c r="C46" s="496" t="s">
        <v>74</v>
      </c>
      <c r="D46" s="508">
        <v>0</v>
      </c>
      <c r="E46" s="497">
        <v>0</v>
      </c>
      <c r="F46" s="496">
        <v>0</v>
      </c>
      <c r="G46" s="580"/>
      <c r="H46" s="496"/>
      <c r="I46" s="496"/>
      <c r="J46" s="496"/>
      <c r="K46" s="496"/>
      <c r="L46" s="623">
        <f t="shared" si="4"/>
        <v>0</v>
      </c>
      <c r="M46" s="811"/>
      <c r="N46" s="482"/>
    </row>
    <row r="47" spans="1:19" ht="9.75" customHeight="1">
      <c r="A47" s="722"/>
      <c r="B47" s="722"/>
      <c r="C47" s="496" t="s">
        <v>74</v>
      </c>
      <c r="D47" s="508">
        <v>0</v>
      </c>
      <c r="E47" s="497">
        <v>0</v>
      </c>
      <c r="F47" s="496">
        <v>0</v>
      </c>
      <c r="G47" s="580"/>
      <c r="H47" s="496"/>
      <c r="I47" s="496"/>
      <c r="J47" s="497"/>
      <c r="K47" s="496"/>
      <c r="L47" s="623">
        <f t="shared" si="4"/>
        <v>0</v>
      </c>
      <c r="M47" s="811"/>
      <c r="N47" s="482"/>
    </row>
    <row r="48" spans="1:19" ht="9.75" customHeight="1">
      <c r="A48" s="722"/>
      <c r="B48" s="722"/>
      <c r="C48" s="496" t="s">
        <v>74</v>
      </c>
      <c r="D48" s="508">
        <v>0</v>
      </c>
      <c r="E48" s="497">
        <v>0</v>
      </c>
      <c r="F48" s="496">
        <v>0</v>
      </c>
      <c r="G48" s="580"/>
      <c r="H48" s="496"/>
      <c r="I48" s="496"/>
      <c r="J48" s="496"/>
      <c r="K48" s="496"/>
      <c r="L48" s="623">
        <f t="shared" ref="L48:L51" si="5">SUM(C48:K48)</f>
        <v>0</v>
      </c>
      <c r="M48" s="811"/>
      <c r="N48" s="482"/>
    </row>
    <row r="49" spans="1:18" ht="9.75" customHeight="1">
      <c r="A49" s="722"/>
      <c r="B49" s="722"/>
      <c r="C49" s="496" t="s">
        <v>74</v>
      </c>
      <c r="D49" s="508">
        <v>0</v>
      </c>
      <c r="E49" s="497">
        <v>0</v>
      </c>
      <c r="F49" s="496">
        <v>0</v>
      </c>
      <c r="G49" s="580"/>
      <c r="H49" s="496"/>
      <c r="I49" s="496"/>
      <c r="J49" s="497"/>
      <c r="K49" s="496"/>
      <c r="L49" s="623">
        <f t="shared" si="5"/>
        <v>0</v>
      </c>
      <c r="M49" s="811"/>
      <c r="N49" s="482"/>
    </row>
    <row r="50" spans="1:18" ht="9.75" customHeight="1">
      <c r="A50" s="541"/>
      <c r="B50" s="541"/>
      <c r="C50" s="496" t="s">
        <v>74</v>
      </c>
      <c r="D50" s="508">
        <v>0</v>
      </c>
      <c r="E50" s="497">
        <v>0</v>
      </c>
      <c r="F50" s="496">
        <v>0</v>
      </c>
      <c r="G50" s="580"/>
      <c r="H50" s="496"/>
      <c r="I50" s="496"/>
      <c r="J50" s="496"/>
      <c r="K50" s="496"/>
      <c r="L50" s="623">
        <f t="shared" si="5"/>
        <v>0</v>
      </c>
      <c r="M50" s="811"/>
      <c r="N50" s="482"/>
      <c r="R50" s="506"/>
    </row>
    <row r="51" spans="1:18" ht="9.75" customHeight="1">
      <c r="A51" s="722"/>
      <c r="B51" s="722"/>
      <c r="C51" s="496" t="s">
        <v>74</v>
      </c>
      <c r="D51" s="508">
        <v>0</v>
      </c>
      <c r="E51" s="497">
        <v>0</v>
      </c>
      <c r="F51" s="496">
        <v>0</v>
      </c>
      <c r="G51" s="580"/>
      <c r="H51" s="496"/>
      <c r="I51" s="496"/>
      <c r="J51" s="497"/>
      <c r="K51" s="496"/>
      <c r="L51" s="623">
        <f t="shared" si="5"/>
        <v>0</v>
      </c>
      <c r="M51" s="811"/>
      <c r="N51" s="482"/>
    </row>
    <row r="52" spans="1:18">
      <c r="A52" s="805" t="s">
        <v>323</v>
      </c>
      <c r="B52" s="782" t="s">
        <v>330</v>
      </c>
      <c r="C52" s="496" t="s">
        <v>64</v>
      </c>
      <c r="D52" s="496">
        <v>2</v>
      </c>
      <c r="E52" s="497">
        <v>0</v>
      </c>
      <c r="F52" s="496">
        <v>0</v>
      </c>
      <c r="G52" s="580"/>
      <c r="H52" s="497"/>
      <c r="I52" s="497"/>
      <c r="J52" s="497"/>
      <c r="K52" s="497"/>
      <c r="L52" s="623">
        <f t="shared" ref="L52:L61" si="6">SUM(D52:K52)</f>
        <v>2</v>
      </c>
      <c r="M52" s="811"/>
      <c r="N52" s="482"/>
    </row>
    <row r="53" spans="1:18">
      <c r="A53" s="819" t="s">
        <v>324</v>
      </c>
      <c r="B53" s="782" t="s">
        <v>331</v>
      </c>
      <c r="C53" s="496" t="s">
        <v>64</v>
      </c>
      <c r="D53" s="496">
        <v>0</v>
      </c>
      <c r="E53" s="497">
        <v>0</v>
      </c>
      <c r="F53" s="496">
        <v>0</v>
      </c>
      <c r="G53" s="580"/>
      <c r="H53" s="497"/>
      <c r="I53" s="497"/>
      <c r="J53" s="497"/>
      <c r="K53" s="497"/>
      <c r="L53" s="623">
        <f t="shared" si="6"/>
        <v>0</v>
      </c>
      <c r="M53" s="811"/>
      <c r="N53" s="482"/>
    </row>
    <row r="54" spans="1:18">
      <c r="A54" s="820" t="s">
        <v>327</v>
      </c>
      <c r="B54" s="782" t="s">
        <v>332</v>
      </c>
      <c r="C54" s="496" t="s">
        <v>64</v>
      </c>
      <c r="D54" s="496">
        <v>0</v>
      </c>
      <c r="E54" s="497">
        <v>0</v>
      </c>
      <c r="F54" s="496">
        <v>6</v>
      </c>
      <c r="G54" s="580"/>
      <c r="H54" s="497"/>
      <c r="I54" s="497"/>
      <c r="J54" s="497"/>
      <c r="K54" s="497"/>
      <c r="L54" s="623">
        <f t="shared" si="6"/>
        <v>6</v>
      </c>
      <c r="M54" s="811"/>
      <c r="N54" s="482"/>
    </row>
    <row r="55" spans="1:18">
      <c r="A55" s="806" t="s">
        <v>325</v>
      </c>
      <c r="B55" s="782" t="s">
        <v>213</v>
      </c>
      <c r="C55" s="496" t="s">
        <v>64</v>
      </c>
      <c r="D55" s="496">
        <v>0</v>
      </c>
      <c r="E55" s="497">
        <v>6</v>
      </c>
      <c r="F55" s="496">
        <v>13</v>
      </c>
      <c r="G55" s="580"/>
      <c r="H55" s="497"/>
      <c r="I55" s="497"/>
      <c r="J55" s="497"/>
      <c r="K55" s="497"/>
      <c r="L55" s="623">
        <f t="shared" si="6"/>
        <v>19</v>
      </c>
      <c r="M55" s="811"/>
      <c r="N55" s="482"/>
      <c r="R55" s="506"/>
    </row>
    <row r="56" spans="1:18">
      <c r="A56" s="820" t="s">
        <v>329</v>
      </c>
      <c r="B56" s="782" t="s">
        <v>46</v>
      </c>
      <c r="C56" s="496" t="s">
        <v>64</v>
      </c>
      <c r="D56" s="496">
        <v>0</v>
      </c>
      <c r="E56" s="497">
        <v>0</v>
      </c>
      <c r="F56" s="496">
        <v>0</v>
      </c>
      <c r="G56" s="580"/>
      <c r="H56" s="497"/>
      <c r="I56" s="497"/>
      <c r="J56" s="497"/>
      <c r="K56" s="497"/>
      <c r="L56" s="623">
        <f t="shared" si="6"/>
        <v>0</v>
      </c>
      <c r="M56" s="811"/>
      <c r="N56" s="482"/>
    </row>
    <row r="57" spans="1:18">
      <c r="A57" s="821" t="s">
        <v>326</v>
      </c>
      <c r="B57" s="787" t="s">
        <v>46</v>
      </c>
      <c r="C57" s="496" t="s">
        <v>64</v>
      </c>
      <c r="D57" s="496">
        <v>1</v>
      </c>
      <c r="E57" s="497">
        <v>0</v>
      </c>
      <c r="F57" s="496">
        <v>0</v>
      </c>
      <c r="G57" s="580"/>
      <c r="H57" s="497"/>
      <c r="I57" s="497"/>
      <c r="J57" s="497"/>
      <c r="K57" s="497"/>
      <c r="L57" s="623">
        <f t="shared" si="6"/>
        <v>1</v>
      </c>
      <c r="M57" s="811"/>
      <c r="N57" s="482"/>
    </row>
    <row r="58" spans="1:18">
      <c r="A58" s="806" t="s">
        <v>322</v>
      </c>
      <c r="B58" s="782" t="s">
        <v>21</v>
      </c>
      <c r="C58" s="496" t="s">
        <v>64</v>
      </c>
      <c r="D58" s="496">
        <v>0</v>
      </c>
      <c r="E58" s="497">
        <v>0</v>
      </c>
      <c r="F58" s="496">
        <v>0</v>
      </c>
      <c r="G58" s="580"/>
      <c r="H58" s="497"/>
      <c r="I58" s="497"/>
      <c r="J58" s="497"/>
      <c r="K58" s="497"/>
      <c r="L58" s="623">
        <f t="shared" si="6"/>
        <v>0</v>
      </c>
      <c r="M58" s="811"/>
      <c r="N58" s="482"/>
    </row>
    <row r="59" spans="1:18">
      <c r="A59" s="822" t="s">
        <v>322</v>
      </c>
      <c r="B59" s="787" t="s">
        <v>43</v>
      </c>
      <c r="C59" s="496" t="s">
        <v>64</v>
      </c>
      <c r="D59" s="496">
        <v>14</v>
      </c>
      <c r="E59" s="497">
        <v>17</v>
      </c>
      <c r="F59" s="496">
        <v>12</v>
      </c>
      <c r="G59" s="580"/>
      <c r="H59" s="497"/>
      <c r="I59" s="497"/>
      <c r="J59" s="497"/>
      <c r="K59" s="497"/>
      <c r="L59" s="623">
        <f t="shared" si="6"/>
        <v>43</v>
      </c>
      <c r="M59" s="811"/>
      <c r="N59" s="482"/>
    </row>
    <row r="60" spans="1:18">
      <c r="A60" s="823" t="s">
        <v>328</v>
      </c>
      <c r="B60" s="613" t="s">
        <v>102</v>
      </c>
      <c r="C60" s="496" t="s">
        <v>64</v>
      </c>
      <c r="D60" s="496">
        <v>24</v>
      </c>
      <c r="E60" s="497">
        <v>16</v>
      </c>
      <c r="F60" s="496">
        <v>10</v>
      </c>
      <c r="G60" s="580"/>
      <c r="H60" s="497"/>
      <c r="I60" s="497"/>
      <c r="J60" s="497"/>
      <c r="K60" s="497"/>
      <c r="L60" s="623">
        <f t="shared" si="6"/>
        <v>50</v>
      </c>
      <c r="M60" s="811"/>
      <c r="N60" s="482"/>
    </row>
    <row r="61" spans="1:18">
      <c r="A61" s="820"/>
      <c r="B61" s="782"/>
      <c r="C61" s="496" t="s">
        <v>64</v>
      </c>
      <c r="D61" s="496">
        <v>0</v>
      </c>
      <c r="E61" s="497">
        <v>0</v>
      </c>
      <c r="F61" s="496">
        <v>0</v>
      </c>
      <c r="G61" s="580"/>
      <c r="H61" s="497"/>
      <c r="I61" s="497"/>
      <c r="J61" s="497"/>
      <c r="K61" s="497"/>
      <c r="L61" s="623">
        <f t="shared" si="6"/>
        <v>0</v>
      </c>
      <c r="M61" s="811"/>
      <c r="N61" s="482"/>
      <c r="R61" s="506"/>
    </row>
    <row r="62" spans="1:18">
      <c r="A62" s="824"/>
      <c r="B62" s="503"/>
      <c r="C62" s="496" t="s">
        <v>64</v>
      </c>
      <c r="D62" s="496">
        <v>0</v>
      </c>
      <c r="E62" s="497">
        <v>0</v>
      </c>
      <c r="F62" s="496">
        <v>0</v>
      </c>
      <c r="G62" s="580"/>
      <c r="H62" s="497"/>
      <c r="I62" s="497"/>
      <c r="J62" s="497"/>
      <c r="K62" s="497"/>
      <c r="L62" s="623">
        <f t="shared" ref="L62:L68" si="7">SUM(D62:K62)</f>
        <v>0</v>
      </c>
      <c r="M62" s="811"/>
      <c r="N62" s="482"/>
    </row>
    <row r="63" spans="1:18">
      <c r="A63" s="504"/>
      <c r="B63" s="504"/>
      <c r="C63" s="496" t="s">
        <v>64</v>
      </c>
      <c r="D63" s="496">
        <v>0</v>
      </c>
      <c r="E63" s="497">
        <v>0</v>
      </c>
      <c r="F63" s="496">
        <v>0</v>
      </c>
      <c r="G63" s="580"/>
      <c r="H63" s="496"/>
      <c r="I63" s="497"/>
      <c r="J63" s="496"/>
      <c r="K63" s="497"/>
      <c r="L63" s="623">
        <f t="shared" si="7"/>
        <v>0</v>
      </c>
      <c r="M63" s="811"/>
      <c r="N63" s="482"/>
    </row>
    <row r="64" spans="1:18">
      <c r="A64" s="504"/>
      <c r="B64" s="504"/>
      <c r="C64" s="496" t="s">
        <v>64</v>
      </c>
      <c r="D64" s="496">
        <v>0</v>
      </c>
      <c r="E64" s="497">
        <v>0</v>
      </c>
      <c r="F64" s="496">
        <v>0</v>
      </c>
      <c r="G64" s="580"/>
      <c r="H64" s="496"/>
      <c r="I64" s="497"/>
      <c r="J64" s="496"/>
      <c r="K64" s="497"/>
      <c r="L64" s="623">
        <f t="shared" si="7"/>
        <v>0</v>
      </c>
    </row>
    <row r="65" spans="1:22">
      <c r="A65" s="503"/>
      <c r="B65" s="503"/>
      <c r="C65" s="496" t="s">
        <v>64</v>
      </c>
      <c r="D65" s="496">
        <v>0</v>
      </c>
      <c r="E65" s="497">
        <v>0</v>
      </c>
      <c r="F65" s="496">
        <v>0</v>
      </c>
      <c r="G65" s="580"/>
      <c r="H65" s="497"/>
      <c r="I65" s="497"/>
      <c r="J65" s="497"/>
      <c r="K65" s="497"/>
      <c r="L65" s="623">
        <f t="shared" si="7"/>
        <v>0</v>
      </c>
    </row>
    <row r="66" spans="1:22">
      <c r="A66" s="503"/>
      <c r="B66" s="503"/>
      <c r="C66" s="496" t="s">
        <v>64</v>
      </c>
      <c r="D66" s="496">
        <v>0</v>
      </c>
      <c r="E66" s="497">
        <v>0</v>
      </c>
      <c r="F66" s="496">
        <v>0</v>
      </c>
      <c r="G66" s="580"/>
      <c r="H66" s="497"/>
      <c r="I66" s="497"/>
      <c r="J66" s="497"/>
      <c r="K66" s="497"/>
      <c r="L66" s="623">
        <f t="shared" si="7"/>
        <v>0</v>
      </c>
    </row>
    <row r="67" spans="1:22">
      <c r="A67" s="503"/>
      <c r="B67" s="503"/>
      <c r="C67" s="496" t="s">
        <v>64</v>
      </c>
      <c r="D67" s="496">
        <v>0</v>
      </c>
      <c r="E67" s="497">
        <v>0</v>
      </c>
      <c r="F67" s="496">
        <v>0</v>
      </c>
      <c r="G67" s="580"/>
      <c r="H67" s="497"/>
      <c r="I67" s="497"/>
      <c r="J67" s="497"/>
      <c r="K67" s="497"/>
      <c r="L67" s="623">
        <f t="shared" si="7"/>
        <v>0</v>
      </c>
    </row>
    <row r="68" spans="1:22">
      <c r="A68" s="538"/>
      <c r="B68" s="538"/>
      <c r="C68" s="496" t="s">
        <v>64</v>
      </c>
      <c r="D68" s="496">
        <v>0</v>
      </c>
      <c r="E68" s="497">
        <v>0</v>
      </c>
      <c r="F68" s="496">
        <v>0</v>
      </c>
      <c r="G68" s="580"/>
      <c r="H68" s="496"/>
      <c r="I68" s="497"/>
      <c r="J68" s="496"/>
      <c r="K68" s="497"/>
      <c r="L68" s="623">
        <f t="shared" si="7"/>
        <v>0</v>
      </c>
    </row>
    <row r="69" spans="1:22">
      <c r="A69" s="501" t="s">
        <v>337</v>
      </c>
      <c r="B69" s="494" t="s">
        <v>342</v>
      </c>
      <c r="C69" s="496" t="s">
        <v>176</v>
      </c>
      <c r="D69" s="560">
        <v>1</v>
      </c>
      <c r="E69" s="497">
        <v>1</v>
      </c>
      <c r="F69" s="496">
        <v>0</v>
      </c>
      <c r="G69" s="580"/>
      <c r="H69" s="560"/>
      <c r="I69" s="560"/>
      <c r="J69" s="496"/>
      <c r="K69" s="560"/>
      <c r="L69" s="623">
        <f t="shared" ref="L69:L84" si="8">SUM(D69:K69)</f>
        <v>2</v>
      </c>
      <c r="M69" s="811"/>
      <c r="N69" s="482"/>
      <c r="S69" s="522"/>
      <c r="T69" s="522"/>
      <c r="U69" s="522"/>
      <c r="V69" s="522"/>
    </row>
    <row r="70" spans="1:22">
      <c r="A70" s="494" t="s">
        <v>334</v>
      </c>
      <c r="B70" s="494" t="s">
        <v>21</v>
      </c>
      <c r="C70" s="496" t="s">
        <v>176</v>
      </c>
      <c r="D70" s="560">
        <v>0</v>
      </c>
      <c r="E70" s="497">
        <v>0</v>
      </c>
      <c r="F70" s="496">
        <v>0</v>
      </c>
      <c r="G70" s="580"/>
      <c r="H70" s="560"/>
      <c r="I70" s="560"/>
      <c r="J70" s="496"/>
      <c r="K70" s="560"/>
      <c r="L70" s="623">
        <f t="shared" si="8"/>
        <v>0</v>
      </c>
      <c r="M70" s="811"/>
      <c r="N70" s="482"/>
      <c r="S70" s="522"/>
      <c r="T70" s="522"/>
      <c r="U70" s="522"/>
      <c r="V70" s="522"/>
    </row>
    <row r="71" spans="1:22">
      <c r="A71" s="558" t="s">
        <v>333</v>
      </c>
      <c r="B71" s="558" t="s">
        <v>343</v>
      </c>
      <c r="C71" s="496" t="s">
        <v>176</v>
      </c>
      <c r="D71" s="496">
        <v>0</v>
      </c>
      <c r="E71" s="497">
        <v>0</v>
      </c>
      <c r="F71" s="496">
        <v>0</v>
      </c>
      <c r="G71" s="580"/>
      <c r="H71" s="580"/>
      <c r="I71" s="496"/>
      <c r="J71" s="580"/>
      <c r="K71" s="496"/>
      <c r="L71" s="623">
        <f t="shared" si="8"/>
        <v>0</v>
      </c>
      <c r="M71" s="522"/>
      <c r="N71" s="507"/>
      <c r="O71" s="507"/>
      <c r="P71" s="509"/>
      <c r="Q71" s="509"/>
      <c r="S71" s="522"/>
      <c r="T71" s="522"/>
      <c r="U71" s="522"/>
      <c r="V71" s="522"/>
    </row>
    <row r="72" spans="1:22">
      <c r="A72" s="494" t="s">
        <v>338</v>
      </c>
      <c r="B72" s="494" t="s">
        <v>21</v>
      </c>
      <c r="C72" s="496" t="s">
        <v>176</v>
      </c>
      <c r="D72" s="496">
        <v>1</v>
      </c>
      <c r="E72" s="497">
        <v>0</v>
      </c>
      <c r="F72" s="496">
        <v>0</v>
      </c>
      <c r="G72" s="580"/>
      <c r="H72" s="580"/>
      <c r="I72" s="496"/>
      <c r="J72" s="580"/>
      <c r="K72" s="496"/>
      <c r="L72" s="623">
        <f t="shared" si="8"/>
        <v>1</v>
      </c>
      <c r="S72" s="522"/>
      <c r="T72" s="522"/>
      <c r="U72" s="522"/>
      <c r="V72" s="522"/>
    </row>
    <row r="73" spans="1:22">
      <c r="A73" s="558" t="s">
        <v>336</v>
      </c>
      <c r="B73" s="558" t="s">
        <v>27</v>
      </c>
      <c r="C73" s="496" t="s">
        <v>176</v>
      </c>
      <c r="D73" s="496">
        <v>24</v>
      </c>
      <c r="E73" s="497">
        <v>13</v>
      </c>
      <c r="F73" s="496">
        <v>35</v>
      </c>
      <c r="G73" s="580"/>
      <c r="H73" s="496"/>
      <c r="I73" s="496"/>
      <c r="J73" s="496"/>
      <c r="K73" s="496"/>
      <c r="L73" s="623">
        <f t="shared" si="8"/>
        <v>72</v>
      </c>
      <c r="M73" s="811"/>
      <c r="N73" s="482"/>
      <c r="S73" s="522"/>
      <c r="T73" s="522"/>
      <c r="U73" s="522"/>
      <c r="V73" s="522"/>
    </row>
    <row r="74" spans="1:22">
      <c r="A74" s="558" t="s">
        <v>335</v>
      </c>
      <c r="B74" s="558" t="s">
        <v>99</v>
      </c>
      <c r="C74" s="496" t="s">
        <v>176</v>
      </c>
      <c r="D74" s="508">
        <v>10</v>
      </c>
      <c r="E74" s="497">
        <v>8</v>
      </c>
      <c r="F74" s="496">
        <v>11</v>
      </c>
      <c r="G74" s="580"/>
      <c r="H74" s="580"/>
      <c r="I74" s="508"/>
      <c r="J74" s="496"/>
      <c r="K74" s="508"/>
      <c r="L74" s="623">
        <f t="shared" si="8"/>
        <v>29</v>
      </c>
      <c r="M74" s="811"/>
      <c r="N74" s="482"/>
      <c r="S74" s="522"/>
      <c r="T74" s="522"/>
      <c r="U74" s="522"/>
      <c r="V74" s="522"/>
    </row>
    <row r="75" spans="1:22">
      <c r="A75" s="558" t="s">
        <v>340</v>
      </c>
      <c r="B75" s="558" t="s">
        <v>341</v>
      </c>
      <c r="C75" s="496" t="s">
        <v>176</v>
      </c>
      <c r="D75" s="496">
        <v>5</v>
      </c>
      <c r="E75" s="497">
        <v>15</v>
      </c>
      <c r="F75" s="496">
        <v>19</v>
      </c>
      <c r="G75" s="580"/>
      <c r="H75" s="580"/>
      <c r="I75" s="496"/>
      <c r="J75" s="580"/>
      <c r="K75" s="496"/>
      <c r="L75" s="623">
        <f t="shared" si="8"/>
        <v>39</v>
      </c>
      <c r="M75" s="522"/>
      <c r="N75" s="509"/>
      <c r="O75" s="509"/>
      <c r="P75" s="509"/>
      <c r="Q75" s="825"/>
      <c r="S75" s="522"/>
      <c r="T75" s="522"/>
      <c r="U75" s="522"/>
      <c r="V75" s="522"/>
    </row>
    <row r="76" spans="1:22">
      <c r="A76" s="494" t="s">
        <v>340</v>
      </c>
      <c r="B76" s="561" t="s">
        <v>75</v>
      </c>
      <c r="C76" s="496" t="s">
        <v>176</v>
      </c>
      <c r="D76" s="496">
        <v>6</v>
      </c>
      <c r="E76" s="497">
        <v>2</v>
      </c>
      <c r="F76" s="496">
        <v>4</v>
      </c>
      <c r="G76" s="580"/>
      <c r="H76" s="580"/>
      <c r="I76" s="496"/>
      <c r="J76" s="580"/>
      <c r="K76" s="496"/>
      <c r="L76" s="623">
        <f t="shared" si="8"/>
        <v>12</v>
      </c>
      <c r="M76" s="811"/>
      <c r="N76" s="482"/>
      <c r="S76" s="522"/>
      <c r="T76" s="522"/>
      <c r="U76" s="522"/>
      <c r="V76" s="522"/>
    </row>
    <row r="77" spans="1:22">
      <c r="A77" s="558" t="s">
        <v>339</v>
      </c>
      <c r="B77" s="494" t="s">
        <v>31</v>
      </c>
      <c r="C77" s="496" t="s">
        <v>176</v>
      </c>
      <c r="D77" s="508">
        <v>0</v>
      </c>
      <c r="E77" s="497">
        <v>0</v>
      </c>
      <c r="F77" s="496">
        <v>0</v>
      </c>
      <c r="G77" s="580"/>
      <c r="H77" s="496"/>
      <c r="I77" s="496"/>
      <c r="J77" s="496"/>
      <c r="K77" s="496"/>
      <c r="L77" s="623">
        <f t="shared" si="8"/>
        <v>0</v>
      </c>
      <c r="M77" s="811"/>
      <c r="N77" s="482"/>
      <c r="S77" s="522"/>
      <c r="T77" s="522"/>
      <c r="U77" s="522"/>
      <c r="V77" s="522"/>
    </row>
    <row r="78" spans="1:22">
      <c r="A78" s="569"/>
      <c r="B78" s="558"/>
      <c r="C78" s="496" t="s">
        <v>176</v>
      </c>
      <c r="D78" s="508">
        <v>0</v>
      </c>
      <c r="E78" s="497">
        <v>0</v>
      </c>
      <c r="F78" s="496">
        <v>0</v>
      </c>
      <c r="G78" s="580"/>
      <c r="H78" s="580"/>
      <c r="I78" s="496"/>
      <c r="J78" s="580"/>
      <c r="K78" s="579"/>
      <c r="L78" s="623">
        <f t="shared" si="8"/>
        <v>0</v>
      </c>
      <c r="M78" s="811"/>
      <c r="N78" s="482"/>
      <c r="S78" s="522"/>
      <c r="T78" s="522"/>
      <c r="U78" s="522"/>
      <c r="V78" s="522"/>
    </row>
    <row r="79" spans="1:22">
      <c r="A79" s="558"/>
      <c r="B79" s="539"/>
      <c r="C79" s="496" t="s">
        <v>176</v>
      </c>
      <c r="D79" s="508">
        <v>0</v>
      </c>
      <c r="E79" s="497">
        <v>0</v>
      </c>
      <c r="F79" s="496">
        <v>0</v>
      </c>
      <c r="G79" s="580"/>
      <c r="H79" s="580"/>
      <c r="I79" s="580"/>
      <c r="J79" s="496"/>
      <c r="K79" s="580"/>
      <c r="L79" s="623">
        <f t="shared" si="8"/>
        <v>0</v>
      </c>
      <c r="M79" s="811"/>
      <c r="N79" s="482"/>
      <c r="S79" s="522"/>
      <c r="T79" s="522"/>
      <c r="U79" s="522"/>
      <c r="V79" s="522"/>
    </row>
    <row r="80" spans="1:22">
      <c r="A80" s="494"/>
      <c r="B80" s="561"/>
      <c r="C80" s="496" t="s">
        <v>176</v>
      </c>
      <c r="D80" s="508">
        <v>0</v>
      </c>
      <c r="E80" s="497">
        <v>0</v>
      </c>
      <c r="F80" s="496">
        <v>0</v>
      </c>
      <c r="G80" s="580"/>
      <c r="H80" s="580"/>
      <c r="I80" s="496"/>
      <c r="J80" s="580"/>
      <c r="K80" s="508"/>
      <c r="L80" s="623">
        <f t="shared" si="8"/>
        <v>0</v>
      </c>
      <c r="M80" s="811"/>
      <c r="N80" s="482"/>
      <c r="S80" s="522"/>
      <c r="T80" s="522"/>
      <c r="U80" s="522"/>
      <c r="V80" s="522"/>
    </row>
    <row r="81" spans="1:22">
      <c r="A81" s="558"/>
      <c r="B81" s="539"/>
      <c r="C81" s="496" t="s">
        <v>176</v>
      </c>
      <c r="D81" s="508">
        <v>0</v>
      </c>
      <c r="E81" s="497">
        <v>0</v>
      </c>
      <c r="F81" s="496">
        <v>0</v>
      </c>
      <c r="G81" s="580"/>
      <c r="H81" s="580"/>
      <c r="I81" s="508"/>
      <c r="J81" s="580"/>
      <c r="K81" s="508"/>
      <c r="L81" s="623">
        <f t="shared" si="8"/>
        <v>0</v>
      </c>
      <c r="M81" s="811"/>
      <c r="N81" s="482"/>
      <c r="S81" s="522"/>
      <c r="T81" s="522"/>
      <c r="U81" s="522"/>
      <c r="V81" s="522"/>
    </row>
    <row r="82" spans="1:22">
      <c r="A82" s="494"/>
      <c r="B82" s="494"/>
      <c r="C82" s="496" t="s">
        <v>176</v>
      </c>
      <c r="D82" s="508">
        <v>0</v>
      </c>
      <c r="E82" s="497">
        <v>0</v>
      </c>
      <c r="F82" s="496">
        <v>0</v>
      </c>
      <c r="G82" s="580"/>
      <c r="H82" s="560"/>
      <c r="I82" s="580"/>
      <c r="J82" s="496"/>
      <c r="K82" s="580"/>
      <c r="L82" s="623">
        <f t="shared" si="8"/>
        <v>0</v>
      </c>
      <c r="M82" s="811"/>
      <c r="N82" s="482"/>
      <c r="S82" s="522"/>
      <c r="T82" s="522"/>
      <c r="U82" s="522"/>
      <c r="V82" s="522"/>
    </row>
    <row r="83" spans="1:22">
      <c r="A83" s="494"/>
      <c r="B83" s="530"/>
      <c r="C83" s="496" t="s">
        <v>176</v>
      </c>
      <c r="D83" s="508">
        <v>0</v>
      </c>
      <c r="E83" s="497">
        <v>0</v>
      </c>
      <c r="F83" s="496">
        <v>0</v>
      </c>
      <c r="G83" s="580"/>
      <c r="H83" s="580"/>
      <c r="I83" s="496"/>
      <c r="J83" s="496"/>
      <c r="K83" s="496"/>
      <c r="L83" s="623">
        <f t="shared" si="8"/>
        <v>0</v>
      </c>
      <c r="M83" s="811"/>
      <c r="N83" s="482"/>
    </row>
    <row r="84" spans="1:22">
      <c r="A84" s="494"/>
      <c r="B84" s="530"/>
      <c r="C84" s="496" t="s">
        <v>176</v>
      </c>
      <c r="D84" s="508">
        <v>0</v>
      </c>
      <c r="E84" s="497">
        <v>0</v>
      </c>
      <c r="F84" s="496">
        <v>0</v>
      </c>
      <c r="G84" s="580"/>
      <c r="H84" s="580"/>
      <c r="I84" s="496"/>
      <c r="J84" s="496"/>
      <c r="K84" s="496"/>
      <c r="L84" s="623">
        <f t="shared" si="8"/>
        <v>0</v>
      </c>
      <c r="M84" s="811"/>
      <c r="N84" s="482"/>
    </row>
    <row r="85" spans="1:22">
      <c r="A85" s="505" t="s">
        <v>344</v>
      </c>
      <c r="B85" s="498" t="s">
        <v>349</v>
      </c>
      <c r="C85" s="496" t="s">
        <v>45</v>
      </c>
      <c r="D85" s="508">
        <v>0</v>
      </c>
      <c r="E85" s="497">
        <v>0</v>
      </c>
      <c r="F85" s="496">
        <v>1</v>
      </c>
      <c r="G85" s="580"/>
      <c r="H85" s="580"/>
      <c r="I85" s="580"/>
      <c r="J85" s="496"/>
      <c r="K85" s="580"/>
      <c r="L85" s="623">
        <f t="shared" ref="L85:L95" si="9">SUM(C85:K85)</f>
        <v>1</v>
      </c>
      <c r="M85" s="811"/>
      <c r="N85" s="482"/>
      <c r="S85" s="522"/>
    </row>
    <row r="86" spans="1:22">
      <c r="A86" s="505" t="s">
        <v>344</v>
      </c>
      <c r="B86" s="498" t="s">
        <v>116</v>
      </c>
      <c r="C86" s="496" t="s">
        <v>63</v>
      </c>
      <c r="D86" s="508">
        <v>0</v>
      </c>
      <c r="E86" s="497">
        <v>0</v>
      </c>
      <c r="F86" s="496">
        <v>0</v>
      </c>
      <c r="G86" s="580"/>
      <c r="H86" s="496"/>
      <c r="I86" s="496"/>
      <c r="J86" s="496"/>
      <c r="K86" s="496"/>
      <c r="L86" s="623">
        <f t="shared" si="9"/>
        <v>0</v>
      </c>
      <c r="M86" s="811"/>
      <c r="N86" s="482"/>
      <c r="S86" s="522"/>
    </row>
    <row r="87" spans="1:22">
      <c r="A87" s="570" t="s">
        <v>353</v>
      </c>
      <c r="B87" s="826" t="s">
        <v>354</v>
      </c>
      <c r="C87" s="496" t="s">
        <v>45</v>
      </c>
      <c r="D87" s="508">
        <v>0</v>
      </c>
      <c r="E87" s="497">
        <v>0</v>
      </c>
      <c r="F87" s="496">
        <v>0</v>
      </c>
      <c r="G87" s="580"/>
      <c r="H87" s="496"/>
      <c r="I87" s="496"/>
      <c r="J87" s="496"/>
      <c r="K87" s="496"/>
      <c r="L87" s="623">
        <f t="shared" si="9"/>
        <v>0</v>
      </c>
      <c r="M87" s="811"/>
      <c r="N87" s="482"/>
      <c r="R87" s="506"/>
      <c r="S87" s="522"/>
    </row>
    <row r="88" spans="1:22">
      <c r="A88" s="505" t="s">
        <v>355</v>
      </c>
      <c r="B88" s="498" t="s">
        <v>356</v>
      </c>
      <c r="C88" s="496" t="s">
        <v>45</v>
      </c>
      <c r="D88" s="508">
        <v>0</v>
      </c>
      <c r="E88" s="497">
        <v>0</v>
      </c>
      <c r="F88" s="496">
        <v>0</v>
      </c>
      <c r="G88" s="580"/>
      <c r="H88" s="579"/>
      <c r="I88" s="579"/>
      <c r="J88" s="496"/>
      <c r="K88" s="579"/>
      <c r="L88" s="623">
        <f t="shared" si="9"/>
        <v>0</v>
      </c>
      <c r="M88" s="811"/>
      <c r="N88" s="482"/>
      <c r="S88" s="522"/>
    </row>
    <row r="89" spans="1:22">
      <c r="A89" s="505" t="s">
        <v>345</v>
      </c>
      <c r="B89" s="498" t="s">
        <v>175</v>
      </c>
      <c r="C89" s="496" t="s">
        <v>45</v>
      </c>
      <c r="D89" s="508">
        <v>0</v>
      </c>
      <c r="E89" s="497">
        <v>4</v>
      </c>
      <c r="F89" s="496">
        <v>3</v>
      </c>
      <c r="G89" s="580"/>
      <c r="H89" s="496"/>
      <c r="I89" s="496"/>
      <c r="J89" s="496"/>
      <c r="K89" s="496"/>
      <c r="L89" s="623">
        <f t="shared" si="9"/>
        <v>7</v>
      </c>
      <c r="M89" s="811"/>
      <c r="N89" s="482"/>
      <c r="S89" s="522"/>
    </row>
    <row r="90" spans="1:22">
      <c r="A90" s="517" t="s">
        <v>357</v>
      </c>
      <c r="B90" s="720" t="s">
        <v>99</v>
      </c>
      <c r="C90" s="827" t="s">
        <v>45</v>
      </c>
      <c r="D90" s="508">
        <v>1</v>
      </c>
      <c r="E90" s="497">
        <v>6</v>
      </c>
      <c r="F90" s="496">
        <v>6</v>
      </c>
      <c r="G90" s="580"/>
      <c r="H90" s="496"/>
      <c r="I90" s="496"/>
      <c r="J90" s="496"/>
      <c r="K90" s="496"/>
      <c r="L90" s="623">
        <f t="shared" si="9"/>
        <v>13</v>
      </c>
      <c r="M90" s="811"/>
      <c r="N90" s="482"/>
      <c r="S90" s="522"/>
    </row>
    <row r="91" spans="1:22">
      <c r="A91" s="505" t="s">
        <v>346</v>
      </c>
      <c r="B91" s="498" t="s">
        <v>43</v>
      </c>
      <c r="C91" s="496" t="s">
        <v>45</v>
      </c>
      <c r="D91" s="508">
        <v>17</v>
      </c>
      <c r="E91" s="497">
        <v>5</v>
      </c>
      <c r="F91" s="496">
        <v>12</v>
      </c>
      <c r="G91" s="580"/>
      <c r="H91" s="496"/>
      <c r="I91" s="496"/>
      <c r="J91" s="496"/>
      <c r="K91" s="496"/>
      <c r="L91" s="623">
        <f t="shared" si="9"/>
        <v>34</v>
      </c>
      <c r="M91" s="811"/>
      <c r="N91" s="482"/>
      <c r="S91" s="522"/>
    </row>
    <row r="92" spans="1:22">
      <c r="A92" s="505" t="s">
        <v>350</v>
      </c>
      <c r="B92" s="498" t="s">
        <v>25</v>
      </c>
      <c r="C92" s="496" t="s">
        <v>45</v>
      </c>
      <c r="D92" s="508">
        <v>1</v>
      </c>
      <c r="E92" s="497">
        <v>2</v>
      </c>
      <c r="F92" s="496">
        <v>1</v>
      </c>
      <c r="G92" s="580"/>
      <c r="H92" s="579"/>
      <c r="I92" s="579"/>
      <c r="J92" s="496"/>
      <c r="K92" s="579"/>
      <c r="L92" s="623">
        <f t="shared" si="9"/>
        <v>4</v>
      </c>
      <c r="M92" s="811"/>
      <c r="N92" s="482"/>
      <c r="R92" s="506"/>
      <c r="S92" s="522"/>
    </row>
    <row r="93" spans="1:22">
      <c r="A93" s="505" t="s">
        <v>351</v>
      </c>
      <c r="B93" s="498" t="s">
        <v>352</v>
      </c>
      <c r="C93" s="496" t="s">
        <v>45</v>
      </c>
      <c r="D93" s="508">
        <v>0</v>
      </c>
      <c r="E93" s="497">
        <v>0</v>
      </c>
      <c r="F93" s="496">
        <v>0</v>
      </c>
      <c r="G93" s="580"/>
      <c r="H93" s="579"/>
      <c r="I93" s="579"/>
      <c r="J93" s="496"/>
      <c r="K93" s="579"/>
      <c r="L93" s="623">
        <f t="shared" si="9"/>
        <v>0</v>
      </c>
      <c r="M93" s="811"/>
      <c r="N93" s="482"/>
      <c r="S93" s="522"/>
    </row>
    <row r="94" spans="1:22">
      <c r="A94" s="505" t="s">
        <v>347</v>
      </c>
      <c r="B94" s="498" t="s">
        <v>27</v>
      </c>
      <c r="C94" s="496" t="s">
        <v>45</v>
      </c>
      <c r="D94" s="508">
        <v>2</v>
      </c>
      <c r="E94" s="497">
        <v>3</v>
      </c>
      <c r="F94" s="496">
        <v>0</v>
      </c>
      <c r="G94" s="580"/>
      <c r="H94" s="579"/>
      <c r="I94" s="579"/>
      <c r="J94" s="496"/>
      <c r="K94" s="579"/>
      <c r="L94" s="623">
        <f t="shared" si="9"/>
        <v>5</v>
      </c>
      <c r="M94" s="811"/>
      <c r="N94" s="482"/>
      <c r="S94" s="522"/>
    </row>
    <row r="95" spans="1:22">
      <c r="A95" s="505" t="s">
        <v>348</v>
      </c>
      <c r="B95" s="498" t="s">
        <v>54</v>
      </c>
      <c r="C95" s="496" t="s">
        <v>45</v>
      </c>
      <c r="D95" s="508">
        <v>3</v>
      </c>
      <c r="E95" s="497">
        <v>0</v>
      </c>
      <c r="F95" s="496">
        <v>0</v>
      </c>
      <c r="G95" s="580"/>
      <c r="H95" s="579"/>
      <c r="I95" s="579"/>
      <c r="J95" s="496"/>
      <c r="K95" s="579"/>
      <c r="L95" s="623">
        <f t="shared" si="9"/>
        <v>3</v>
      </c>
      <c r="M95" s="811"/>
      <c r="N95" s="482"/>
      <c r="S95" s="522"/>
    </row>
    <row r="96" spans="1:22">
      <c r="A96" s="534"/>
      <c r="B96" s="534"/>
      <c r="C96" s="496" t="s">
        <v>45</v>
      </c>
      <c r="D96" s="508">
        <v>0</v>
      </c>
      <c r="E96" s="497">
        <v>0</v>
      </c>
      <c r="F96" s="496">
        <v>0</v>
      </c>
      <c r="G96" s="580"/>
      <c r="H96" s="579"/>
      <c r="I96" s="579"/>
      <c r="J96" s="579"/>
      <c r="K96" s="579"/>
      <c r="L96" s="623">
        <f t="shared" ref="L96:L112" si="10">SUM(C96:K96)</f>
        <v>0</v>
      </c>
      <c r="M96" s="811"/>
      <c r="N96" s="482"/>
      <c r="R96" s="506"/>
      <c r="S96" s="522"/>
    </row>
    <row r="97" spans="1:19">
      <c r="A97" s="782"/>
      <c r="B97" s="782"/>
      <c r="C97" s="496" t="s">
        <v>45</v>
      </c>
      <c r="D97" s="508">
        <v>0</v>
      </c>
      <c r="E97" s="497">
        <v>0</v>
      </c>
      <c r="F97" s="496">
        <v>0</v>
      </c>
      <c r="G97" s="580"/>
      <c r="H97" s="496"/>
      <c r="I97" s="496"/>
      <c r="J97" s="496"/>
      <c r="K97" s="496"/>
      <c r="L97" s="623">
        <f t="shared" si="10"/>
        <v>0</v>
      </c>
      <c r="M97" s="811"/>
      <c r="N97" s="482"/>
      <c r="S97" s="522"/>
    </row>
    <row r="98" spans="1:19">
      <c r="A98" s="828"/>
      <c r="B98" s="828"/>
      <c r="C98" s="827" t="s">
        <v>45</v>
      </c>
      <c r="D98" s="508">
        <v>0</v>
      </c>
      <c r="E98" s="497">
        <v>0</v>
      </c>
      <c r="F98" s="496">
        <v>0</v>
      </c>
      <c r="G98" s="580"/>
      <c r="H98" s="829"/>
      <c r="I98" s="829"/>
      <c r="J98" s="829"/>
      <c r="K98" s="829"/>
      <c r="L98" s="831">
        <f t="shared" si="10"/>
        <v>0</v>
      </c>
      <c r="M98" s="811"/>
      <c r="N98" s="482"/>
      <c r="S98" s="522"/>
    </row>
    <row r="99" spans="1:19">
      <c r="A99" s="782"/>
      <c r="B99" s="782"/>
      <c r="C99" s="496" t="s">
        <v>45</v>
      </c>
      <c r="D99" s="508">
        <v>0</v>
      </c>
      <c r="E99" s="497">
        <v>0</v>
      </c>
      <c r="F99" s="496">
        <v>0</v>
      </c>
      <c r="G99" s="580"/>
      <c r="H99" s="579"/>
      <c r="I99" s="579"/>
      <c r="J99" s="579"/>
      <c r="K99" s="579"/>
      <c r="L99" s="623">
        <f t="shared" si="10"/>
        <v>0</v>
      </c>
    </row>
    <row r="100" spans="1:19">
      <c r="A100" s="782"/>
      <c r="B100" s="782"/>
      <c r="C100" s="496" t="s">
        <v>45</v>
      </c>
      <c r="D100" s="508">
        <v>0</v>
      </c>
      <c r="E100" s="497">
        <v>0</v>
      </c>
      <c r="F100" s="496">
        <v>0</v>
      </c>
      <c r="G100" s="580"/>
      <c r="H100" s="579"/>
      <c r="I100" s="579"/>
      <c r="J100" s="579"/>
      <c r="K100" s="579"/>
      <c r="L100" s="623">
        <f t="shared" si="10"/>
        <v>0</v>
      </c>
    </row>
    <row r="101" spans="1:19">
      <c r="A101" s="784" t="s">
        <v>315</v>
      </c>
      <c r="B101" s="784" t="s">
        <v>186</v>
      </c>
      <c r="C101" s="496" t="s">
        <v>430</v>
      </c>
      <c r="D101" s="496">
        <v>0</v>
      </c>
      <c r="E101" s="497">
        <v>0</v>
      </c>
      <c r="F101" s="496">
        <v>0</v>
      </c>
      <c r="G101" s="580"/>
      <c r="H101" s="579"/>
      <c r="I101" s="579"/>
      <c r="J101" s="579"/>
      <c r="K101" s="579"/>
      <c r="L101" s="623">
        <f t="shared" si="10"/>
        <v>0</v>
      </c>
      <c r="M101" s="522"/>
      <c r="N101" s="482"/>
      <c r="R101" s="482"/>
    </row>
    <row r="102" spans="1:19">
      <c r="A102" s="784" t="s">
        <v>504</v>
      </c>
      <c r="B102" s="784" t="s">
        <v>76</v>
      </c>
      <c r="C102" s="496" t="s">
        <v>430</v>
      </c>
      <c r="D102" s="496">
        <v>0</v>
      </c>
      <c r="E102" s="497">
        <v>0</v>
      </c>
      <c r="F102" s="496">
        <v>0</v>
      </c>
      <c r="G102" s="580"/>
      <c r="H102" s="579"/>
      <c r="I102" s="579"/>
      <c r="J102" s="579"/>
      <c r="K102" s="579"/>
      <c r="L102" s="623">
        <f t="shared" si="10"/>
        <v>0</v>
      </c>
      <c r="M102" s="522"/>
      <c r="N102" s="482"/>
      <c r="R102" s="482"/>
    </row>
    <row r="103" spans="1:19">
      <c r="A103" s="784" t="s">
        <v>504</v>
      </c>
      <c r="B103" s="784" t="s">
        <v>458</v>
      </c>
      <c r="C103" s="496" t="s">
        <v>430</v>
      </c>
      <c r="D103" s="496">
        <v>0</v>
      </c>
      <c r="E103" s="497">
        <v>0</v>
      </c>
      <c r="F103" s="496">
        <v>0</v>
      </c>
      <c r="G103" s="580"/>
      <c r="H103" s="579"/>
      <c r="I103" s="579"/>
      <c r="J103" s="579"/>
      <c r="K103" s="579"/>
      <c r="L103" s="623">
        <f t="shared" si="10"/>
        <v>0</v>
      </c>
      <c r="M103" s="522"/>
      <c r="N103" s="482"/>
      <c r="R103" s="482"/>
    </row>
    <row r="104" spans="1:19">
      <c r="A104" s="784" t="s">
        <v>506</v>
      </c>
      <c r="B104" s="784" t="s">
        <v>59</v>
      </c>
      <c r="C104" s="496" t="s">
        <v>430</v>
      </c>
      <c r="D104" s="496">
        <v>0</v>
      </c>
      <c r="E104" s="497">
        <v>3</v>
      </c>
      <c r="F104" s="496">
        <v>0</v>
      </c>
      <c r="G104" s="580"/>
      <c r="H104" s="579"/>
      <c r="I104" s="579"/>
      <c r="J104" s="579"/>
      <c r="K104" s="579"/>
      <c r="L104" s="623">
        <f t="shared" si="10"/>
        <v>3</v>
      </c>
      <c r="M104" s="522"/>
      <c r="N104" s="482"/>
      <c r="R104" s="482"/>
    </row>
    <row r="105" spans="1:19">
      <c r="A105" s="784" t="s">
        <v>318</v>
      </c>
      <c r="B105" s="784" t="s">
        <v>319</v>
      </c>
      <c r="C105" s="496" t="s">
        <v>430</v>
      </c>
      <c r="D105" s="496">
        <v>0</v>
      </c>
      <c r="E105" s="497">
        <v>0</v>
      </c>
      <c r="F105" s="496">
        <v>0</v>
      </c>
      <c r="G105" s="580"/>
      <c r="H105" s="579"/>
      <c r="I105" s="579"/>
      <c r="J105" s="579"/>
      <c r="K105" s="579"/>
      <c r="L105" s="623">
        <f t="shared" si="10"/>
        <v>0</v>
      </c>
      <c r="M105" s="522"/>
      <c r="N105" s="482"/>
      <c r="R105" s="482"/>
    </row>
    <row r="106" spans="1:19">
      <c r="A106" s="784" t="s">
        <v>321</v>
      </c>
      <c r="B106" s="814" t="s">
        <v>605</v>
      </c>
      <c r="C106" s="496" t="s">
        <v>430</v>
      </c>
      <c r="D106" s="496">
        <v>0</v>
      </c>
      <c r="E106" s="497">
        <v>0</v>
      </c>
      <c r="F106" s="496">
        <v>0</v>
      </c>
      <c r="G106" s="580"/>
      <c r="H106" s="579"/>
      <c r="I106" s="579"/>
      <c r="J106" s="579"/>
      <c r="K106" s="579"/>
      <c r="L106" s="623">
        <f t="shared" si="10"/>
        <v>0</v>
      </c>
      <c r="M106" s="522"/>
      <c r="N106" s="482"/>
      <c r="R106" s="482"/>
    </row>
    <row r="107" spans="1:19">
      <c r="A107" s="784"/>
      <c r="B107" s="784"/>
      <c r="C107" s="496" t="s">
        <v>430</v>
      </c>
      <c r="D107" s="496">
        <v>0</v>
      </c>
      <c r="E107" s="497">
        <v>0</v>
      </c>
      <c r="F107" s="496">
        <v>0</v>
      </c>
      <c r="G107" s="580"/>
      <c r="H107" s="579"/>
      <c r="I107" s="579"/>
      <c r="J107" s="579"/>
      <c r="K107" s="579"/>
      <c r="L107" s="623">
        <f t="shared" si="10"/>
        <v>0</v>
      </c>
      <c r="M107" s="522"/>
      <c r="N107" s="482"/>
      <c r="R107" s="482"/>
    </row>
    <row r="108" spans="1:19">
      <c r="A108" s="784"/>
      <c r="B108" s="784"/>
      <c r="C108" s="496" t="s">
        <v>430</v>
      </c>
      <c r="D108" s="496">
        <v>0</v>
      </c>
      <c r="E108" s="497">
        <v>0</v>
      </c>
      <c r="F108" s="496">
        <v>0</v>
      </c>
      <c r="G108" s="580"/>
      <c r="H108" s="579"/>
      <c r="I108" s="579"/>
      <c r="J108" s="579"/>
      <c r="K108" s="579"/>
      <c r="L108" s="623">
        <f t="shared" si="10"/>
        <v>0</v>
      </c>
      <c r="M108" s="522"/>
      <c r="N108" s="482"/>
      <c r="R108" s="482"/>
    </row>
    <row r="109" spans="1:19">
      <c r="A109" s="784"/>
      <c r="B109" s="784"/>
      <c r="C109" s="496" t="s">
        <v>430</v>
      </c>
      <c r="D109" s="496">
        <v>0</v>
      </c>
      <c r="E109" s="497">
        <v>0</v>
      </c>
      <c r="F109" s="496">
        <v>0</v>
      </c>
      <c r="G109" s="580"/>
      <c r="H109" s="579"/>
      <c r="I109" s="579"/>
      <c r="J109" s="579"/>
      <c r="K109" s="579"/>
      <c r="L109" s="623">
        <f t="shared" si="10"/>
        <v>0</v>
      </c>
      <c r="M109" s="522"/>
      <c r="N109" s="482"/>
      <c r="R109" s="482"/>
    </row>
    <row r="110" spans="1:19">
      <c r="A110" s="784"/>
      <c r="B110" s="784"/>
      <c r="C110" s="496" t="s">
        <v>430</v>
      </c>
      <c r="D110" s="496">
        <v>0</v>
      </c>
      <c r="E110" s="497">
        <v>0</v>
      </c>
      <c r="F110" s="496">
        <v>0</v>
      </c>
      <c r="G110" s="580"/>
      <c r="H110" s="579"/>
      <c r="I110" s="579"/>
      <c r="J110" s="579"/>
      <c r="K110" s="579"/>
      <c r="L110" s="623">
        <f t="shared" si="10"/>
        <v>0</v>
      </c>
      <c r="M110" s="522"/>
      <c r="N110" s="482"/>
      <c r="R110" s="482"/>
    </row>
    <row r="111" spans="1:19">
      <c r="A111" s="784"/>
      <c r="B111" s="784"/>
      <c r="C111" s="496" t="s">
        <v>430</v>
      </c>
      <c r="D111" s="496">
        <v>0</v>
      </c>
      <c r="E111" s="497">
        <v>0</v>
      </c>
      <c r="F111" s="496">
        <v>0</v>
      </c>
      <c r="G111" s="580"/>
      <c r="H111" s="579"/>
      <c r="I111" s="579"/>
      <c r="J111" s="579"/>
      <c r="K111" s="579"/>
      <c r="L111" s="623">
        <f t="shared" si="10"/>
        <v>0</v>
      </c>
      <c r="M111" s="522"/>
      <c r="N111" s="482"/>
      <c r="R111" s="482"/>
    </row>
    <row r="112" spans="1:19">
      <c r="A112" s="784"/>
      <c r="B112" s="784"/>
      <c r="C112" s="496" t="s">
        <v>430</v>
      </c>
      <c r="D112" s="496">
        <v>0</v>
      </c>
      <c r="E112" s="497">
        <v>0</v>
      </c>
      <c r="F112" s="496">
        <v>0</v>
      </c>
      <c r="G112" s="580"/>
      <c r="H112" s="579"/>
      <c r="I112" s="579"/>
      <c r="J112" s="579"/>
      <c r="K112" s="579"/>
      <c r="L112" s="623">
        <f t="shared" si="10"/>
        <v>0</v>
      </c>
      <c r="M112" s="522"/>
      <c r="N112" s="482"/>
      <c r="R112" s="482"/>
    </row>
    <row r="113" spans="13:18">
      <c r="M113" s="522"/>
      <c r="N113" s="482"/>
      <c r="O113" s="482"/>
      <c r="P113" s="482"/>
      <c r="Q113" s="482"/>
      <c r="R113" s="482"/>
    </row>
  </sheetData>
  <protectedRanges>
    <protectedRange sqref="A98:B99" name="Oblast2_3_3"/>
  </protectedRanges>
  <sortState ref="A4:P15">
    <sortCondition ref="A4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43"/>
  <sheetViews>
    <sheetView topLeftCell="A28" zoomScale="160" zoomScaleNormal="160" workbookViewId="0">
      <selection activeCell="T48" sqref="T48:T49"/>
    </sheetView>
  </sheetViews>
  <sheetFormatPr defaultColWidth="9.140625" defaultRowHeight="12"/>
  <cols>
    <col min="1" max="1" width="14" style="542" customWidth="1"/>
    <col min="2" max="2" width="9.140625" style="542"/>
    <col min="3" max="3" width="7.42578125" style="482" customWidth="1"/>
    <col min="4" max="11" width="5.28515625" style="482" customWidth="1"/>
    <col min="12" max="12" width="5.28515625" style="956" customWidth="1"/>
    <col min="13" max="13" width="5" style="522" customWidth="1"/>
    <col min="14" max="14" width="6" style="482" customWidth="1"/>
    <col min="15" max="19" width="5" style="482" customWidth="1"/>
    <col min="20" max="16384" width="9.140625" style="482"/>
  </cols>
  <sheetData>
    <row r="1" spans="1:14" ht="17.25" customHeight="1" thickBot="1">
      <c r="B1" s="479" t="s">
        <v>201</v>
      </c>
      <c r="M1" s="1165" t="s">
        <v>190</v>
      </c>
      <c r="N1" s="396"/>
    </row>
    <row r="2" spans="1:14" ht="12.75" customHeight="1" thickBot="1">
      <c r="A2" s="485" t="s">
        <v>23</v>
      </c>
      <c r="B2" s="485" t="s">
        <v>24</v>
      </c>
      <c r="C2" s="486" t="s">
        <v>3</v>
      </c>
      <c r="D2" s="621" t="s">
        <v>141</v>
      </c>
      <c r="E2" s="622"/>
      <c r="F2" s="622"/>
      <c r="G2" s="622"/>
      <c r="H2" s="622"/>
      <c r="I2" s="622"/>
      <c r="J2" s="622"/>
      <c r="K2" s="622"/>
      <c r="L2" s="958"/>
      <c r="M2" s="1165"/>
      <c r="N2" s="1162" t="s">
        <v>255</v>
      </c>
    </row>
    <row r="3" spans="1:14" ht="12.75" thickBot="1">
      <c r="A3" s="490"/>
      <c r="B3" s="490"/>
      <c r="C3" s="491"/>
      <c r="D3" s="491" t="s">
        <v>33</v>
      </c>
      <c r="E3" s="492" t="s">
        <v>34</v>
      </c>
      <c r="F3" s="491" t="s">
        <v>35</v>
      </c>
      <c r="G3" s="491" t="s">
        <v>36</v>
      </c>
      <c r="H3" s="491" t="s">
        <v>37</v>
      </c>
      <c r="I3" s="491" t="s">
        <v>38</v>
      </c>
      <c r="J3" s="491" t="s">
        <v>55</v>
      </c>
      <c r="K3" s="491" t="s">
        <v>56</v>
      </c>
      <c r="L3" s="959" t="s">
        <v>19</v>
      </c>
      <c r="M3" s="1165"/>
      <c r="N3" s="1163"/>
    </row>
    <row r="4" spans="1:14" ht="13.5" customHeight="1">
      <c r="A4" s="558" t="s">
        <v>333</v>
      </c>
      <c r="B4" s="776" t="s">
        <v>343</v>
      </c>
      <c r="C4" s="496" t="s">
        <v>176</v>
      </c>
      <c r="D4" s="496">
        <v>39.5</v>
      </c>
      <c r="E4" s="497">
        <v>29</v>
      </c>
      <c r="F4" s="497">
        <v>37</v>
      </c>
      <c r="G4" s="497"/>
      <c r="H4" s="497"/>
      <c r="I4" s="497"/>
      <c r="J4" s="497"/>
      <c r="K4" s="497"/>
      <c r="L4" s="957">
        <f t="shared" ref="L4:L10" si="0">SUM(D4:K4)</f>
        <v>105.5</v>
      </c>
      <c r="M4" s="571">
        <v>8</v>
      </c>
      <c r="N4" s="403">
        <f t="shared" ref="N4:N10" si="1">+L4/M4</f>
        <v>13.1875</v>
      </c>
    </row>
    <row r="5" spans="1:14" ht="13.5" customHeight="1">
      <c r="A5" s="782" t="s">
        <v>329</v>
      </c>
      <c r="B5" s="783" t="s">
        <v>46</v>
      </c>
      <c r="C5" s="496" t="s">
        <v>64</v>
      </c>
      <c r="D5" s="496">
        <v>39</v>
      </c>
      <c r="E5" s="497">
        <v>29.5</v>
      </c>
      <c r="F5" s="496">
        <v>33.5</v>
      </c>
      <c r="G5" s="496"/>
      <c r="H5" s="497"/>
      <c r="I5" s="497"/>
      <c r="J5" s="497"/>
      <c r="K5" s="497"/>
      <c r="L5" s="957">
        <f t="shared" si="0"/>
        <v>102</v>
      </c>
      <c r="M5" s="571">
        <v>8</v>
      </c>
      <c r="N5" s="408">
        <f t="shared" si="1"/>
        <v>12.75</v>
      </c>
    </row>
    <row r="6" spans="1:14" ht="13.5" customHeight="1">
      <c r="A6" s="530" t="s">
        <v>300</v>
      </c>
      <c r="B6" s="949" t="s">
        <v>302</v>
      </c>
      <c r="C6" s="496" t="s">
        <v>32</v>
      </c>
      <c r="D6" s="496">
        <v>32</v>
      </c>
      <c r="E6" s="497">
        <v>28</v>
      </c>
      <c r="F6" s="496">
        <v>37</v>
      </c>
      <c r="G6" s="496"/>
      <c r="H6" s="497"/>
      <c r="I6" s="497"/>
      <c r="J6" s="497"/>
      <c r="K6" s="497"/>
      <c r="L6" s="957">
        <f t="shared" si="0"/>
        <v>97</v>
      </c>
      <c r="M6" s="571">
        <v>8</v>
      </c>
      <c r="N6" s="408">
        <f t="shared" si="1"/>
        <v>12.125</v>
      </c>
    </row>
    <row r="7" spans="1:14" ht="13.5" customHeight="1">
      <c r="A7" s="503" t="s">
        <v>317</v>
      </c>
      <c r="B7" s="788" t="s">
        <v>25</v>
      </c>
      <c r="C7" s="496" t="s">
        <v>74</v>
      </c>
      <c r="D7" s="496">
        <v>0</v>
      </c>
      <c r="E7" s="497">
        <v>30.5</v>
      </c>
      <c r="F7" s="497">
        <v>38.5</v>
      </c>
      <c r="G7" s="497"/>
      <c r="H7" s="497"/>
      <c r="I7" s="497"/>
      <c r="J7" s="497"/>
      <c r="K7" s="497"/>
      <c r="L7" s="957">
        <f t="shared" si="0"/>
        <v>69</v>
      </c>
      <c r="M7" s="571">
        <v>7</v>
      </c>
      <c r="N7" s="408">
        <f t="shared" si="1"/>
        <v>9.8571428571428577</v>
      </c>
    </row>
    <row r="8" spans="1:14" ht="13.5" customHeight="1">
      <c r="A8" s="782" t="s">
        <v>315</v>
      </c>
      <c r="B8" s="805" t="s">
        <v>186</v>
      </c>
      <c r="C8" s="496" t="s">
        <v>430</v>
      </c>
      <c r="D8" s="508">
        <v>41</v>
      </c>
      <c r="E8" s="497">
        <v>26</v>
      </c>
      <c r="F8" s="496">
        <v>0</v>
      </c>
      <c r="G8" s="496"/>
      <c r="H8" s="496"/>
      <c r="I8" s="497"/>
      <c r="J8" s="496"/>
      <c r="K8" s="497"/>
      <c r="L8" s="957">
        <f t="shared" si="0"/>
        <v>67</v>
      </c>
      <c r="M8" s="571">
        <v>7</v>
      </c>
      <c r="N8" s="408">
        <f t="shared" si="1"/>
        <v>9.5714285714285712</v>
      </c>
    </row>
    <row r="9" spans="1:14" ht="13.5" customHeight="1">
      <c r="A9" s="799" t="s">
        <v>344</v>
      </c>
      <c r="B9" s="800" t="s">
        <v>116</v>
      </c>
      <c r="C9" s="496" t="s">
        <v>45</v>
      </c>
      <c r="D9" s="496">
        <v>0</v>
      </c>
      <c r="E9" s="497">
        <v>0</v>
      </c>
      <c r="F9" s="497">
        <v>35</v>
      </c>
      <c r="G9" s="497"/>
      <c r="H9" s="497"/>
      <c r="I9" s="497"/>
      <c r="J9" s="497"/>
      <c r="K9" s="497"/>
      <c r="L9" s="957">
        <f t="shared" si="0"/>
        <v>35</v>
      </c>
      <c r="M9" s="571">
        <v>6</v>
      </c>
      <c r="N9" s="408">
        <f t="shared" si="1"/>
        <v>5.833333333333333</v>
      </c>
    </row>
    <row r="10" spans="1:14" ht="13.5" customHeight="1">
      <c r="A10" s="505" t="s">
        <v>345</v>
      </c>
      <c r="B10" s="786" t="s">
        <v>100</v>
      </c>
      <c r="C10" s="496" t="s">
        <v>45</v>
      </c>
      <c r="D10" s="496">
        <v>34.5</v>
      </c>
      <c r="E10" s="497">
        <v>0</v>
      </c>
      <c r="F10" s="497">
        <v>0</v>
      </c>
      <c r="G10" s="497"/>
      <c r="H10" s="497"/>
      <c r="I10" s="497"/>
      <c r="J10" s="497"/>
      <c r="K10" s="497"/>
      <c r="L10" s="957">
        <f t="shared" si="0"/>
        <v>34.5</v>
      </c>
      <c r="M10" s="571">
        <v>6</v>
      </c>
      <c r="N10" s="408">
        <f t="shared" si="1"/>
        <v>5.75</v>
      </c>
    </row>
    <row r="11" spans="1:14" ht="13.5" customHeight="1">
      <c r="A11" s="785"/>
      <c r="B11" s="801"/>
      <c r="C11" s="496"/>
      <c r="D11" s="496"/>
      <c r="E11" s="497"/>
      <c r="F11" s="497"/>
      <c r="G11" s="497"/>
      <c r="H11" s="497"/>
      <c r="I11" s="497"/>
      <c r="J11" s="497"/>
      <c r="K11" s="497"/>
      <c r="L11" s="957">
        <f t="shared" ref="L11:L13" si="2">SUM(D11:K11)</f>
        <v>0</v>
      </c>
      <c r="M11" s="571">
        <v>8</v>
      </c>
      <c r="N11" s="408">
        <f t="shared" ref="N11:N25" si="3">+L11/M11</f>
        <v>0</v>
      </c>
    </row>
    <row r="12" spans="1:14" ht="13.5" customHeight="1">
      <c r="A12" s="536"/>
      <c r="B12" s="802"/>
      <c r="C12" s="496"/>
      <c r="D12" s="496"/>
      <c r="E12" s="497"/>
      <c r="F12" s="497"/>
      <c r="G12" s="497"/>
      <c r="H12" s="497"/>
      <c r="I12" s="497"/>
      <c r="J12" s="497"/>
      <c r="K12" s="497"/>
      <c r="L12" s="957">
        <f t="shared" si="2"/>
        <v>0</v>
      </c>
      <c r="M12" s="571">
        <v>8</v>
      </c>
      <c r="N12" s="408">
        <f t="shared" si="3"/>
        <v>0</v>
      </c>
    </row>
    <row r="13" spans="1:14" ht="13.5" customHeight="1">
      <c r="A13" s="534"/>
      <c r="B13" s="803"/>
      <c r="C13" s="496"/>
      <c r="D13" s="496"/>
      <c r="E13" s="497"/>
      <c r="F13" s="496"/>
      <c r="G13" s="496"/>
      <c r="H13" s="497"/>
      <c r="I13" s="497"/>
      <c r="J13" s="497"/>
      <c r="K13" s="497"/>
      <c r="L13" s="957">
        <f t="shared" si="2"/>
        <v>0</v>
      </c>
      <c r="M13" s="571">
        <v>8</v>
      </c>
      <c r="N13" s="408">
        <f t="shared" si="3"/>
        <v>0</v>
      </c>
    </row>
    <row r="14" spans="1:14" ht="13.5" customHeight="1">
      <c r="A14" s="504"/>
      <c r="B14" s="804"/>
      <c r="C14" s="496"/>
      <c r="D14" s="497"/>
      <c r="E14" s="497"/>
      <c r="F14" s="496"/>
      <c r="G14" s="496"/>
      <c r="H14" s="497"/>
      <c r="I14" s="497"/>
      <c r="J14" s="497"/>
      <c r="K14" s="497"/>
      <c r="L14" s="957">
        <f t="shared" ref="L14:L25" si="4">SUM(D14:K14)</f>
        <v>0</v>
      </c>
      <c r="M14" s="571">
        <v>8</v>
      </c>
      <c r="N14" s="408">
        <f t="shared" si="3"/>
        <v>0</v>
      </c>
    </row>
    <row r="15" spans="1:14">
      <c r="A15" s="782"/>
      <c r="B15" s="805"/>
      <c r="C15" s="496"/>
      <c r="D15" s="496"/>
      <c r="E15" s="497"/>
      <c r="F15" s="496"/>
      <c r="G15" s="496"/>
      <c r="H15" s="496"/>
      <c r="I15" s="497"/>
      <c r="J15" s="496"/>
      <c r="K15" s="497"/>
      <c r="L15" s="957">
        <f t="shared" si="4"/>
        <v>0</v>
      </c>
      <c r="M15" s="571">
        <v>8</v>
      </c>
      <c r="N15" s="408">
        <f t="shared" si="3"/>
        <v>0</v>
      </c>
    </row>
    <row r="16" spans="1:14" hidden="1">
      <c r="A16" s="806"/>
      <c r="B16" s="782"/>
      <c r="C16" s="496"/>
      <c r="D16" s="496"/>
      <c r="E16" s="497"/>
      <c r="F16" s="497"/>
      <c r="G16" s="497"/>
      <c r="H16" s="497"/>
      <c r="I16" s="497"/>
      <c r="J16" s="497"/>
      <c r="K16" s="497"/>
      <c r="L16" s="957">
        <f t="shared" si="4"/>
        <v>0</v>
      </c>
      <c r="M16" s="571">
        <v>8</v>
      </c>
      <c r="N16" s="408">
        <f t="shared" si="3"/>
        <v>0</v>
      </c>
    </row>
    <row r="17" spans="1:14" hidden="1">
      <c r="A17" s="807"/>
      <c r="B17" s="808"/>
      <c r="C17" s="496"/>
      <c r="D17" s="512"/>
      <c r="E17" s="497"/>
      <c r="F17" s="496"/>
      <c r="G17" s="496"/>
      <c r="H17" s="496"/>
      <c r="I17" s="497"/>
      <c r="J17" s="496"/>
      <c r="K17" s="497"/>
      <c r="L17" s="957">
        <f t="shared" si="4"/>
        <v>0</v>
      </c>
      <c r="M17" s="571">
        <v>8</v>
      </c>
      <c r="N17" s="408">
        <f t="shared" si="3"/>
        <v>0</v>
      </c>
    </row>
    <row r="18" spans="1:14" hidden="1">
      <c r="A18" s="504"/>
      <c r="B18" s="504"/>
      <c r="C18" s="496"/>
      <c r="D18" s="496"/>
      <c r="E18" s="497"/>
      <c r="F18" s="496"/>
      <c r="G18" s="496"/>
      <c r="H18" s="497"/>
      <c r="I18" s="497"/>
      <c r="J18" s="497"/>
      <c r="K18" s="497"/>
      <c r="L18" s="957">
        <f t="shared" si="4"/>
        <v>0</v>
      </c>
      <c r="M18" s="571">
        <v>8</v>
      </c>
      <c r="N18" s="408">
        <f t="shared" si="3"/>
        <v>0</v>
      </c>
    </row>
    <row r="19" spans="1:14" hidden="1">
      <c r="A19" s="782"/>
      <c r="B19" s="782"/>
      <c r="C19" s="496"/>
      <c r="D19" s="496"/>
      <c r="E19" s="497"/>
      <c r="F19" s="496"/>
      <c r="G19" s="496"/>
      <c r="H19" s="497"/>
      <c r="I19" s="497"/>
      <c r="J19" s="497"/>
      <c r="K19" s="497"/>
      <c r="L19" s="957">
        <f t="shared" si="4"/>
        <v>0</v>
      </c>
      <c r="M19" s="571">
        <v>8</v>
      </c>
      <c r="N19" s="408">
        <f t="shared" si="3"/>
        <v>0</v>
      </c>
    </row>
    <row r="20" spans="1:14" hidden="1">
      <c r="A20" s="782"/>
      <c r="B20" s="782"/>
      <c r="C20" s="496"/>
      <c r="D20" s="496"/>
      <c r="E20" s="497"/>
      <c r="F20" s="496"/>
      <c r="G20" s="496"/>
      <c r="H20" s="496"/>
      <c r="I20" s="497"/>
      <c r="J20" s="496"/>
      <c r="K20" s="497"/>
      <c r="L20" s="957">
        <f t="shared" si="4"/>
        <v>0</v>
      </c>
      <c r="M20" s="571">
        <v>8</v>
      </c>
      <c r="N20" s="408">
        <f t="shared" si="3"/>
        <v>0</v>
      </c>
    </row>
    <row r="21" spans="1:14" hidden="1">
      <c r="A21" s="504"/>
      <c r="B21" s="504"/>
      <c r="C21" s="496"/>
      <c r="D21" s="496"/>
      <c r="E21" s="497"/>
      <c r="F21" s="496"/>
      <c r="G21" s="496"/>
      <c r="H21" s="497"/>
      <c r="I21" s="497"/>
      <c r="J21" s="497"/>
      <c r="K21" s="497"/>
      <c r="L21" s="957">
        <f t="shared" si="4"/>
        <v>0</v>
      </c>
      <c r="M21" s="571">
        <v>8</v>
      </c>
      <c r="N21" s="408">
        <f t="shared" si="3"/>
        <v>0</v>
      </c>
    </row>
    <row r="22" spans="1:14" hidden="1">
      <c r="A22" s="503"/>
      <c r="B22" s="503"/>
      <c r="C22" s="496"/>
      <c r="D22" s="496"/>
      <c r="E22" s="497"/>
      <c r="F22" s="496"/>
      <c r="G22" s="496"/>
      <c r="H22" s="496"/>
      <c r="I22" s="497"/>
      <c r="J22" s="496"/>
      <c r="K22" s="497"/>
      <c r="L22" s="957">
        <f t="shared" si="4"/>
        <v>0</v>
      </c>
      <c r="M22" s="571">
        <v>8</v>
      </c>
      <c r="N22" s="408">
        <f t="shared" si="3"/>
        <v>0</v>
      </c>
    </row>
    <row r="23" spans="1:14" hidden="1">
      <c r="A23" s="782"/>
      <c r="B23" s="782"/>
      <c r="C23" s="496"/>
      <c r="D23" s="580"/>
      <c r="E23" s="497"/>
      <c r="F23" s="496"/>
      <c r="G23" s="496"/>
      <c r="H23" s="496"/>
      <c r="I23" s="497"/>
      <c r="J23" s="496"/>
      <c r="K23" s="497"/>
      <c r="L23" s="957">
        <f t="shared" si="4"/>
        <v>0</v>
      </c>
      <c r="M23" s="571">
        <v>8</v>
      </c>
      <c r="N23" s="408">
        <f t="shared" si="3"/>
        <v>0</v>
      </c>
    </row>
    <row r="24" spans="1:14" hidden="1">
      <c r="A24" s="503"/>
      <c r="B24" s="503"/>
      <c r="C24" s="496"/>
      <c r="D24" s="496"/>
      <c r="E24" s="497"/>
      <c r="F24" s="497"/>
      <c r="G24" s="497"/>
      <c r="H24" s="497"/>
      <c r="I24" s="497"/>
      <c r="J24" s="497"/>
      <c r="K24" s="497"/>
      <c r="L24" s="957">
        <f t="shared" si="4"/>
        <v>0</v>
      </c>
      <c r="M24" s="571">
        <v>8</v>
      </c>
      <c r="N24" s="408">
        <f t="shared" si="3"/>
        <v>0</v>
      </c>
    </row>
    <row r="25" spans="1:14" hidden="1">
      <c r="A25" s="782"/>
      <c r="B25" s="782"/>
      <c r="C25" s="496"/>
      <c r="D25" s="580"/>
      <c r="E25" s="497"/>
      <c r="F25" s="496"/>
      <c r="G25" s="496"/>
      <c r="H25" s="497"/>
      <c r="I25" s="497"/>
      <c r="J25" s="497"/>
      <c r="K25" s="497"/>
      <c r="L25" s="957">
        <f t="shared" si="4"/>
        <v>0</v>
      </c>
      <c r="M25" s="571">
        <v>8</v>
      </c>
      <c r="N25" s="408">
        <f t="shared" si="3"/>
        <v>0</v>
      </c>
    </row>
    <row r="26" spans="1:14" hidden="1">
      <c r="M26" s="809"/>
    </row>
    <row r="27" spans="1:14" hidden="1"/>
    <row r="28" spans="1:14" ht="12.75" thickBot="1">
      <c r="A28" s="478"/>
      <c r="B28" s="479" t="s">
        <v>361</v>
      </c>
      <c r="C28" s="480"/>
      <c r="D28" s="480"/>
      <c r="E28" s="480"/>
      <c r="F28" s="480"/>
      <c r="G28" s="480"/>
      <c r="H28" s="480"/>
      <c r="I28" s="480"/>
      <c r="J28" s="480"/>
      <c r="K28" s="480"/>
      <c r="M28" s="482"/>
    </row>
    <row r="29" spans="1:14" ht="12.75" thickBot="1">
      <c r="A29" s="483" t="s">
        <v>28</v>
      </c>
      <c r="B29" s="484"/>
      <c r="C29" s="480"/>
      <c r="D29" s="480"/>
      <c r="E29" s="480"/>
      <c r="F29" s="480"/>
      <c r="G29" s="480"/>
      <c r="H29" s="480"/>
      <c r="I29" s="480"/>
      <c r="J29" s="480"/>
      <c r="K29" s="480"/>
      <c r="M29" s="482"/>
    </row>
    <row r="30" spans="1:14" ht="12" customHeight="1">
      <c r="A30" s="485" t="s">
        <v>23</v>
      </c>
      <c r="B30" s="485" t="s">
        <v>24</v>
      </c>
      <c r="C30" s="486" t="s">
        <v>3</v>
      </c>
      <c r="D30" s="621" t="s">
        <v>137</v>
      </c>
      <c r="E30" s="751"/>
      <c r="F30" s="751"/>
      <c r="G30" s="751"/>
      <c r="H30" s="751"/>
      <c r="I30" s="751"/>
      <c r="J30" s="751"/>
      <c r="K30" s="751"/>
      <c r="L30" s="960"/>
      <c r="M30" s="482"/>
    </row>
    <row r="31" spans="1:14" hidden="1">
      <c r="A31" s="490"/>
      <c r="B31" s="490"/>
      <c r="C31" s="491"/>
      <c r="D31" s="491" t="s">
        <v>33</v>
      </c>
      <c r="E31" s="492" t="s">
        <v>34</v>
      </c>
      <c r="F31" s="491" t="s">
        <v>35</v>
      </c>
      <c r="G31" s="491" t="s">
        <v>36</v>
      </c>
      <c r="H31" s="491" t="s">
        <v>37</v>
      </c>
      <c r="I31" s="491" t="s">
        <v>38</v>
      </c>
      <c r="J31" s="491" t="s">
        <v>55</v>
      </c>
      <c r="K31" s="491" t="s">
        <v>56</v>
      </c>
      <c r="L31" s="957" t="s">
        <v>19</v>
      </c>
      <c r="M31" s="482"/>
    </row>
    <row r="32" spans="1:14" ht="10.5" customHeight="1">
      <c r="A32" s="576" t="s">
        <v>294</v>
      </c>
      <c r="B32" s="577" t="s">
        <v>99</v>
      </c>
      <c r="C32" s="496" t="s">
        <v>32</v>
      </c>
      <c r="D32" s="496">
        <v>17.5</v>
      </c>
      <c r="E32" s="497">
        <v>8.5</v>
      </c>
      <c r="F32" s="497">
        <v>17.5</v>
      </c>
      <c r="G32" s="497"/>
      <c r="H32" s="497"/>
      <c r="I32" s="497"/>
      <c r="J32" s="497"/>
      <c r="K32" s="497"/>
      <c r="L32" s="957">
        <f t="shared" ref="L32:L45" si="5">SUM(D32:K32)</f>
        <v>43.5</v>
      </c>
      <c r="M32" s="482"/>
      <c r="N32" s="810"/>
    </row>
    <row r="33" spans="1:18" ht="10.5" customHeight="1">
      <c r="A33" s="528" t="s">
        <v>295</v>
      </c>
      <c r="B33" s="577" t="s">
        <v>31</v>
      </c>
      <c r="C33" s="496" t="s">
        <v>32</v>
      </c>
      <c r="D33" s="496">
        <v>0</v>
      </c>
      <c r="E33" s="497">
        <v>4</v>
      </c>
      <c r="F33" s="496">
        <v>0</v>
      </c>
      <c r="G33" s="496"/>
      <c r="H33" s="497"/>
      <c r="I33" s="497"/>
      <c r="J33" s="497"/>
      <c r="K33" s="497"/>
      <c r="L33" s="957">
        <f t="shared" si="5"/>
        <v>4</v>
      </c>
      <c r="M33" s="482"/>
      <c r="N33" s="811"/>
      <c r="Q33" s="522"/>
    </row>
    <row r="34" spans="1:18" ht="10.5" customHeight="1">
      <c r="A34" s="517" t="s">
        <v>296</v>
      </c>
      <c r="B34" s="540" t="s">
        <v>44</v>
      </c>
      <c r="C34" s="496" t="s">
        <v>32</v>
      </c>
      <c r="D34" s="496">
        <v>0</v>
      </c>
      <c r="E34" s="497">
        <v>0</v>
      </c>
      <c r="F34" s="496">
        <v>0</v>
      </c>
      <c r="G34" s="496"/>
      <c r="H34" s="496"/>
      <c r="I34" s="497"/>
      <c r="J34" s="497"/>
      <c r="K34" s="497"/>
      <c r="L34" s="957">
        <f t="shared" si="5"/>
        <v>0</v>
      </c>
      <c r="M34" s="482"/>
      <c r="N34" s="810"/>
      <c r="Q34" s="522"/>
    </row>
    <row r="35" spans="1:18" ht="10.5" customHeight="1">
      <c r="A35" s="498" t="s">
        <v>297</v>
      </c>
      <c r="B35" s="502" t="s">
        <v>299</v>
      </c>
      <c r="C35" s="496" t="s">
        <v>32</v>
      </c>
      <c r="D35" s="496">
        <v>5</v>
      </c>
      <c r="E35" s="497">
        <v>0</v>
      </c>
      <c r="F35" s="496">
        <v>4</v>
      </c>
      <c r="G35" s="496"/>
      <c r="H35" s="497"/>
      <c r="I35" s="497"/>
      <c r="J35" s="497"/>
      <c r="K35" s="497"/>
      <c r="L35" s="957">
        <f t="shared" si="5"/>
        <v>9</v>
      </c>
      <c r="M35" s="482"/>
      <c r="N35" s="810"/>
      <c r="Q35" s="522"/>
    </row>
    <row r="36" spans="1:18" ht="10.5" customHeight="1">
      <c r="A36" s="517" t="s">
        <v>298</v>
      </c>
      <c r="B36" s="540" t="s">
        <v>213</v>
      </c>
      <c r="C36" s="496" t="s">
        <v>32</v>
      </c>
      <c r="D36" s="496">
        <v>12.5</v>
      </c>
      <c r="E36" s="497">
        <v>14</v>
      </c>
      <c r="F36" s="496">
        <v>11.5</v>
      </c>
      <c r="G36" s="496"/>
      <c r="H36" s="497"/>
      <c r="I36" s="497"/>
      <c r="J36" s="497"/>
      <c r="K36" s="497"/>
      <c r="L36" s="957">
        <f t="shared" si="5"/>
        <v>38</v>
      </c>
      <c r="M36" s="482"/>
      <c r="N36" s="810"/>
      <c r="O36" s="522"/>
      <c r="P36" s="522"/>
      <c r="Q36" s="522"/>
    </row>
    <row r="37" spans="1:18" ht="10.5" customHeight="1">
      <c r="A37" s="498" t="s">
        <v>298</v>
      </c>
      <c r="B37" s="502" t="s">
        <v>100</v>
      </c>
      <c r="C37" s="496" t="s">
        <v>32</v>
      </c>
      <c r="D37" s="496">
        <v>0</v>
      </c>
      <c r="E37" s="497">
        <v>0</v>
      </c>
      <c r="F37" s="496">
        <v>0</v>
      </c>
      <c r="G37" s="496"/>
      <c r="H37" s="496"/>
      <c r="I37" s="497"/>
      <c r="J37" s="497"/>
      <c r="K37" s="497"/>
      <c r="L37" s="957">
        <f t="shared" si="5"/>
        <v>0</v>
      </c>
      <c r="M37" s="482"/>
      <c r="N37" s="811"/>
      <c r="Q37" s="522"/>
    </row>
    <row r="38" spans="1:18" ht="10.5" customHeight="1">
      <c r="A38" s="504" t="s">
        <v>300</v>
      </c>
      <c r="B38" s="504" t="s">
        <v>302</v>
      </c>
      <c r="C38" s="496" t="s">
        <v>32</v>
      </c>
      <c r="D38" s="496">
        <v>0</v>
      </c>
      <c r="E38" s="497">
        <v>0</v>
      </c>
      <c r="F38" s="496">
        <v>0</v>
      </c>
      <c r="G38" s="496"/>
      <c r="H38" s="496"/>
      <c r="I38" s="497"/>
      <c r="J38" s="497"/>
      <c r="K38" s="497"/>
      <c r="L38" s="957">
        <f t="shared" si="5"/>
        <v>0</v>
      </c>
      <c r="M38" s="482"/>
      <c r="N38" s="810"/>
      <c r="Q38" s="522"/>
    </row>
    <row r="39" spans="1:18" ht="10.5" customHeight="1">
      <c r="A39" s="530" t="s">
        <v>301</v>
      </c>
      <c r="B39" s="577" t="s">
        <v>113</v>
      </c>
      <c r="C39" s="496" t="s">
        <v>32</v>
      </c>
      <c r="D39" s="496">
        <v>0</v>
      </c>
      <c r="E39" s="497">
        <v>0</v>
      </c>
      <c r="F39" s="496">
        <v>0</v>
      </c>
      <c r="G39" s="496"/>
      <c r="H39" s="497"/>
      <c r="I39" s="497"/>
      <c r="J39" s="497"/>
      <c r="K39" s="497"/>
      <c r="L39" s="957">
        <f t="shared" si="5"/>
        <v>0</v>
      </c>
      <c r="M39" s="482"/>
      <c r="N39" s="810"/>
      <c r="O39" s="522"/>
      <c r="P39" s="522"/>
      <c r="Q39" s="522"/>
    </row>
    <row r="40" spans="1:18" ht="10.5" customHeight="1">
      <c r="A40" s="530"/>
      <c r="B40" s="567"/>
      <c r="C40" s="496" t="s">
        <v>32</v>
      </c>
      <c r="D40" s="496">
        <v>0</v>
      </c>
      <c r="E40" s="497">
        <v>0</v>
      </c>
      <c r="F40" s="497">
        <v>0</v>
      </c>
      <c r="G40" s="497"/>
      <c r="H40" s="497"/>
      <c r="I40" s="497"/>
      <c r="J40" s="497"/>
      <c r="K40" s="497"/>
      <c r="L40" s="957">
        <f t="shared" si="5"/>
        <v>0</v>
      </c>
      <c r="O40" s="522"/>
      <c r="P40" s="522"/>
      <c r="Q40" s="522"/>
    </row>
    <row r="41" spans="1:18" ht="10.5" customHeight="1">
      <c r="A41" s="812"/>
      <c r="B41" s="540"/>
      <c r="C41" s="496" t="s">
        <v>32</v>
      </c>
      <c r="D41" s="496">
        <v>0</v>
      </c>
      <c r="E41" s="497">
        <v>0</v>
      </c>
      <c r="F41" s="497">
        <v>0</v>
      </c>
      <c r="G41" s="497"/>
      <c r="H41" s="497"/>
      <c r="I41" s="497"/>
      <c r="J41" s="497"/>
      <c r="K41" s="497"/>
      <c r="L41" s="957">
        <f t="shared" si="5"/>
        <v>0</v>
      </c>
      <c r="M41" s="482"/>
      <c r="O41" s="522"/>
      <c r="P41" s="522"/>
      <c r="Q41" s="522"/>
    </row>
    <row r="42" spans="1:18" ht="10.5" customHeight="1">
      <c r="A42" s="576"/>
      <c r="B42" s="577"/>
      <c r="C42" s="496" t="s">
        <v>32</v>
      </c>
      <c r="D42" s="496">
        <v>0</v>
      </c>
      <c r="E42" s="497">
        <v>0</v>
      </c>
      <c r="F42" s="497">
        <v>0</v>
      </c>
      <c r="G42" s="497"/>
      <c r="H42" s="497"/>
      <c r="I42" s="497"/>
      <c r="J42" s="497"/>
      <c r="K42" s="497"/>
      <c r="L42" s="957">
        <f t="shared" si="5"/>
        <v>0</v>
      </c>
      <c r="M42" s="482"/>
      <c r="N42" s="810"/>
      <c r="Q42" s="522"/>
    </row>
    <row r="43" spans="1:18" ht="10.5" customHeight="1">
      <c r="A43" s="528"/>
      <c r="B43" s="529"/>
      <c r="C43" s="496" t="s">
        <v>32</v>
      </c>
      <c r="D43" s="496">
        <v>0</v>
      </c>
      <c r="E43" s="497">
        <v>0</v>
      </c>
      <c r="F43" s="496">
        <v>0</v>
      </c>
      <c r="G43" s="496"/>
      <c r="H43" s="496"/>
      <c r="I43" s="497"/>
      <c r="J43" s="497"/>
      <c r="K43" s="497"/>
      <c r="L43" s="957">
        <f t="shared" si="5"/>
        <v>0</v>
      </c>
      <c r="M43" s="482"/>
      <c r="N43" s="810"/>
      <c r="Q43" s="522"/>
    </row>
    <row r="44" spans="1:18" ht="10.5" customHeight="1">
      <c r="A44" s="504"/>
      <c r="B44" s="504"/>
      <c r="C44" s="496" t="s">
        <v>32</v>
      </c>
      <c r="D44" s="496">
        <v>0</v>
      </c>
      <c r="E44" s="497">
        <v>0</v>
      </c>
      <c r="F44" s="496">
        <v>0</v>
      </c>
      <c r="G44" s="496"/>
      <c r="H44" s="497"/>
      <c r="I44" s="497"/>
      <c r="J44" s="497"/>
      <c r="K44" s="497"/>
      <c r="L44" s="957">
        <f t="shared" si="5"/>
        <v>0</v>
      </c>
      <c r="O44" s="522"/>
      <c r="P44" s="522"/>
      <c r="Q44" s="522"/>
    </row>
    <row r="45" spans="1:18" ht="10.5" customHeight="1">
      <c r="A45" s="504"/>
      <c r="B45" s="504"/>
      <c r="C45" s="496" t="s">
        <v>32</v>
      </c>
      <c r="D45" s="496">
        <v>0</v>
      </c>
      <c r="E45" s="497">
        <v>0</v>
      </c>
      <c r="F45" s="496">
        <v>0</v>
      </c>
      <c r="G45" s="496"/>
      <c r="H45" s="497"/>
      <c r="I45" s="497"/>
      <c r="J45" s="497"/>
      <c r="K45" s="497"/>
      <c r="L45" s="957">
        <f t="shared" si="5"/>
        <v>0</v>
      </c>
      <c r="O45" s="522"/>
      <c r="P45" s="522"/>
      <c r="Q45" s="522"/>
    </row>
    <row r="46" spans="1:18" ht="10.5" customHeight="1">
      <c r="A46" s="503"/>
      <c r="B46" s="503"/>
      <c r="C46" s="496" t="s">
        <v>32</v>
      </c>
      <c r="D46" s="496">
        <v>0</v>
      </c>
      <c r="E46" s="497">
        <v>0</v>
      </c>
      <c r="F46" s="497">
        <v>0</v>
      </c>
      <c r="G46" s="497"/>
      <c r="H46" s="497"/>
      <c r="I46" s="497"/>
      <c r="J46" s="497"/>
      <c r="K46" s="497"/>
      <c r="L46" s="957">
        <f>SUM(D46:K46)</f>
        <v>0</v>
      </c>
      <c r="O46" s="522"/>
      <c r="P46" s="522"/>
      <c r="Q46" s="522"/>
    </row>
    <row r="47" spans="1:18">
      <c r="A47" s="813" t="s">
        <v>303</v>
      </c>
      <c r="B47" s="814" t="s">
        <v>212</v>
      </c>
      <c r="C47" s="496" t="s">
        <v>63</v>
      </c>
      <c r="D47" s="496">
        <v>0</v>
      </c>
      <c r="E47" s="497">
        <v>0</v>
      </c>
      <c r="F47" s="496">
        <v>0</v>
      </c>
      <c r="G47" s="580"/>
      <c r="H47" s="580"/>
      <c r="I47" s="580"/>
      <c r="J47" s="580"/>
      <c r="K47" s="580"/>
      <c r="L47" s="957">
        <f t="shared" ref="L47:L63" si="6">SUM(C47:K47)</f>
        <v>0</v>
      </c>
      <c r="N47" s="522"/>
      <c r="Q47" s="506"/>
      <c r="R47" s="522"/>
    </row>
    <row r="48" spans="1:18">
      <c r="A48" s="792" t="s">
        <v>311</v>
      </c>
      <c r="B48" s="792" t="s">
        <v>312</v>
      </c>
      <c r="C48" s="496" t="s">
        <v>63</v>
      </c>
      <c r="D48" s="496">
        <v>14</v>
      </c>
      <c r="E48" s="497">
        <v>24</v>
      </c>
      <c r="F48" s="496">
        <v>13.5</v>
      </c>
      <c r="G48" s="580"/>
      <c r="H48" s="496"/>
      <c r="I48" s="496"/>
      <c r="J48" s="497"/>
      <c r="K48" s="496"/>
      <c r="L48" s="957">
        <f t="shared" si="6"/>
        <v>51.5</v>
      </c>
      <c r="M48" s="482"/>
      <c r="N48" s="810"/>
      <c r="Q48" s="506"/>
      <c r="R48" s="522"/>
    </row>
    <row r="49" spans="1:18">
      <c r="A49" s="814" t="s">
        <v>318</v>
      </c>
      <c r="B49" s="815" t="s">
        <v>319</v>
      </c>
      <c r="C49" s="496" t="s">
        <v>63</v>
      </c>
      <c r="D49" s="496">
        <v>0</v>
      </c>
      <c r="E49" s="497">
        <v>0</v>
      </c>
      <c r="F49" s="496">
        <v>0</v>
      </c>
      <c r="G49" s="580"/>
      <c r="H49" s="579"/>
      <c r="I49" s="579"/>
      <c r="J49" s="497"/>
      <c r="K49" s="579"/>
      <c r="L49" s="957">
        <f t="shared" si="6"/>
        <v>0</v>
      </c>
      <c r="M49" s="482"/>
      <c r="N49" s="810"/>
      <c r="Q49" s="522"/>
      <c r="R49" s="522"/>
    </row>
    <row r="50" spans="1:18">
      <c r="A50" s="814" t="s">
        <v>304</v>
      </c>
      <c r="B50" s="815" t="s">
        <v>207</v>
      </c>
      <c r="C50" s="496" t="s">
        <v>63</v>
      </c>
      <c r="D50" s="496">
        <v>0</v>
      </c>
      <c r="E50" s="497">
        <v>0</v>
      </c>
      <c r="F50" s="497">
        <v>8.5</v>
      </c>
      <c r="G50" s="580"/>
      <c r="H50" s="496"/>
      <c r="I50" s="496"/>
      <c r="J50" s="497"/>
      <c r="K50" s="496"/>
      <c r="L50" s="957">
        <f t="shared" si="6"/>
        <v>8.5</v>
      </c>
      <c r="M50" s="482"/>
      <c r="N50" s="810"/>
      <c r="Q50" s="522"/>
      <c r="R50" s="522"/>
    </row>
    <row r="51" spans="1:18">
      <c r="A51" s="814" t="s">
        <v>317</v>
      </c>
      <c r="B51" s="815" t="s">
        <v>25</v>
      </c>
      <c r="C51" s="496" t="s">
        <v>63</v>
      </c>
      <c r="D51" s="496">
        <v>0</v>
      </c>
      <c r="E51" s="497">
        <v>0</v>
      </c>
      <c r="F51" s="497">
        <v>0</v>
      </c>
      <c r="G51" s="580"/>
      <c r="H51" s="579"/>
      <c r="I51" s="579"/>
      <c r="J51" s="497"/>
      <c r="K51" s="579"/>
      <c r="L51" s="957">
        <f t="shared" si="6"/>
        <v>0</v>
      </c>
      <c r="M51" s="482"/>
      <c r="N51" s="811"/>
      <c r="Q51" s="522"/>
      <c r="R51" s="522"/>
    </row>
    <row r="52" spans="1:18">
      <c r="A52" s="814" t="s">
        <v>315</v>
      </c>
      <c r="B52" s="815" t="s">
        <v>316</v>
      </c>
      <c r="C52" s="496" t="s">
        <v>63</v>
      </c>
      <c r="D52" s="496">
        <v>0</v>
      </c>
      <c r="E52" s="497">
        <v>0</v>
      </c>
      <c r="F52" s="496">
        <v>0</v>
      </c>
      <c r="G52" s="580"/>
      <c r="H52" s="496"/>
      <c r="I52" s="496"/>
      <c r="J52" s="497"/>
      <c r="K52" s="496"/>
      <c r="L52" s="957">
        <f t="shared" si="6"/>
        <v>0</v>
      </c>
      <c r="M52" s="482"/>
      <c r="N52" s="810"/>
      <c r="Q52" s="522"/>
      <c r="R52" s="522"/>
    </row>
    <row r="53" spans="1:18">
      <c r="A53" s="814" t="s">
        <v>313</v>
      </c>
      <c r="B53" s="814" t="s">
        <v>314</v>
      </c>
      <c r="C53" s="496" t="s">
        <v>63</v>
      </c>
      <c r="D53" s="496">
        <v>0</v>
      </c>
      <c r="E53" s="497">
        <v>0</v>
      </c>
      <c r="F53" s="497">
        <v>0</v>
      </c>
      <c r="G53" s="580"/>
      <c r="H53" s="496"/>
      <c r="I53" s="496"/>
      <c r="J53" s="497"/>
      <c r="K53" s="496"/>
      <c r="L53" s="957">
        <f t="shared" si="6"/>
        <v>0</v>
      </c>
      <c r="M53" s="482"/>
      <c r="N53" s="810"/>
      <c r="Q53" s="522"/>
      <c r="R53" s="522"/>
    </row>
    <row r="54" spans="1:18">
      <c r="A54" s="814" t="s">
        <v>305</v>
      </c>
      <c r="B54" s="814" t="s">
        <v>59</v>
      </c>
      <c r="C54" s="496" t="s">
        <v>63</v>
      </c>
      <c r="D54" s="496">
        <v>25</v>
      </c>
      <c r="E54" s="497">
        <v>4.5</v>
      </c>
      <c r="F54" s="496">
        <v>0</v>
      </c>
      <c r="G54" s="580"/>
      <c r="H54" s="579"/>
      <c r="I54" s="579"/>
      <c r="J54" s="497"/>
      <c r="K54" s="579"/>
      <c r="L54" s="957">
        <f t="shared" si="6"/>
        <v>29.5</v>
      </c>
      <c r="N54" s="522"/>
      <c r="O54" s="522"/>
      <c r="P54" s="522"/>
      <c r="Q54" s="522"/>
      <c r="R54" s="522"/>
    </row>
    <row r="55" spans="1:18">
      <c r="A55" s="814" t="s">
        <v>305</v>
      </c>
      <c r="B55" s="814" t="s">
        <v>66</v>
      </c>
      <c r="C55" s="496" t="s">
        <v>63</v>
      </c>
      <c r="D55" s="496">
        <v>0</v>
      </c>
      <c r="E55" s="497">
        <v>0</v>
      </c>
      <c r="F55" s="496">
        <v>0</v>
      </c>
      <c r="G55" s="580"/>
      <c r="H55" s="496"/>
      <c r="I55" s="496"/>
      <c r="J55" s="497"/>
      <c r="K55" s="496"/>
      <c r="L55" s="957">
        <f t="shared" si="6"/>
        <v>0</v>
      </c>
      <c r="M55" s="482"/>
      <c r="N55" s="810"/>
      <c r="Q55" s="522"/>
      <c r="R55" s="522"/>
    </row>
    <row r="56" spans="1:18">
      <c r="A56" s="814" t="s">
        <v>306</v>
      </c>
      <c r="B56" s="814" t="s">
        <v>135</v>
      </c>
      <c r="C56" s="496" t="s">
        <v>63</v>
      </c>
      <c r="D56" s="496">
        <v>0</v>
      </c>
      <c r="E56" s="497">
        <v>0</v>
      </c>
      <c r="F56" s="496">
        <v>7.5</v>
      </c>
      <c r="G56" s="580"/>
      <c r="H56" s="579"/>
      <c r="I56" s="579"/>
      <c r="J56" s="497"/>
      <c r="K56" s="579"/>
      <c r="L56" s="957">
        <f t="shared" si="6"/>
        <v>7.5</v>
      </c>
      <c r="M56" s="482"/>
      <c r="N56" s="811"/>
      <c r="O56" s="522"/>
      <c r="P56" s="522"/>
      <c r="Q56" s="522"/>
      <c r="R56" s="522"/>
    </row>
    <row r="57" spans="1:18">
      <c r="A57" s="814" t="s">
        <v>308</v>
      </c>
      <c r="B57" s="814" t="s">
        <v>309</v>
      </c>
      <c r="C57" s="496" t="s">
        <v>63</v>
      </c>
      <c r="D57" s="496">
        <v>0</v>
      </c>
      <c r="E57" s="497">
        <v>0</v>
      </c>
      <c r="F57" s="497">
        <v>0</v>
      </c>
      <c r="G57" s="580"/>
      <c r="H57" s="579"/>
      <c r="I57" s="579"/>
      <c r="J57" s="497"/>
      <c r="K57" s="579"/>
      <c r="L57" s="957">
        <f t="shared" si="6"/>
        <v>0</v>
      </c>
      <c r="M57" s="482"/>
      <c r="N57" s="811"/>
      <c r="O57" s="522"/>
      <c r="P57" s="522"/>
      <c r="Q57" s="522"/>
      <c r="R57" s="522"/>
    </row>
    <row r="58" spans="1:18">
      <c r="A58" s="814" t="s">
        <v>307</v>
      </c>
      <c r="B58" s="815" t="s">
        <v>100</v>
      </c>
      <c r="C58" s="496" t="s">
        <v>63</v>
      </c>
      <c r="D58" s="496">
        <v>0</v>
      </c>
      <c r="E58" s="497">
        <v>0</v>
      </c>
      <c r="F58" s="497">
        <v>0</v>
      </c>
      <c r="G58" s="580"/>
      <c r="H58" s="496"/>
      <c r="I58" s="496"/>
      <c r="J58" s="497"/>
      <c r="K58" s="496"/>
      <c r="L58" s="957">
        <f t="shared" si="6"/>
        <v>0</v>
      </c>
      <c r="M58" s="482"/>
      <c r="N58" s="810"/>
      <c r="O58" s="522"/>
      <c r="P58" s="522"/>
      <c r="Q58" s="522"/>
      <c r="R58" s="522"/>
    </row>
    <row r="59" spans="1:18">
      <c r="A59" s="814" t="s">
        <v>321</v>
      </c>
      <c r="B59" s="814" t="s">
        <v>605</v>
      </c>
      <c r="C59" s="496" t="s">
        <v>63</v>
      </c>
      <c r="D59" s="496">
        <v>0</v>
      </c>
      <c r="E59" s="497">
        <v>0</v>
      </c>
      <c r="F59" s="496">
        <v>0</v>
      </c>
      <c r="G59" s="580"/>
      <c r="H59" s="496"/>
      <c r="I59" s="496"/>
      <c r="J59" s="496"/>
      <c r="K59" s="496"/>
      <c r="L59" s="957">
        <f t="shared" si="6"/>
        <v>0</v>
      </c>
      <c r="M59" s="506"/>
      <c r="N59" s="522"/>
      <c r="O59" s="522"/>
      <c r="P59" s="522"/>
      <c r="Q59" s="522"/>
      <c r="R59" s="522"/>
    </row>
    <row r="60" spans="1:18">
      <c r="A60" s="814" t="s">
        <v>310</v>
      </c>
      <c r="B60" s="814" t="s">
        <v>39</v>
      </c>
      <c r="C60" s="496" t="s">
        <v>63</v>
      </c>
      <c r="D60" s="496">
        <v>0</v>
      </c>
      <c r="E60" s="497">
        <v>0</v>
      </c>
      <c r="F60" s="497">
        <v>8</v>
      </c>
      <c r="G60" s="580"/>
      <c r="H60" s="496"/>
      <c r="I60" s="496"/>
      <c r="J60" s="496"/>
      <c r="K60" s="496"/>
      <c r="L60" s="957">
        <f t="shared" si="6"/>
        <v>8</v>
      </c>
      <c r="N60" s="522"/>
      <c r="O60" s="522"/>
      <c r="P60" s="522"/>
      <c r="Q60" s="506"/>
      <c r="R60" s="522"/>
    </row>
    <row r="61" spans="1:18">
      <c r="A61" s="814"/>
      <c r="B61" s="815"/>
      <c r="C61" s="496" t="s">
        <v>63</v>
      </c>
      <c r="D61" s="496">
        <v>0</v>
      </c>
      <c r="E61" s="497">
        <v>0</v>
      </c>
      <c r="F61" s="496">
        <v>0</v>
      </c>
      <c r="G61" s="580"/>
      <c r="H61" s="496"/>
      <c r="I61" s="496"/>
      <c r="J61" s="497"/>
      <c r="K61" s="496"/>
      <c r="L61" s="957">
        <f t="shared" si="6"/>
        <v>0</v>
      </c>
      <c r="M61" s="482"/>
      <c r="N61" s="810"/>
      <c r="O61" s="522"/>
      <c r="P61" s="522"/>
      <c r="Q61" s="522"/>
      <c r="R61" s="522"/>
    </row>
    <row r="62" spans="1:18">
      <c r="A62" s="785"/>
      <c r="B62" s="785"/>
      <c r="C62" s="496" t="s">
        <v>63</v>
      </c>
      <c r="D62" s="496">
        <v>0</v>
      </c>
      <c r="E62" s="497">
        <v>0</v>
      </c>
      <c r="F62" s="496">
        <v>0</v>
      </c>
      <c r="G62" s="580"/>
      <c r="H62" s="579"/>
      <c r="I62" s="579"/>
      <c r="J62" s="579"/>
      <c r="K62" s="579"/>
      <c r="L62" s="957">
        <f t="shared" si="6"/>
        <v>0</v>
      </c>
      <c r="N62" s="522"/>
      <c r="O62" s="522"/>
      <c r="P62" s="522"/>
      <c r="Q62" s="522"/>
      <c r="R62" s="522"/>
    </row>
    <row r="63" spans="1:18">
      <c r="A63" s="782"/>
      <c r="B63" s="782"/>
      <c r="C63" s="496" t="s">
        <v>63</v>
      </c>
      <c r="D63" s="496">
        <v>0</v>
      </c>
      <c r="E63" s="497">
        <v>0</v>
      </c>
      <c r="F63" s="496">
        <v>0</v>
      </c>
      <c r="G63" s="580"/>
      <c r="H63" s="496"/>
      <c r="I63" s="496"/>
      <c r="J63" s="496"/>
      <c r="K63" s="496"/>
      <c r="L63" s="957">
        <f t="shared" si="6"/>
        <v>0</v>
      </c>
      <c r="N63" s="522"/>
      <c r="O63" s="522"/>
      <c r="P63" s="522"/>
      <c r="Q63" s="522"/>
      <c r="R63" s="522"/>
    </row>
    <row r="64" spans="1:18">
      <c r="A64" s="722"/>
      <c r="B64" s="722"/>
      <c r="C64" s="496" t="s">
        <v>63</v>
      </c>
      <c r="D64" s="496">
        <v>0</v>
      </c>
      <c r="E64" s="497">
        <v>0</v>
      </c>
      <c r="F64" s="497">
        <v>0</v>
      </c>
      <c r="G64" s="580"/>
      <c r="H64" s="496"/>
      <c r="I64" s="496"/>
      <c r="J64" s="496"/>
      <c r="K64" s="496"/>
      <c r="L64" s="957">
        <f>SUM(C64:K64)</f>
        <v>0</v>
      </c>
      <c r="N64" s="522"/>
      <c r="O64" s="522"/>
      <c r="P64" s="522"/>
      <c r="Q64" s="522"/>
      <c r="R64" s="522"/>
    </row>
    <row r="65" spans="1:17" ht="9.75" customHeight="1">
      <c r="A65" s="816" t="s">
        <v>107</v>
      </c>
      <c r="B65" s="817" t="s">
        <v>21</v>
      </c>
      <c r="C65" s="496" t="s">
        <v>74</v>
      </c>
      <c r="D65" s="496">
        <v>0</v>
      </c>
      <c r="E65" s="497">
        <v>0</v>
      </c>
      <c r="F65" s="496">
        <v>0</v>
      </c>
      <c r="G65" s="580"/>
      <c r="H65" s="496"/>
      <c r="I65" s="496"/>
      <c r="J65" s="496"/>
      <c r="K65" s="496"/>
      <c r="L65" s="957">
        <f t="shared" ref="L65:L82" si="7">SUM(C65:K65)</f>
        <v>0</v>
      </c>
      <c r="M65" s="482"/>
      <c r="N65" s="811"/>
      <c r="O65" s="522"/>
      <c r="P65" s="522"/>
      <c r="Q65" s="506"/>
    </row>
    <row r="66" spans="1:17" ht="9.75" customHeight="1">
      <c r="A66" s="816" t="s">
        <v>133</v>
      </c>
      <c r="B66" s="817" t="s">
        <v>96</v>
      </c>
      <c r="C66" s="496" t="s">
        <v>74</v>
      </c>
      <c r="D66" s="496">
        <v>0</v>
      </c>
      <c r="E66" s="497">
        <v>0</v>
      </c>
      <c r="F66" s="496">
        <v>0</v>
      </c>
      <c r="G66" s="580"/>
      <c r="H66" s="497"/>
      <c r="I66" s="497"/>
      <c r="J66" s="497"/>
      <c r="K66" s="497"/>
      <c r="L66" s="957">
        <f t="shared" si="7"/>
        <v>0</v>
      </c>
      <c r="M66" s="482"/>
      <c r="N66" s="811"/>
      <c r="O66" s="522"/>
      <c r="P66" s="522"/>
      <c r="Q66" s="522"/>
    </row>
    <row r="67" spans="1:17" ht="9.75" customHeight="1">
      <c r="A67" s="816" t="s">
        <v>204</v>
      </c>
      <c r="B67" s="817" t="s">
        <v>41</v>
      </c>
      <c r="C67" s="496" t="s">
        <v>74</v>
      </c>
      <c r="D67" s="496">
        <v>0</v>
      </c>
      <c r="E67" s="497">
        <v>0</v>
      </c>
      <c r="F67" s="496">
        <v>0</v>
      </c>
      <c r="G67" s="580"/>
      <c r="H67" s="496"/>
      <c r="I67" s="496"/>
      <c r="J67" s="496"/>
      <c r="K67" s="496"/>
      <c r="L67" s="957">
        <f t="shared" si="7"/>
        <v>0</v>
      </c>
      <c r="M67" s="482"/>
      <c r="N67" s="811"/>
      <c r="O67" s="522"/>
      <c r="P67" s="522"/>
      <c r="Q67" s="522"/>
    </row>
    <row r="68" spans="1:17" ht="9.75" customHeight="1">
      <c r="A68" s="816" t="s">
        <v>205</v>
      </c>
      <c r="B68" s="817" t="s">
        <v>62</v>
      </c>
      <c r="C68" s="496" t="s">
        <v>74</v>
      </c>
      <c r="D68" s="496">
        <v>0</v>
      </c>
      <c r="E68" s="497">
        <v>0</v>
      </c>
      <c r="F68" s="497">
        <v>0</v>
      </c>
      <c r="G68" s="580"/>
      <c r="H68" s="496"/>
      <c r="I68" s="496"/>
      <c r="J68" s="497"/>
      <c r="K68" s="496"/>
      <c r="L68" s="957">
        <f t="shared" si="7"/>
        <v>0</v>
      </c>
      <c r="M68" s="482"/>
      <c r="N68" s="811"/>
      <c r="O68" s="522"/>
      <c r="P68" s="522"/>
      <c r="Q68" s="522"/>
    </row>
    <row r="69" spans="1:17" ht="9.75" customHeight="1">
      <c r="A69" s="816" t="s">
        <v>185</v>
      </c>
      <c r="B69" s="817" t="s">
        <v>21</v>
      </c>
      <c r="C69" s="496" t="s">
        <v>74</v>
      </c>
      <c r="D69" s="496">
        <v>0</v>
      </c>
      <c r="E69" s="497">
        <v>0</v>
      </c>
      <c r="F69" s="497">
        <v>0</v>
      </c>
      <c r="G69" s="580"/>
      <c r="H69" s="512"/>
      <c r="I69" s="512"/>
      <c r="J69" s="496"/>
      <c r="K69" s="512"/>
      <c r="L69" s="957">
        <f t="shared" si="7"/>
        <v>0</v>
      </c>
      <c r="M69" s="482"/>
      <c r="N69" s="811"/>
      <c r="O69" s="522"/>
      <c r="P69" s="522"/>
      <c r="Q69" s="506"/>
    </row>
    <row r="70" spans="1:17" ht="9.75" customHeight="1">
      <c r="A70" s="816" t="s">
        <v>136</v>
      </c>
      <c r="B70" s="817" t="s">
        <v>113</v>
      </c>
      <c r="C70" s="496" t="s">
        <v>74</v>
      </c>
      <c r="D70" s="496">
        <v>0</v>
      </c>
      <c r="E70" s="497">
        <v>0</v>
      </c>
      <c r="F70" s="496">
        <v>0</v>
      </c>
      <c r="G70" s="580"/>
      <c r="H70" s="496"/>
      <c r="I70" s="496"/>
      <c r="J70" s="497"/>
      <c r="K70" s="496"/>
      <c r="L70" s="957">
        <f t="shared" si="7"/>
        <v>0</v>
      </c>
      <c r="M70" s="482"/>
      <c r="N70" s="811"/>
      <c r="O70" s="522"/>
      <c r="P70" s="522"/>
      <c r="Q70" s="522"/>
    </row>
    <row r="71" spans="1:17" ht="9.75" customHeight="1">
      <c r="A71" s="816" t="s">
        <v>188</v>
      </c>
      <c r="B71" s="817" t="s">
        <v>187</v>
      </c>
      <c r="C71" s="496" t="s">
        <v>74</v>
      </c>
      <c r="D71" s="496">
        <v>0</v>
      </c>
      <c r="E71" s="497">
        <v>0</v>
      </c>
      <c r="F71" s="497">
        <v>0</v>
      </c>
      <c r="G71" s="580"/>
      <c r="H71" s="496"/>
      <c r="I71" s="496"/>
      <c r="J71" s="496"/>
      <c r="K71" s="496"/>
      <c r="L71" s="957">
        <f t="shared" si="7"/>
        <v>0</v>
      </c>
      <c r="M71" s="482"/>
      <c r="N71" s="811"/>
      <c r="O71" s="522"/>
      <c r="P71" s="522"/>
      <c r="Q71" s="522"/>
    </row>
    <row r="72" spans="1:17" ht="9.75" customHeight="1">
      <c r="A72" s="816" t="s">
        <v>208</v>
      </c>
      <c r="B72" s="568" t="s">
        <v>52</v>
      </c>
      <c r="C72" s="496" t="s">
        <v>74</v>
      </c>
      <c r="D72" s="496">
        <v>0</v>
      </c>
      <c r="E72" s="497">
        <v>0</v>
      </c>
      <c r="F72" s="496">
        <v>0</v>
      </c>
      <c r="G72" s="580"/>
      <c r="H72" s="496"/>
      <c r="I72" s="496"/>
      <c r="J72" s="497"/>
      <c r="K72" s="496"/>
      <c r="L72" s="957">
        <f t="shared" si="7"/>
        <v>0</v>
      </c>
      <c r="M72" s="482"/>
      <c r="N72" s="811"/>
      <c r="O72" s="522"/>
      <c r="P72" s="522"/>
      <c r="Q72" s="522"/>
    </row>
    <row r="73" spans="1:17" ht="9.75" customHeight="1">
      <c r="A73" s="816" t="s">
        <v>210</v>
      </c>
      <c r="B73" s="817" t="s">
        <v>149</v>
      </c>
      <c r="C73" s="496" t="s">
        <v>74</v>
      </c>
      <c r="D73" s="496">
        <v>0</v>
      </c>
      <c r="E73" s="497">
        <v>0</v>
      </c>
      <c r="F73" s="496">
        <v>0</v>
      </c>
      <c r="G73" s="580"/>
      <c r="H73" s="496"/>
      <c r="I73" s="496"/>
      <c r="J73" s="496"/>
      <c r="K73" s="496"/>
      <c r="L73" s="957">
        <f t="shared" si="7"/>
        <v>0</v>
      </c>
      <c r="M73" s="482"/>
      <c r="N73" s="811"/>
      <c r="O73" s="522"/>
      <c r="P73" s="522"/>
      <c r="Q73" s="522"/>
    </row>
    <row r="74" spans="1:17" ht="9.75" customHeight="1">
      <c r="A74" s="816" t="s">
        <v>112</v>
      </c>
      <c r="B74" s="817" t="s">
        <v>96</v>
      </c>
      <c r="C74" s="496" t="s">
        <v>74</v>
      </c>
      <c r="D74" s="496">
        <v>0</v>
      </c>
      <c r="E74" s="497">
        <v>0</v>
      </c>
      <c r="F74" s="496">
        <v>0</v>
      </c>
      <c r="G74" s="580"/>
      <c r="H74" s="496"/>
      <c r="I74" s="496"/>
      <c r="J74" s="496"/>
      <c r="K74" s="496"/>
      <c r="L74" s="957">
        <f t="shared" si="7"/>
        <v>0</v>
      </c>
      <c r="M74" s="482"/>
      <c r="N74" s="811"/>
      <c r="O74" s="522"/>
      <c r="P74" s="522"/>
      <c r="Q74" s="522"/>
    </row>
    <row r="75" spans="1:17" ht="9.75" customHeight="1">
      <c r="A75" s="816" t="s">
        <v>101</v>
      </c>
      <c r="B75" s="817" t="s">
        <v>202</v>
      </c>
      <c r="C75" s="496" t="s">
        <v>74</v>
      </c>
      <c r="D75" s="496">
        <v>0</v>
      </c>
      <c r="E75" s="497">
        <v>0</v>
      </c>
      <c r="F75" s="497">
        <v>0</v>
      </c>
      <c r="G75" s="580"/>
      <c r="H75" s="512"/>
      <c r="I75" s="512"/>
      <c r="J75" s="497"/>
      <c r="K75" s="512"/>
      <c r="L75" s="957">
        <f t="shared" si="7"/>
        <v>0</v>
      </c>
      <c r="M75" s="482"/>
      <c r="N75" s="811"/>
      <c r="O75" s="522"/>
      <c r="P75" s="522"/>
      <c r="Q75" s="522"/>
    </row>
    <row r="76" spans="1:17" ht="9.75" customHeight="1">
      <c r="A76" s="536" t="s">
        <v>115</v>
      </c>
      <c r="B76" s="818" t="s">
        <v>59</v>
      </c>
      <c r="C76" s="496" t="s">
        <v>74</v>
      </c>
      <c r="D76" s="496">
        <v>0</v>
      </c>
      <c r="E76" s="497">
        <v>0</v>
      </c>
      <c r="F76" s="497">
        <v>0</v>
      </c>
      <c r="G76" s="580"/>
      <c r="H76" s="496"/>
      <c r="I76" s="496"/>
      <c r="J76" s="496"/>
      <c r="K76" s="496"/>
      <c r="L76" s="957">
        <f t="shared" si="7"/>
        <v>0</v>
      </c>
      <c r="M76" s="482"/>
      <c r="N76" s="811"/>
      <c r="O76" s="522"/>
      <c r="P76" s="522"/>
      <c r="Q76" s="506"/>
    </row>
    <row r="77" spans="1:17" ht="9.75" customHeight="1">
      <c r="A77" s="722" t="s">
        <v>107</v>
      </c>
      <c r="B77" s="722" t="s">
        <v>46</v>
      </c>
      <c r="C77" s="496" t="s">
        <v>74</v>
      </c>
      <c r="D77" s="496">
        <v>0</v>
      </c>
      <c r="E77" s="497">
        <v>0</v>
      </c>
      <c r="F77" s="496">
        <v>0</v>
      </c>
      <c r="G77" s="580"/>
      <c r="H77" s="512"/>
      <c r="I77" s="512"/>
      <c r="J77" s="497"/>
      <c r="K77" s="512"/>
      <c r="L77" s="957">
        <f t="shared" si="7"/>
        <v>0</v>
      </c>
      <c r="M77" s="482"/>
      <c r="N77" s="811"/>
      <c r="O77" s="522"/>
      <c r="P77" s="522"/>
      <c r="Q77" s="522"/>
    </row>
    <row r="78" spans="1:17" ht="9.75" customHeight="1">
      <c r="A78" s="722"/>
      <c r="B78" s="722"/>
      <c r="C78" s="496" t="s">
        <v>74</v>
      </c>
      <c r="D78" s="496">
        <v>0</v>
      </c>
      <c r="E78" s="497">
        <v>0</v>
      </c>
      <c r="F78" s="497">
        <v>0</v>
      </c>
      <c r="G78" s="580"/>
      <c r="H78" s="496"/>
      <c r="I78" s="496"/>
      <c r="J78" s="497"/>
      <c r="K78" s="496"/>
      <c r="L78" s="957">
        <f t="shared" si="7"/>
        <v>0</v>
      </c>
      <c r="M78" s="482"/>
      <c r="N78" s="811"/>
      <c r="O78" s="522"/>
      <c r="P78" s="522"/>
      <c r="Q78" s="522"/>
    </row>
    <row r="79" spans="1:17" ht="9.75" customHeight="1">
      <c r="A79" s="722"/>
      <c r="B79" s="722"/>
      <c r="C79" s="496" t="s">
        <v>74</v>
      </c>
      <c r="D79" s="496">
        <v>0</v>
      </c>
      <c r="E79" s="497">
        <v>0</v>
      </c>
      <c r="F79" s="496">
        <v>0</v>
      </c>
      <c r="G79" s="580"/>
      <c r="H79" s="496"/>
      <c r="I79" s="496"/>
      <c r="J79" s="496"/>
      <c r="K79" s="496"/>
      <c r="L79" s="957">
        <f t="shared" si="7"/>
        <v>0</v>
      </c>
      <c r="M79" s="482"/>
      <c r="N79" s="811"/>
      <c r="O79" s="522"/>
      <c r="P79" s="522"/>
      <c r="Q79" s="522"/>
    </row>
    <row r="80" spans="1:17" ht="9.75" customHeight="1">
      <c r="A80" s="722"/>
      <c r="B80" s="722"/>
      <c r="C80" s="496" t="s">
        <v>74</v>
      </c>
      <c r="D80" s="496">
        <v>0</v>
      </c>
      <c r="E80" s="497">
        <v>0</v>
      </c>
      <c r="F80" s="496">
        <v>0</v>
      </c>
      <c r="G80" s="580"/>
      <c r="H80" s="496"/>
      <c r="I80" s="496"/>
      <c r="J80" s="497"/>
      <c r="K80" s="496"/>
      <c r="L80" s="957">
        <f t="shared" si="7"/>
        <v>0</v>
      </c>
      <c r="M80" s="482"/>
      <c r="N80" s="811"/>
      <c r="O80" s="522"/>
      <c r="P80" s="522"/>
      <c r="Q80" s="522"/>
    </row>
    <row r="81" spans="1:17" ht="9.75" customHeight="1">
      <c r="A81" s="541"/>
      <c r="B81" s="541"/>
      <c r="C81" s="496" t="s">
        <v>74</v>
      </c>
      <c r="D81" s="496">
        <v>0</v>
      </c>
      <c r="E81" s="497">
        <v>0</v>
      </c>
      <c r="F81" s="496">
        <v>0</v>
      </c>
      <c r="G81" s="580"/>
      <c r="H81" s="496"/>
      <c r="I81" s="496"/>
      <c r="J81" s="496"/>
      <c r="K81" s="496"/>
      <c r="L81" s="957">
        <f t="shared" si="7"/>
        <v>0</v>
      </c>
      <c r="M81" s="482"/>
      <c r="N81" s="811"/>
      <c r="O81" s="522"/>
      <c r="P81" s="522"/>
      <c r="Q81" s="506"/>
    </row>
    <row r="82" spans="1:17" ht="9.75" customHeight="1">
      <c r="A82" s="722"/>
      <c r="B82" s="722"/>
      <c r="C82" s="496" t="s">
        <v>74</v>
      </c>
      <c r="D82" s="496">
        <v>0</v>
      </c>
      <c r="E82" s="497">
        <v>0</v>
      </c>
      <c r="F82" s="497">
        <v>0</v>
      </c>
      <c r="G82" s="580"/>
      <c r="H82" s="496"/>
      <c r="I82" s="496"/>
      <c r="J82" s="497"/>
      <c r="K82" s="496"/>
      <c r="L82" s="957">
        <f t="shared" si="7"/>
        <v>0</v>
      </c>
      <c r="M82" s="482"/>
      <c r="N82" s="811"/>
      <c r="O82" s="522"/>
      <c r="P82" s="522"/>
      <c r="Q82" s="522"/>
    </row>
    <row r="83" spans="1:17">
      <c r="A83" s="805" t="s">
        <v>323</v>
      </c>
      <c r="B83" s="782" t="s">
        <v>330</v>
      </c>
      <c r="C83" s="496" t="s">
        <v>64</v>
      </c>
      <c r="D83" s="496">
        <v>5</v>
      </c>
      <c r="E83" s="497">
        <v>4.5</v>
      </c>
      <c r="F83" s="496">
        <v>4</v>
      </c>
      <c r="G83" s="580"/>
      <c r="H83" s="497"/>
      <c r="I83" s="497"/>
      <c r="J83" s="497"/>
      <c r="K83" s="497"/>
      <c r="L83" s="957">
        <f t="shared" ref="L83:L91" si="8">SUM(D83:K83)</f>
        <v>13.5</v>
      </c>
      <c r="M83" s="482"/>
      <c r="N83" s="811"/>
      <c r="O83" s="522"/>
      <c r="P83" s="522"/>
      <c r="Q83" s="522"/>
    </row>
    <row r="84" spans="1:17">
      <c r="A84" s="819" t="s">
        <v>324</v>
      </c>
      <c r="B84" s="782" t="s">
        <v>331</v>
      </c>
      <c r="C84" s="496" t="s">
        <v>64</v>
      </c>
      <c r="D84" s="496">
        <v>0</v>
      </c>
      <c r="E84" s="497">
        <v>0</v>
      </c>
      <c r="F84" s="496">
        <v>0</v>
      </c>
      <c r="G84" s="580"/>
      <c r="H84" s="497"/>
      <c r="I84" s="497"/>
      <c r="J84" s="497"/>
      <c r="K84" s="497"/>
      <c r="L84" s="957">
        <f t="shared" si="8"/>
        <v>0</v>
      </c>
      <c r="M84" s="482"/>
      <c r="N84" s="811"/>
      <c r="O84" s="522"/>
      <c r="P84" s="522"/>
      <c r="Q84" s="522"/>
    </row>
    <row r="85" spans="1:17">
      <c r="A85" s="820" t="s">
        <v>327</v>
      </c>
      <c r="B85" s="782" t="s">
        <v>332</v>
      </c>
      <c r="C85" s="496" t="s">
        <v>64</v>
      </c>
      <c r="D85" s="496">
        <v>4</v>
      </c>
      <c r="E85" s="497">
        <v>0</v>
      </c>
      <c r="F85" s="496">
        <v>8.5</v>
      </c>
      <c r="G85" s="580"/>
      <c r="H85" s="497"/>
      <c r="I85" s="497"/>
      <c r="J85" s="497"/>
      <c r="K85" s="497"/>
      <c r="L85" s="957">
        <f t="shared" si="8"/>
        <v>12.5</v>
      </c>
      <c r="M85" s="482"/>
      <c r="N85" s="811"/>
      <c r="O85" s="522"/>
      <c r="P85" s="522"/>
      <c r="Q85" s="522"/>
    </row>
    <row r="86" spans="1:17">
      <c r="A86" s="806" t="s">
        <v>325</v>
      </c>
      <c r="B86" s="782" t="s">
        <v>213</v>
      </c>
      <c r="C86" s="496" t="s">
        <v>64</v>
      </c>
      <c r="D86" s="496">
        <v>0</v>
      </c>
      <c r="E86" s="497">
        <v>4.5</v>
      </c>
      <c r="F86" s="497">
        <v>5</v>
      </c>
      <c r="G86" s="580"/>
      <c r="H86" s="497"/>
      <c r="I86" s="497"/>
      <c r="J86" s="497"/>
      <c r="K86" s="497"/>
      <c r="L86" s="957">
        <f t="shared" si="8"/>
        <v>9.5</v>
      </c>
      <c r="M86" s="482"/>
      <c r="N86" s="811"/>
      <c r="O86" s="522"/>
      <c r="P86" s="522"/>
      <c r="Q86" s="506"/>
    </row>
    <row r="87" spans="1:17">
      <c r="A87" s="820" t="s">
        <v>329</v>
      </c>
      <c r="B87" s="782" t="s">
        <v>46</v>
      </c>
      <c r="C87" s="496" t="s">
        <v>64</v>
      </c>
      <c r="D87" s="496">
        <v>0</v>
      </c>
      <c r="E87" s="497">
        <v>0</v>
      </c>
      <c r="F87" s="496">
        <v>0</v>
      </c>
      <c r="G87" s="580"/>
      <c r="H87" s="497"/>
      <c r="I87" s="497"/>
      <c r="J87" s="497"/>
      <c r="K87" s="497"/>
      <c r="L87" s="957">
        <f t="shared" si="8"/>
        <v>0</v>
      </c>
      <c r="M87" s="482"/>
      <c r="N87" s="811"/>
      <c r="O87" s="522"/>
      <c r="P87" s="522"/>
      <c r="Q87" s="522"/>
    </row>
    <row r="88" spans="1:17">
      <c r="A88" s="821" t="s">
        <v>326</v>
      </c>
      <c r="B88" s="787" t="s">
        <v>46</v>
      </c>
      <c r="C88" s="496" t="s">
        <v>64</v>
      </c>
      <c r="D88" s="496">
        <v>0</v>
      </c>
      <c r="E88" s="497">
        <v>0</v>
      </c>
      <c r="F88" s="497">
        <v>0</v>
      </c>
      <c r="G88" s="580"/>
      <c r="H88" s="497"/>
      <c r="I88" s="497"/>
      <c r="J88" s="497"/>
      <c r="K88" s="497"/>
      <c r="L88" s="957">
        <f t="shared" si="8"/>
        <v>0</v>
      </c>
      <c r="M88" s="482"/>
      <c r="N88" s="811"/>
      <c r="O88" s="522"/>
      <c r="P88" s="522"/>
      <c r="Q88" s="522"/>
    </row>
    <row r="89" spans="1:17">
      <c r="A89" s="806" t="s">
        <v>322</v>
      </c>
      <c r="B89" s="782" t="s">
        <v>21</v>
      </c>
      <c r="C89" s="496" t="s">
        <v>64</v>
      </c>
      <c r="D89" s="496">
        <v>0</v>
      </c>
      <c r="E89" s="497">
        <v>0</v>
      </c>
      <c r="F89" s="496">
        <v>5</v>
      </c>
      <c r="G89" s="580"/>
      <c r="H89" s="497"/>
      <c r="I89" s="497"/>
      <c r="J89" s="497"/>
      <c r="K89" s="497"/>
      <c r="L89" s="957">
        <f t="shared" si="8"/>
        <v>5</v>
      </c>
      <c r="M89" s="482"/>
      <c r="N89" s="811"/>
      <c r="O89" s="522"/>
      <c r="P89" s="522"/>
      <c r="Q89" s="522"/>
    </row>
    <row r="90" spans="1:17">
      <c r="A90" s="822" t="s">
        <v>322</v>
      </c>
      <c r="B90" s="787" t="s">
        <v>43</v>
      </c>
      <c r="C90" s="496" t="s">
        <v>64</v>
      </c>
      <c r="D90" s="496">
        <v>5</v>
      </c>
      <c r="E90" s="497">
        <v>4.5</v>
      </c>
      <c r="F90" s="496">
        <v>4</v>
      </c>
      <c r="G90" s="580"/>
      <c r="H90" s="497"/>
      <c r="I90" s="497"/>
      <c r="J90" s="497"/>
      <c r="K90" s="497"/>
      <c r="L90" s="957">
        <f t="shared" si="8"/>
        <v>13.5</v>
      </c>
      <c r="M90" s="482"/>
      <c r="N90" s="811"/>
      <c r="O90" s="522"/>
      <c r="P90" s="522"/>
      <c r="Q90" s="522"/>
    </row>
    <row r="91" spans="1:17">
      <c r="A91" s="823" t="s">
        <v>328</v>
      </c>
      <c r="B91" s="613" t="s">
        <v>102</v>
      </c>
      <c r="C91" s="496" t="s">
        <v>64</v>
      </c>
      <c r="D91" s="496">
        <v>26</v>
      </c>
      <c r="E91" s="497">
        <v>14.5</v>
      </c>
      <c r="F91" s="496">
        <v>8.5</v>
      </c>
      <c r="G91" s="580"/>
      <c r="H91" s="497"/>
      <c r="I91" s="497"/>
      <c r="J91" s="497"/>
      <c r="K91" s="497"/>
      <c r="L91" s="957">
        <f t="shared" si="8"/>
        <v>49</v>
      </c>
      <c r="M91" s="482"/>
      <c r="N91" s="811"/>
      <c r="O91" s="522"/>
      <c r="P91" s="522"/>
      <c r="Q91" s="522"/>
    </row>
    <row r="92" spans="1:17">
      <c r="A92" s="820"/>
      <c r="B92" s="782"/>
      <c r="C92" s="496" t="s">
        <v>64</v>
      </c>
      <c r="D92" s="496">
        <v>0</v>
      </c>
      <c r="E92" s="497">
        <v>0</v>
      </c>
      <c r="F92" s="497">
        <v>0</v>
      </c>
      <c r="G92" s="580"/>
      <c r="H92" s="497"/>
      <c r="I92" s="497"/>
      <c r="J92" s="497"/>
      <c r="K92" s="497"/>
      <c r="L92" s="957">
        <f t="shared" ref="L92:L115" si="9">SUM(D92:K92)</f>
        <v>0</v>
      </c>
      <c r="M92" s="482"/>
      <c r="N92" s="811"/>
      <c r="O92" s="522"/>
      <c r="P92" s="522"/>
      <c r="Q92" s="506"/>
    </row>
    <row r="93" spans="1:17">
      <c r="A93" s="824"/>
      <c r="B93" s="503"/>
      <c r="C93" s="496" t="s">
        <v>64</v>
      </c>
      <c r="D93" s="496">
        <v>0</v>
      </c>
      <c r="E93" s="497">
        <v>0</v>
      </c>
      <c r="F93" s="497">
        <v>0</v>
      </c>
      <c r="G93" s="580"/>
      <c r="H93" s="497"/>
      <c r="I93" s="497"/>
      <c r="J93" s="497"/>
      <c r="K93" s="497"/>
      <c r="L93" s="957">
        <f t="shared" si="9"/>
        <v>0</v>
      </c>
      <c r="M93" s="482"/>
      <c r="N93" s="811"/>
      <c r="O93" s="522"/>
      <c r="P93" s="522"/>
      <c r="Q93" s="522"/>
    </row>
    <row r="94" spans="1:17">
      <c r="A94" s="504"/>
      <c r="B94" s="504"/>
      <c r="C94" s="496" t="s">
        <v>64</v>
      </c>
      <c r="D94" s="496">
        <v>0</v>
      </c>
      <c r="E94" s="497">
        <v>0</v>
      </c>
      <c r="F94" s="496">
        <v>0</v>
      </c>
      <c r="G94" s="580"/>
      <c r="H94" s="496"/>
      <c r="I94" s="497"/>
      <c r="J94" s="496"/>
      <c r="K94" s="497"/>
      <c r="L94" s="957">
        <f t="shared" si="9"/>
        <v>0</v>
      </c>
      <c r="M94" s="482"/>
      <c r="N94" s="811"/>
      <c r="O94" s="522"/>
      <c r="P94" s="522"/>
      <c r="Q94" s="522"/>
    </row>
    <row r="95" spans="1:17">
      <c r="A95" s="504"/>
      <c r="B95" s="504"/>
      <c r="C95" s="496" t="s">
        <v>64</v>
      </c>
      <c r="D95" s="496">
        <v>0</v>
      </c>
      <c r="E95" s="497">
        <v>0</v>
      </c>
      <c r="F95" s="497">
        <v>0</v>
      </c>
      <c r="G95" s="580"/>
      <c r="H95" s="496"/>
      <c r="I95" s="497"/>
      <c r="J95" s="496"/>
      <c r="K95" s="497"/>
      <c r="L95" s="957">
        <f t="shared" si="9"/>
        <v>0</v>
      </c>
      <c r="O95" s="522"/>
      <c r="P95" s="522"/>
      <c r="Q95" s="522"/>
    </row>
    <row r="96" spans="1:17">
      <c r="A96" s="503"/>
      <c r="B96" s="503"/>
      <c r="C96" s="496" t="s">
        <v>64</v>
      </c>
      <c r="D96" s="496">
        <v>0</v>
      </c>
      <c r="E96" s="497">
        <v>0</v>
      </c>
      <c r="F96" s="496">
        <v>0</v>
      </c>
      <c r="G96" s="580"/>
      <c r="H96" s="497"/>
      <c r="I96" s="497"/>
      <c r="J96" s="497"/>
      <c r="K96" s="497"/>
      <c r="L96" s="957">
        <f t="shared" si="9"/>
        <v>0</v>
      </c>
      <c r="O96" s="522"/>
      <c r="P96" s="522"/>
      <c r="Q96" s="522"/>
    </row>
    <row r="97" spans="1:21">
      <c r="A97" s="503"/>
      <c r="B97" s="503"/>
      <c r="C97" s="496" t="s">
        <v>64</v>
      </c>
      <c r="D97" s="496">
        <v>0</v>
      </c>
      <c r="E97" s="497">
        <v>0</v>
      </c>
      <c r="F97" s="496">
        <v>0</v>
      </c>
      <c r="G97" s="580"/>
      <c r="H97" s="497"/>
      <c r="I97" s="497"/>
      <c r="J97" s="497"/>
      <c r="K97" s="497"/>
      <c r="L97" s="957">
        <f t="shared" si="9"/>
        <v>0</v>
      </c>
      <c r="O97" s="522"/>
      <c r="P97" s="522"/>
      <c r="Q97" s="522"/>
    </row>
    <row r="98" spans="1:21">
      <c r="A98" s="503"/>
      <c r="B98" s="503"/>
      <c r="C98" s="496" t="s">
        <v>64</v>
      </c>
      <c r="D98" s="496">
        <v>0</v>
      </c>
      <c r="E98" s="497">
        <v>0</v>
      </c>
      <c r="F98" s="496">
        <v>0</v>
      </c>
      <c r="G98" s="580"/>
      <c r="H98" s="497"/>
      <c r="I98" s="497"/>
      <c r="J98" s="497"/>
      <c r="K98" s="497"/>
      <c r="L98" s="957">
        <f t="shared" si="9"/>
        <v>0</v>
      </c>
      <c r="O98" s="522"/>
      <c r="P98" s="522"/>
      <c r="Q98" s="522"/>
    </row>
    <row r="99" spans="1:21">
      <c r="A99" s="538"/>
      <c r="B99" s="538"/>
      <c r="C99" s="496" t="s">
        <v>64</v>
      </c>
      <c r="D99" s="496">
        <v>0</v>
      </c>
      <c r="E99" s="497">
        <v>0</v>
      </c>
      <c r="F99" s="497">
        <v>0</v>
      </c>
      <c r="G99" s="580"/>
      <c r="H99" s="496"/>
      <c r="I99" s="497"/>
      <c r="J99" s="496"/>
      <c r="K99" s="497"/>
      <c r="L99" s="957">
        <f t="shared" si="9"/>
        <v>0</v>
      </c>
      <c r="O99" s="522"/>
      <c r="P99" s="522"/>
      <c r="Q99" s="522"/>
    </row>
    <row r="100" spans="1:21">
      <c r="A100" s="501" t="s">
        <v>337</v>
      </c>
      <c r="B100" s="494" t="s">
        <v>342</v>
      </c>
      <c r="C100" s="496" t="s">
        <v>176</v>
      </c>
      <c r="D100" s="496">
        <v>0</v>
      </c>
      <c r="E100" s="497">
        <v>3</v>
      </c>
      <c r="F100" s="496">
        <v>0</v>
      </c>
      <c r="G100" s="580"/>
      <c r="H100" s="560"/>
      <c r="I100" s="560"/>
      <c r="J100" s="496"/>
      <c r="K100" s="560"/>
      <c r="L100" s="957">
        <f t="shared" si="9"/>
        <v>3</v>
      </c>
      <c r="M100" s="482"/>
      <c r="N100" s="811"/>
      <c r="O100" s="522"/>
      <c r="P100" s="522"/>
      <c r="Q100" s="522"/>
      <c r="R100" s="522"/>
      <c r="S100" s="522"/>
      <c r="T100" s="522"/>
      <c r="U100" s="522"/>
    </row>
    <row r="101" spans="1:21">
      <c r="A101" s="494" t="s">
        <v>334</v>
      </c>
      <c r="B101" s="494" t="s">
        <v>21</v>
      </c>
      <c r="C101" s="496" t="s">
        <v>176</v>
      </c>
      <c r="D101" s="496">
        <v>0</v>
      </c>
      <c r="E101" s="497">
        <v>0</v>
      </c>
      <c r="F101" s="496">
        <v>0</v>
      </c>
      <c r="G101" s="580"/>
      <c r="H101" s="560"/>
      <c r="I101" s="560"/>
      <c r="J101" s="496"/>
      <c r="K101" s="560"/>
      <c r="L101" s="957">
        <f t="shared" si="9"/>
        <v>0</v>
      </c>
      <c r="M101" s="482"/>
      <c r="N101" s="811"/>
      <c r="O101" s="522"/>
      <c r="P101" s="522"/>
      <c r="Q101" s="522"/>
      <c r="R101" s="522"/>
      <c r="S101" s="522"/>
      <c r="T101" s="522"/>
      <c r="U101" s="522"/>
    </row>
    <row r="102" spans="1:21">
      <c r="A102" s="558" t="s">
        <v>333</v>
      </c>
      <c r="B102" s="558" t="s">
        <v>343</v>
      </c>
      <c r="C102" s="496" t="s">
        <v>176</v>
      </c>
      <c r="D102" s="496">
        <v>0</v>
      </c>
      <c r="E102" s="497">
        <v>0</v>
      </c>
      <c r="F102" s="496">
        <v>0</v>
      </c>
      <c r="G102" s="580"/>
      <c r="H102" s="580"/>
      <c r="I102" s="496"/>
      <c r="J102" s="580"/>
      <c r="K102" s="496"/>
      <c r="L102" s="957">
        <f t="shared" si="9"/>
        <v>0</v>
      </c>
      <c r="M102" s="507"/>
      <c r="N102" s="522"/>
      <c r="O102" s="509"/>
      <c r="P102" s="509"/>
      <c r="Q102" s="522"/>
      <c r="R102" s="522"/>
      <c r="S102" s="522"/>
      <c r="T102" s="522"/>
      <c r="U102" s="522"/>
    </row>
    <row r="103" spans="1:21">
      <c r="A103" s="494" t="s">
        <v>338</v>
      </c>
      <c r="B103" s="494" t="s">
        <v>21</v>
      </c>
      <c r="C103" s="496" t="s">
        <v>176</v>
      </c>
      <c r="D103" s="496">
        <v>0</v>
      </c>
      <c r="E103" s="497">
        <v>0</v>
      </c>
      <c r="F103" s="497">
        <v>0</v>
      </c>
      <c r="G103" s="580"/>
      <c r="H103" s="580"/>
      <c r="I103" s="496"/>
      <c r="J103" s="580"/>
      <c r="K103" s="496"/>
      <c r="L103" s="957">
        <f t="shared" si="9"/>
        <v>0</v>
      </c>
      <c r="O103" s="522"/>
      <c r="P103" s="522"/>
      <c r="Q103" s="522"/>
      <c r="R103" s="522"/>
      <c r="S103" s="522"/>
      <c r="T103" s="522"/>
      <c r="U103" s="522"/>
    </row>
    <row r="104" spans="1:21">
      <c r="A104" s="558" t="s">
        <v>336</v>
      </c>
      <c r="B104" s="558" t="s">
        <v>27</v>
      </c>
      <c r="C104" s="496" t="s">
        <v>176</v>
      </c>
      <c r="D104" s="496">
        <v>23</v>
      </c>
      <c r="E104" s="497">
        <v>9.5</v>
      </c>
      <c r="F104" s="497">
        <v>17.5</v>
      </c>
      <c r="G104" s="580"/>
      <c r="H104" s="496"/>
      <c r="I104" s="496"/>
      <c r="J104" s="496"/>
      <c r="K104" s="496"/>
      <c r="L104" s="957">
        <f t="shared" si="9"/>
        <v>50</v>
      </c>
      <c r="M104" s="482"/>
      <c r="N104" s="811"/>
      <c r="O104" s="522"/>
      <c r="P104" s="522"/>
      <c r="Q104" s="522"/>
      <c r="R104" s="522"/>
      <c r="S104" s="522"/>
      <c r="T104" s="522"/>
      <c r="U104" s="522"/>
    </row>
    <row r="105" spans="1:21">
      <c r="A105" s="558" t="s">
        <v>335</v>
      </c>
      <c r="B105" s="558" t="s">
        <v>99</v>
      </c>
      <c r="C105" s="496" t="s">
        <v>176</v>
      </c>
      <c r="D105" s="496">
        <v>4.5</v>
      </c>
      <c r="E105" s="497">
        <v>0</v>
      </c>
      <c r="F105" s="496">
        <v>0</v>
      </c>
      <c r="G105" s="580"/>
      <c r="H105" s="580"/>
      <c r="I105" s="508"/>
      <c r="J105" s="496"/>
      <c r="K105" s="508"/>
      <c r="L105" s="957">
        <f t="shared" si="9"/>
        <v>4.5</v>
      </c>
      <c r="M105" s="482"/>
      <c r="N105" s="811"/>
      <c r="O105" s="522"/>
      <c r="P105" s="522"/>
      <c r="Q105" s="522"/>
      <c r="R105" s="522"/>
      <c r="S105" s="522"/>
      <c r="T105" s="522"/>
      <c r="U105" s="522"/>
    </row>
    <row r="106" spans="1:21">
      <c r="A106" s="558" t="s">
        <v>340</v>
      </c>
      <c r="B106" s="558" t="s">
        <v>341</v>
      </c>
      <c r="C106" s="496" t="s">
        <v>176</v>
      </c>
      <c r="D106" s="496">
        <v>4.5</v>
      </c>
      <c r="E106" s="497">
        <v>10</v>
      </c>
      <c r="F106" s="496">
        <v>24.5</v>
      </c>
      <c r="G106" s="580"/>
      <c r="H106" s="580"/>
      <c r="I106" s="496"/>
      <c r="J106" s="580"/>
      <c r="K106" s="496"/>
      <c r="L106" s="957">
        <f t="shared" si="9"/>
        <v>39</v>
      </c>
      <c r="M106" s="509"/>
      <c r="N106" s="522"/>
      <c r="O106" s="509"/>
      <c r="P106" s="825"/>
      <c r="Q106" s="522"/>
      <c r="R106" s="522"/>
      <c r="S106" s="522"/>
      <c r="T106" s="522"/>
      <c r="U106" s="522"/>
    </row>
    <row r="107" spans="1:21">
      <c r="A107" s="494" t="s">
        <v>340</v>
      </c>
      <c r="B107" s="561" t="s">
        <v>75</v>
      </c>
      <c r="C107" s="496" t="s">
        <v>176</v>
      </c>
      <c r="D107" s="496">
        <v>4.5</v>
      </c>
      <c r="E107" s="497">
        <v>4</v>
      </c>
      <c r="F107" s="496">
        <v>0</v>
      </c>
      <c r="G107" s="580"/>
      <c r="H107" s="580"/>
      <c r="I107" s="496"/>
      <c r="J107" s="580"/>
      <c r="K107" s="496"/>
      <c r="L107" s="957">
        <f t="shared" si="9"/>
        <v>8.5</v>
      </c>
      <c r="M107" s="482"/>
      <c r="N107" s="811"/>
      <c r="O107" s="522"/>
      <c r="P107" s="522"/>
      <c r="Q107" s="522"/>
      <c r="R107" s="522"/>
      <c r="S107" s="522"/>
      <c r="T107" s="522"/>
      <c r="U107" s="522"/>
    </row>
    <row r="108" spans="1:21">
      <c r="A108" s="558" t="s">
        <v>339</v>
      </c>
      <c r="B108" s="494" t="s">
        <v>31</v>
      </c>
      <c r="C108" s="496" t="s">
        <v>176</v>
      </c>
      <c r="D108" s="496">
        <v>0</v>
      </c>
      <c r="E108" s="497">
        <v>0</v>
      </c>
      <c r="F108" s="497">
        <v>0</v>
      </c>
      <c r="G108" s="580"/>
      <c r="H108" s="496"/>
      <c r="I108" s="496"/>
      <c r="J108" s="496"/>
      <c r="K108" s="496"/>
      <c r="L108" s="957">
        <f t="shared" si="9"/>
        <v>0</v>
      </c>
      <c r="M108" s="482"/>
      <c r="N108" s="811"/>
      <c r="O108" s="522"/>
      <c r="P108" s="522"/>
      <c r="Q108" s="522"/>
      <c r="R108" s="522"/>
      <c r="S108" s="522"/>
      <c r="T108" s="522"/>
      <c r="U108" s="522"/>
    </row>
    <row r="109" spans="1:21">
      <c r="A109" s="569"/>
      <c r="B109" s="558"/>
      <c r="C109" s="496" t="s">
        <v>176</v>
      </c>
      <c r="D109" s="496">
        <v>0</v>
      </c>
      <c r="E109" s="497">
        <v>0</v>
      </c>
      <c r="F109" s="497">
        <v>0</v>
      </c>
      <c r="G109" s="580"/>
      <c r="H109" s="580"/>
      <c r="I109" s="496"/>
      <c r="J109" s="580"/>
      <c r="K109" s="579"/>
      <c r="L109" s="957">
        <f t="shared" si="9"/>
        <v>0</v>
      </c>
      <c r="M109" s="482"/>
      <c r="N109" s="811"/>
      <c r="O109" s="522"/>
      <c r="P109" s="522"/>
      <c r="Q109" s="522"/>
      <c r="R109" s="522"/>
      <c r="S109" s="522"/>
      <c r="T109" s="522"/>
      <c r="U109" s="522"/>
    </row>
    <row r="110" spans="1:21">
      <c r="A110" s="558"/>
      <c r="B110" s="539"/>
      <c r="C110" s="496" t="s">
        <v>176</v>
      </c>
      <c r="D110" s="496">
        <v>0</v>
      </c>
      <c r="E110" s="497">
        <v>0</v>
      </c>
      <c r="F110" s="496">
        <v>0</v>
      </c>
      <c r="G110" s="580"/>
      <c r="H110" s="580"/>
      <c r="I110" s="580"/>
      <c r="J110" s="496"/>
      <c r="K110" s="580"/>
      <c r="L110" s="957">
        <f t="shared" si="9"/>
        <v>0</v>
      </c>
      <c r="M110" s="482"/>
      <c r="N110" s="811"/>
      <c r="O110" s="522"/>
      <c r="P110" s="522"/>
      <c r="Q110" s="522"/>
      <c r="R110" s="522"/>
      <c r="S110" s="522"/>
      <c r="T110" s="522"/>
      <c r="U110" s="522"/>
    </row>
    <row r="111" spans="1:21">
      <c r="A111" s="494"/>
      <c r="B111" s="561"/>
      <c r="C111" s="496" t="s">
        <v>176</v>
      </c>
      <c r="D111" s="496">
        <v>0</v>
      </c>
      <c r="E111" s="497">
        <v>0</v>
      </c>
      <c r="F111" s="497">
        <v>0</v>
      </c>
      <c r="G111" s="580"/>
      <c r="H111" s="580"/>
      <c r="I111" s="496"/>
      <c r="J111" s="580"/>
      <c r="K111" s="508"/>
      <c r="L111" s="957">
        <f t="shared" si="9"/>
        <v>0</v>
      </c>
      <c r="M111" s="482"/>
      <c r="N111" s="811"/>
      <c r="O111" s="522"/>
      <c r="P111" s="522"/>
      <c r="Q111" s="522"/>
      <c r="R111" s="522"/>
      <c r="S111" s="522"/>
      <c r="T111" s="522"/>
      <c r="U111" s="522"/>
    </row>
    <row r="112" spans="1:21">
      <c r="A112" s="558"/>
      <c r="B112" s="539"/>
      <c r="C112" s="496" t="s">
        <v>176</v>
      </c>
      <c r="D112" s="496">
        <v>0</v>
      </c>
      <c r="E112" s="497">
        <v>0</v>
      </c>
      <c r="F112" s="496">
        <v>0</v>
      </c>
      <c r="G112" s="580"/>
      <c r="H112" s="580"/>
      <c r="I112" s="508"/>
      <c r="J112" s="580"/>
      <c r="K112" s="508"/>
      <c r="L112" s="957">
        <f t="shared" si="9"/>
        <v>0</v>
      </c>
      <c r="M112" s="482"/>
      <c r="N112" s="811"/>
      <c r="O112" s="522"/>
      <c r="P112" s="522"/>
      <c r="Q112" s="522"/>
      <c r="R112" s="522"/>
      <c r="S112" s="522"/>
      <c r="T112" s="522"/>
      <c r="U112" s="522"/>
    </row>
    <row r="113" spans="1:21">
      <c r="A113" s="494"/>
      <c r="B113" s="494"/>
      <c r="C113" s="496" t="s">
        <v>176</v>
      </c>
      <c r="D113" s="496">
        <v>0</v>
      </c>
      <c r="E113" s="497">
        <v>0</v>
      </c>
      <c r="F113" s="496">
        <v>0</v>
      </c>
      <c r="G113" s="580"/>
      <c r="H113" s="560"/>
      <c r="I113" s="580"/>
      <c r="J113" s="496"/>
      <c r="K113" s="580"/>
      <c r="L113" s="957">
        <f t="shared" si="9"/>
        <v>0</v>
      </c>
      <c r="M113" s="482"/>
      <c r="N113" s="811"/>
      <c r="O113" s="522"/>
      <c r="P113" s="522"/>
      <c r="Q113" s="522"/>
      <c r="R113" s="522"/>
      <c r="S113" s="522"/>
      <c r="T113" s="522"/>
      <c r="U113" s="522"/>
    </row>
    <row r="114" spans="1:21">
      <c r="A114" s="494"/>
      <c r="B114" s="530"/>
      <c r="C114" s="496" t="s">
        <v>176</v>
      </c>
      <c r="D114" s="496">
        <v>0</v>
      </c>
      <c r="E114" s="497">
        <v>0</v>
      </c>
      <c r="F114" s="496">
        <v>0</v>
      </c>
      <c r="G114" s="580"/>
      <c r="H114" s="580"/>
      <c r="I114" s="496"/>
      <c r="J114" s="496"/>
      <c r="K114" s="496"/>
      <c r="L114" s="957">
        <f t="shared" si="9"/>
        <v>0</v>
      </c>
      <c r="M114" s="482"/>
      <c r="N114" s="811"/>
      <c r="O114" s="522"/>
      <c r="P114" s="522"/>
      <c r="Q114" s="522"/>
    </row>
    <row r="115" spans="1:21">
      <c r="A115" s="494"/>
      <c r="B115" s="530"/>
      <c r="C115" s="496" t="s">
        <v>176</v>
      </c>
      <c r="D115" s="496">
        <v>0</v>
      </c>
      <c r="E115" s="497">
        <v>0</v>
      </c>
      <c r="F115" s="497">
        <v>0</v>
      </c>
      <c r="G115" s="580"/>
      <c r="H115" s="580"/>
      <c r="I115" s="496"/>
      <c r="J115" s="496"/>
      <c r="K115" s="496"/>
      <c r="L115" s="957">
        <f t="shared" si="9"/>
        <v>0</v>
      </c>
      <c r="M115" s="482"/>
      <c r="N115" s="811"/>
      <c r="O115" s="522"/>
      <c r="P115" s="522"/>
      <c r="Q115" s="522"/>
    </row>
    <row r="116" spans="1:21">
      <c r="A116" s="505" t="s">
        <v>344</v>
      </c>
      <c r="B116" s="498" t="s">
        <v>349</v>
      </c>
      <c r="C116" s="496" t="s">
        <v>45</v>
      </c>
      <c r="D116" s="496">
        <v>0</v>
      </c>
      <c r="E116" s="497">
        <v>0</v>
      </c>
      <c r="F116" s="496">
        <v>4</v>
      </c>
      <c r="G116" s="580"/>
      <c r="H116" s="580"/>
      <c r="I116" s="580"/>
      <c r="J116" s="496"/>
      <c r="K116" s="580"/>
      <c r="L116" s="957">
        <f t="shared" ref="L116:L132" si="10">SUM(C116:K116)</f>
        <v>4</v>
      </c>
      <c r="M116" s="482"/>
      <c r="N116" s="811"/>
      <c r="O116" s="522"/>
      <c r="P116" s="522"/>
      <c r="Q116" s="522"/>
      <c r="R116" s="522"/>
    </row>
    <row r="117" spans="1:21">
      <c r="A117" s="505" t="s">
        <v>344</v>
      </c>
      <c r="B117" s="498" t="s">
        <v>116</v>
      </c>
      <c r="C117" s="496" t="s">
        <v>45</v>
      </c>
      <c r="D117" s="496">
        <v>0</v>
      </c>
      <c r="E117" s="497">
        <v>0</v>
      </c>
      <c r="F117" s="496">
        <v>0</v>
      </c>
      <c r="G117" s="580"/>
      <c r="H117" s="496"/>
      <c r="I117" s="496"/>
      <c r="J117" s="496"/>
      <c r="K117" s="496"/>
      <c r="L117" s="957">
        <f t="shared" si="10"/>
        <v>0</v>
      </c>
      <c r="M117" s="482"/>
      <c r="N117" s="811"/>
      <c r="O117" s="522"/>
      <c r="P117" s="522"/>
      <c r="Q117" s="522"/>
      <c r="R117" s="522"/>
    </row>
    <row r="118" spans="1:21">
      <c r="A118" s="570" t="s">
        <v>353</v>
      </c>
      <c r="B118" s="826" t="s">
        <v>354</v>
      </c>
      <c r="C118" s="496" t="s">
        <v>45</v>
      </c>
      <c r="D118" s="496">
        <v>0</v>
      </c>
      <c r="E118" s="497">
        <v>0</v>
      </c>
      <c r="F118" s="496">
        <v>3</v>
      </c>
      <c r="G118" s="580"/>
      <c r="H118" s="496"/>
      <c r="I118" s="496"/>
      <c r="J118" s="496"/>
      <c r="K118" s="496"/>
      <c r="L118" s="957">
        <f t="shared" si="10"/>
        <v>3</v>
      </c>
      <c r="M118" s="482"/>
      <c r="N118" s="811"/>
      <c r="O118" s="522"/>
      <c r="P118" s="522"/>
      <c r="Q118" s="506"/>
      <c r="R118" s="522"/>
    </row>
    <row r="119" spans="1:21">
      <c r="A119" s="505" t="s">
        <v>355</v>
      </c>
      <c r="B119" s="498" t="s">
        <v>356</v>
      </c>
      <c r="C119" s="496" t="s">
        <v>45</v>
      </c>
      <c r="D119" s="496">
        <v>0</v>
      </c>
      <c r="E119" s="497">
        <v>0</v>
      </c>
      <c r="F119" s="497">
        <v>0</v>
      </c>
      <c r="G119" s="580"/>
      <c r="H119" s="579"/>
      <c r="I119" s="579"/>
      <c r="J119" s="496"/>
      <c r="K119" s="579"/>
      <c r="L119" s="957">
        <f t="shared" si="10"/>
        <v>0</v>
      </c>
      <c r="M119" s="482"/>
      <c r="N119" s="811"/>
      <c r="O119" s="522"/>
      <c r="P119" s="522"/>
      <c r="Q119" s="522"/>
      <c r="R119" s="522"/>
    </row>
    <row r="120" spans="1:21">
      <c r="A120" s="505" t="s">
        <v>345</v>
      </c>
      <c r="B120" s="498" t="s">
        <v>175</v>
      </c>
      <c r="C120" s="496" t="s">
        <v>45</v>
      </c>
      <c r="D120" s="496">
        <v>0</v>
      </c>
      <c r="E120" s="497">
        <v>0</v>
      </c>
      <c r="F120" s="497">
        <v>2</v>
      </c>
      <c r="G120" s="580"/>
      <c r="H120" s="496"/>
      <c r="I120" s="496"/>
      <c r="J120" s="496"/>
      <c r="K120" s="496"/>
      <c r="L120" s="957">
        <f t="shared" si="10"/>
        <v>2</v>
      </c>
      <c r="M120" s="482"/>
      <c r="N120" s="811"/>
      <c r="O120" s="522"/>
      <c r="P120" s="522"/>
      <c r="Q120" s="522"/>
      <c r="R120" s="522"/>
    </row>
    <row r="121" spans="1:21">
      <c r="A121" s="517" t="s">
        <v>357</v>
      </c>
      <c r="B121" s="720" t="s">
        <v>99</v>
      </c>
      <c r="C121" s="827" t="s">
        <v>45</v>
      </c>
      <c r="D121" s="496">
        <v>5</v>
      </c>
      <c r="E121" s="497">
        <v>17</v>
      </c>
      <c r="F121" s="496">
        <v>4</v>
      </c>
      <c r="G121" s="580"/>
      <c r="H121" s="496"/>
      <c r="I121" s="496"/>
      <c r="J121" s="496"/>
      <c r="K121" s="496"/>
      <c r="L121" s="957">
        <f t="shared" si="10"/>
        <v>26</v>
      </c>
      <c r="M121" s="482"/>
      <c r="N121" s="811"/>
      <c r="O121" s="522"/>
      <c r="P121" s="522"/>
      <c r="Q121" s="522"/>
      <c r="R121" s="522"/>
    </row>
    <row r="122" spans="1:21">
      <c r="A122" s="505" t="s">
        <v>346</v>
      </c>
      <c r="B122" s="498" t="s">
        <v>43</v>
      </c>
      <c r="C122" s="496" t="s">
        <v>45</v>
      </c>
      <c r="D122" s="496">
        <v>29</v>
      </c>
      <c r="E122" s="497">
        <v>0</v>
      </c>
      <c r="F122" s="496">
        <v>14</v>
      </c>
      <c r="G122" s="580"/>
      <c r="H122" s="496"/>
      <c r="I122" s="496"/>
      <c r="J122" s="496"/>
      <c r="K122" s="496"/>
      <c r="L122" s="957">
        <f t="shared" si="10"/>
        <v>43</v>
      </c>
      <c r="M122" s="482"/>
      <c r="N122" s="811"/>
      <c r="O122" s="522"/>
      <c r="P122" s="522"/>
      <c r="Q122" s="522"/>
      <c r="R122" s="522"/>
    </row>
    <row r="123" spans="1:21">
      <c r="A123" s="505" t="s">
        <v>350</v>
      </c>
      <c r="B123" s="498" t="s">
        <v>25</v>
      </c>
      <c r="C123" s="496" t="s">
        <v>45</v>
      </c>
      <c r="D123" s="496">
        <v>0</v>
      </c>
      <c r="E123" s="497">
        <v>0</v>
      </c>
      <c r="F123" s="496">
        <v>4.5</v>
      </c>
      <c r="G123" s="580"/>
      <c r="H123" s="579"/>
      <c r="I123" s="579"/>
      <c r="J123" s="496"/>
      <c r="K123" s="579"/>
      <c r="L123" s="957">
        <f t="shared" si="10"/>
        <v>4.5</v>
      </c>
      <c r="M123" s="482"/>
      <c r="N123" s="811"/>
      <c r="O123" s="522"/>
      <c r="P123" s="522"/>
      <c r="Q123" s="506"/>
      <c r="R123" s="522"/>
    </row>
    <row r="124" spans="1:21">
      <c r="A124" s="505" t="s">
        <v>351</v>
      </c>
      <c r="B124" s="498" t="s">
        <v>352</v>
      </c>
      <c r="C124" s="496" t="s">
        <v>45</v>
      </c>
      <c r="D124" s="496">
        <v>0</v>
      </c>
      <c r="E124" s="497">
        <v>0</v>
      </c>
      <c r="F124" s="496">
        <v>0</v>
      </c>
      <c r="G124" s="580"/>
      <c r="H124" s="579"/>
      <c r="I124" s="579"/>
      <c r="J124" s="496"/>
      <c r="K124" s="579"/>
      <c r="L124" s="957">
        <f t="shared" si="10"/>
        <v>0</v>
      </c>
      <c r="M124" s="482"/>
      <c r="N124" s="811"/>
      <c r="O124" s="522"/>
      <c r="P124" s="522"/>
      <c r="Q124" s="522"/>
      <c r="R124" s="522"/>
    </row>
    <row r="125" spans="1:21">
      <c r="A125" s="505" t="s">
        <v>347</v>
      </c>
      <c r="B125" s="498" t="s">
        <v>27</v>
      </c>
      <c r="C125" s="496" t="s">
        <v>45</v>
      </c>
      <c r="D125" s="496">
        <v>5</v>
      </c>
      <c r="E125" s="497">
        <v>4</v>
      </c>
      <c r="F125" s="497">
        <v>0</v>
      </c>
      <c r="G125" s="580"/>
      <c r="H125" s="579"/>
      <c r="I125" s="579"/>
      <c r="J125" s="496"/>
      <c r="K125" s="579"/>
      <c r="L125" s="957">
        <f t="shared" si="10"/>
        <v>9</v>
      </c>
      <c r="M125" s="482"/>
      <c r="N125" s="811"/>
      <c r="O125" s="522"/>
      <c r="P125" s="522"/>
      <c r="Q125" s="522"/>
      <c r="R125" s="522"/>
    </row>
    <row r="126" spans="1:21">
      <c r="A126" s="505" t="s">
        <v>348</v>
      </c>
      <c r="B126" s="498" t="s">
        <v>54</v>
      </c>
      <c r="C126" s="496" t="s">
        <v>45</v>
      </c>
      <c r="D126" s="496">
        <v>0</v>
      </c>
      <c r="E126" s="497">
        <v>0</v>
      </c>
      <c r="F126" s="497">
        <v>0</v>
      </c>
      <c r="G126" s="580"/>
      <c r="H126" s="579"/>
      <c r="I126" s="579"/>
      <c r="J126" s="496"/>
      <c r="K126" s="579"/>
      <c r="L126" s="957">
        <f t="shared" si="10"/>
        <v>0</v>
      </c>
      <c r="M126" s="482"/>
      <c r="N126" s="811"/>
      <c r="O126" s="522"/>
      <c r="P126" s="522"/>
      <c r="Q126" s="522"/>
      <c r="R126" s="522"/>
    </row>
    <row r="127" spans="1:21">
      <c r="A127" s="534"/>
      <c r="B127" s="534"/>
      <c r="C127" s="496" t="s">
        <v>45</v>
      </c>
      <c r="D127" s="496">
        <v>0</v>
      </c>
      <c r="E127" s="497">
        <v>0</v>
      </c>
      <c r="F127" s="496">
        <v>0</v>
      </c>
      <c r="G127" s="580"/>
      <c r="H127" s="579"/>
      <c r="I127" s="579"/>
      <c r="J127" s="579"/>
      <c r="K127" s="579"/>
      <c r="L127" s="957">
        <f t="shared" si="10"/>
        <v>0</v>
      </c>
      <c r="M127" s="482"/>
      <c r="N127" s="811"/>
      <c r="O127" s="522"/>
      <c r="P127" s="522"/>
      <c r="Q127" s="506"/>
      <c r="R127" s="522"/>
    </row>
    <row r="128" spans="1:21">
      <c r="A128" s="782"/>
      <c r="B128" s="782"/>
      <c r="C128" s="496" t="s">
        <v>45</v>
      </c>
      <c r="D128" s="496">
        <v>0</v>
      </c>
      <c r="E128" s="497">
        <v>0</v>
      </c>
      <c r="F128" s="497">
        <v>0</v>
      </c>
      <c r="G128" s="580"/>
      <c r="H128" s="496"/>
      <c r="I128" s="496"/>
      <c r="J128" s="496"/>
      <c r="K128" s="496"/>
      <c r="L128" s="957">
        <f t="shared" si="10"/>
        <v>0</v>
      </c>
      <c r="M128" s="482"/>
      <c r="N128" s="811"/>
      <c r="O128" s="522"/>
      <c r="P128" s="522"/>
      <c r="Q128" s="522"/>
      <c r="R128" s="522"/>
    </row>
    <row r="129" spans="1:18">
      <c r="A129" s="828"/>
      <c r="B129" s="828"/>
      <c r="C129" s="827" t="s">
        <v>45</v>
      </c>
      <c r="D129" s="496">
        <v>0</v>
      </c>
      <c r="E129" s="497">
        <v>0</v>
      </c>
      <c r="F129" s="496">
        <v>0</v>
      </c>
      <c r="G129" s="580"/>
      <c r="H129" s="829"/>
      <c r="I129" s="829"/>
      <c r="J129" s="829"/>
      <c r="K129" s="829"/>
      <c r="L129" s="959">
        <f t="shared" si="10"/>
        <v>0</v>
      </c>
      <c r="M129" s="482"/>
      <c r="N129" s="811"/>
      <c r="O129" s="522"/>
      <c r="P129" s="522"/>
      <c r="Q129" s="522"/>
      <c r="R129" s="522"/>
    </row>
    <row r="130" spans="1:18">
      <c r="A130" s="782"/>
      <c r="B130" s="782"/>
      <c r="C130" s="496" t="s">
        <v>45</v>
      </c>
      <c r="D130" s="496">
        <v>0</v>
      </c>
      <c r="E130" s="497">
        <v>0</v>
      </c>
      <c r="F130" s="496">
        <v>0</v>
      </c>
      <c r="G130" s="580"/>
      <c r="H130" s="579"/>
      <c r="I130" s="579"/>
      <c r="J130" s="579"/>
      <c r="K130" s="579"/>
      <c r="L130" s="957">
        <f t="shared" si="10"/>
        <v>0</v>
      </c>
      <c r="O130" s="522"/>
      <c r="P130" s="522"/>
      <c r="Q130" s="522"/>
    </row>
    <row r="131" spans="1:18">
      <c r="A131" s="782"/>
      <c r="B131" s="782"/>
      <c r="C131" s="496" t="s">
        <v>45</v>
      </c>
      <c r="D131" s="496">
        <v>0</v>
      </c>
      <c r="E131" s="497">
        <v>0</v>
      </c>
      <c r="F131" s="496">
        <v>0</v>
      </c>
      <c r="G131" s="580"/>
      <c r="H131" s="579"/>
      <c r="I131" s="579"/>
      <c r="J131" s="579"/>
      <c r="K131" s="579"/>
      <c r="L131" s="957">
        <f t="shared" si="10"/>
        <v>0</v>
      </c>
      <c r="O131" s="522"/>
      <c r="P131" s="522"/>
      <c r="Q131" s="522"/>
    </row>
    <row r="132" spans="1:18">
      <c r="A132" s="784"/>
      <c r="B132" s="784"/>
      <c r="C132" s="496" t="s">
        <v>45</v>
      </c>
      <c r="D132" s="496">
        <v>0</v>
      </c>
      <c r="E132" s="497">
        <v>0</v>
      </c>
      <c r="F132" s="497">
        <v>0</v>
      </c>
      <c r="G132" s="580"/>
      <c r="H132" s="579"/>
      <c r="I132" s="579"/>
      <c r="J132" s="579"/>
      <c r="K132" s="579"/>
      <c r="L132" s="957">
        <f t="shared" si="10"/>
        <v>0</v>
      </c>
      <c r="O132" s="522"/>
      <c r="P132" s="522"/>
      <c r="Q132" s="522"/>
    </row>
    <row r="133" spans="1:18">
      <c r="A133" s="784" t="s">
        <v>504</v>
      </c>
      <c r="B133" s="784" t="s">
        <v>76</v>
      </c>
      <c r="C133" s="496" t="s">
        <v>430</v>
      </c>
      <c r="D133" s="496">
        <v>0</v>
      </c>
      <c r="E133" s="497">
        <v>0</v>
      </c>
      <c r="F133" s="497">
        <v>0</v>
      </c>
      <c r="G133" s="580"/>
      <c r="H133" s="579"/>
      <c r="I133" s="579"/>
      <c r="J133" s="579"/>
      <c r="K133" s="579"/>
      <c r="L133" s="957">
        <f t="shared" ref="L133:L143" si="11">SUM(C133:K133)</f>
        <v>0</v>
      </c>
      <c r="O133" s="522"/>
      <c r="P133" s="522"/>
      <c r="Q133" s="522"/>
    </row>
    <row r="134" spans="1:18">
      <c r="A134" s="784" t="s">
        <v>504</v>
      </c>
      <c r="B134" s="784" t="s">
        <v>458</v>
      </c>
      <c r="C134" s="496" t="s">
        <v>430</v>
      </c>
      <c r="D134" s="496">
        <v>0</v>
      </c>
      <c r="E134" s="497">
        <v>0</v>
      </c>
      <c r="F134" s="497">
        <v>0</v>
      </c>
      <c r="G134" s="580"/>
      <c r="H134" s="579"/>
      <c r="I134" s="579"/>
      <c r="J134" s="579"/>
      <c r="K134" s="579"/>
      <c r="L134" s="957">
        <f t="shared" si="11"/>
        <v>0</v>
      </c>
      <c r="O134" s="522"/>
      <c r="P134" s="522"/>
      <c r="Q134" s="522"/>
    </row>
    <row r="135" spans="1:18">
      <c r="A135" s="784" t="s">
        <v>506</v>
      </c>
      <c r="B135" s="784" t="s">
        <v>59</v>
      </c>
      <c r="C135" s="496" t="s">
        <v>430</v>
      </c>
      <c r="D135" s="496">
        <v>0</v>
      </c>
      <c r="E135" s="497">
        <v>16</v>
      </c>
      <c r="F135" s="497">
        <v>0</v>
      </c>
      <c r="G135" s="580"/>
      <c r="H135" s="579"/>
      <c r="I135" s="579"/>
      <c r="J135" s="579"/>
      <c r="K135" s="579"/>
      <c r="L135" s="957">
        <f t="shared" si="11"/>
        <v>16</v>
      </c>
      <c r="O135" s="522"/>
      <c r="P135" s="522"/>
      <c r="Q135" s="522"/>
    </row>
    <row r="136" spans="1:18">
      <c r="A136" s="784" t="s">
        <v>318</v>
      </c>
      <c r="B136" s="784" t="s">
        <v>319</v>
      </c>
      <c r="C136" s="496" t="s">
        <v>430</v>
      </c>
      <c r="D136" s="496">
        <v>0</v>
      </c>
      <c r="E136" s="497">
        <v>5</v>
      </c>
      <c r="F136" s="497">
        <v>0</v>
      </c>
      <c r="G136" s="580"/>
      <c r="H136" s="579"/>
      <c r="I136" s="579"/>
      <c r="J136" s="579"/>
      <c r="K136" s="579"/>
      <c r="L136" s="957">
        <f t="shared" si="11"/>
        <v>5</v>
      </c>
      <c r="O136" s="522"/>
      <c r="P136" s="522"/>
      <c r="Q136" s="522"/>
    </row>
    <row r="137" spans="1:18">
      <c r="A137" s="784" t="s">
        <v>321</v>
      </c>
      <c r="B137" s="784" t="s">
        <v>320</v>
      </c>
      <c r="C137" s="496" t="s">
        <v>430</v>
      </c>
      <c r="D137" s="496">
        <v>0</v>
      </c>
      <c r="E137" s="497">
        <v>4</v>
      </c>
      <c r="F137" s="497">
        <v>0</v>
      </c>
      <c r="G137" s="580"/>
      <c r="H137" s="579"/>
      <c r="I137" s="579"/>
      <c r="J137" s="579"/>
      <c r="K137" s="579"/>
      <c r="L137" s="957">
        <f t="shared" si="11"/>
        <v>4</v>
      </c>
      <c r="O137" s="522"/>
      <c r="P137" s="522"/>
      <c r="Q137" s="522"/>
    </row>
    <row r="138" spans="1:18">
      <c r="A138" s="784"/>
      <c r="B138" s="784"/>
      <c r="C138" s="496" t="s">
        <v>430</v>
      </c>
      <c r="D138" s="496">
        <v>0</v>
      </c>
      <c r="E138" s="497">
        <v>0</v>
      </c>
      <c r="F138" s="497">
        <v>0</v>
      </c>
      <c r="G138" s="580"/>
      <c r="H138" s="579"/>
      <c r="I138" s="579"/>
      <c r="J138" s="579"/>
      <c r="K138" s="579"/>
      <c r="L138" s="957">
        <f t="shared" si="11"/>
        <v>0</v>
      </c>
      <c r="O138" s="522"/>
      <c r="P138" s="522"/>
      <c r="Q138" s="522"/>
    </row>
    <row r="139" spans="1:18">
      <c r="A139" s="784"/>
      <c r="B139" s="784"/>
      <c r="C139" s="496" t="s">
        <v>430</v>
      </c>
      <c r="D139" s="496">
        <v>0</v>
      </c>
      <c r="E139" s="497">
        <v>0</v>
      </c>
      <c r="F139" s="497">
        <v>0</v>
      </c>
      <c r="G139" s="580"/>
      <c r="H139" s="579"/>
      <c r="I139" s="579"/>
      <c r="J139" s="579"/>
      <c r="K139" s="579"/>
      <c r="L139" s="957">
        <f t="shared" si="11"/>
        <v>0</v>
      </c>
      <c r="O139" s="522"/>
      <c r="P139" s="522"/>
      <c r="Q139" s="522"/>
    </row>
    <row r="140" spans="1:18">
      <c r="A140" s="784"/>
      <c r="B140" s="784"/>
      <c r="C140" s="496" t="s">
        <v>430</v>
      </c>
      <c r="D140" s="496">
        <v>0</v>
      </c>
      <c r="E140" s="497">
        <v>0</v>
      </c>
      <c r="F140" s="497">
        <v>0</v>
      </c>
      <c r="G140" s="580"/>
      <c r="H140" s="579"/>
      <c r="I140" s="579"/>
      <c r="J140" s="579"/>
      <c r="K140" s="579"/>
      <c r="L140" s="957">
        <f t="shared" si="11"/>
        <v>0</v>
      </c>
      <c r="O140" s="522"/>
      <c r="P140" s="522"/>
      <c r="Q140" s="522"/>
    </row>
    <row r="141" spans="1:18">
      <c r="A141" s="784"/>
      <c r="B141" s="784"/>
      <c r="C141" s="496" t="s">
        <v>430</v>
      </c>
      <c r="D141" s="496">
        <v>0</v>
      </c>
      <c r="E141" s="497">
        <v>0</v>
      </c>
      <c r="F141" s="497">
        <v>0</v>
      </c>
      <c r="G141" s="580"/>
      <c r="H141" s="579"/>
      <c r="I141" s="579"/>
      <c r="J141" s="579"/>
      <c r="K141" s="579"/>
      <c r="L141" s="957">
        <f t="shared" si="11"/>
        <v>0</v>
      </c>
      <c r="O141" s="522"/>
      <c r="P141" s="522"/>
      <c r="Q141" s="522"/>
    </row>
    <row r="142" spans="1:18">
      <c r="A142" s="784"/>
      <c r="B142" s="784"/>
      <c r="C142" s="496" t="s">
        <v>430</v>
      </c>
      <c r="D142" s="496">
        <v>0</v>
      </c>
      <c r="E142" s="497">
        <v>0</v>
      </c>
      <c r="F142" s="497">
        <v>0</v>
      </c>
      <c r="G142" s="580"/>
      <c r="H142" s="579"/>
      <c r="I142" s="579"/>
      <c r="J142" s="579"/>
      <c r="K142" s="579"/>
      <c r="L142" s="957">
        <f t="shared" si="11"/>
        <v>0</v>
      </c>
      <c r="O142" s="522"/>
      <c r="P142" s="522"/>
      <c r="Q142" s="522"/>
    </row>
    <row r="143" spans="1:18">
      <c r="A143" s="784"/>
      <c r="B143" s="784"/>
      <c r="C143" s="496" t="s">
        <v>430</v>
      </c>
      <c r="D143" s="496">
        <v>0</v>
      </c>
      <c r="E143" s="497">
        <v>0</v>
      </c>
      <c r="F143" s="497">
        <v>0</v>
      </c>
      <c r="G143" s="580"/>
      <c r="H143" s="579"/>
      <c r="I143" s="579"/>
      <c r="J143" s="579"/>
      <c r="K143" s="579"/>
      <c r="L143" s="957">
        <f t="shared" si="11"/>
        <v>0</v>
      </c>
      <c r="O143" s="522"/>
      <c r="P143" s="522"/>
      <c r="Q143" s="522"/>
    </row>
  </sheetData>
  <protectedRanges>
    <protectedRange sqref="A129:B130" name="Oblast2_3_3"/>
  </protectedRanges>
  <sortState ref="A4:N10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57"/>
  <sheetViews>
    <sheetView zoomScale="145" zoomScaleNormal="145" workbookViewId="0">
      <selection activeCell="H61" sqref="H61"/>
    </sheetView>
  </sheetViews>
  <sheetFormatPr defaultColWidth="9.140625" defaultRowHeight="12.75"/>
  <cols>
    <col min="1" max="1" width="3.5703125" style="1" customWidth="1"/>
    <col min="2" max="2" width="19.1406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>
      <c r="A1" s="1180" t="s">
        <v>362</v>
      </c>
      <c r="B1" s="1181"/>
      <c r="C1" s="1181"/>
      <c r="D1" s="1181"/>
      <c r="E1" s="1181"/>
      <c r="F1" s="1181"/>
      <c r="G1" s="1181"/>
      <c r="H1" s="1181"/>
      <c r="I1" s="1181"/>
      <c r="J1" s="1181"/>
      <c r="K1" s="1181"/>
      <c r="L1" s="1181"/>
      <c r="M1" s="1181"/>
      <c r="N1" s="1181"/>
      <c r="O1" s="1181"/>
      <c r="P1" s="1182"/>
    </row>
    <row r="2" spans="1:22" s="5" customFormat="1" ht="12.75" customHeight="1" thickBot="1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183" t="s">
        <v>70</v>
      </c>
      <c r="M2" s="1184"/>
      <c r="N2" s="1188">
        <v>11</v>
      </c>
      <c r="O2" s="1189"/>
      <c r="P2" s="1190"/>
    </row>
    <row r="3" spans="1:22" s="6" customFormat="1" ht="14.25" customHeight="1">
      <c r="A3" s="49" t="s">
        <v>4</v>
      </c>
      <c r="B3" s="57" t="s">
        <v>274</v>
      </c>
      <c r="C3" s="385"/>
      <c r="D3" s="256">
        <v>7</v>
      </c>
      <c r="E3" s="257">
        <v>7</v>
      </c>
      <c r="F3" s="257">
        <v>4</v>
      </c>
      <c r="G3" s="257"/>
      <c r="H3" s="257"/>
      <c r="I3" s="257"/>
      <c r="J3" s="257"/>
      <c r="K3" s="257"/>
      <c r="L3" s="90">
        <f t="shared" ref="L3:L9" si="0">+D3+E3+F3+G3+H3+I3+J3+K3</f>
        <v>18</v>
      </c>
      <c r="M3" s="58"/>
      <c r="N3" s="1191"/>
      <c r="O3" s="1192"/>
      <c r="P3" s="1193"/>
    </row>
    <row r="4" spans="1:22" s="6" customFormat="1" ht="14.25" customHeight="1">
      <c r="A4" s="67" t="s">
        <v>5</v>
      </c>
      <c r="B4" s="37" t="s">
        <v>426</v>
      </c>
      <c r="C4" s="35"/>
      <c r="D4" s="7">
        <v>6</v>
      </c>
      <c r="E4" s="7">
        <v>6</v>
      </c>
      <c r="F4" s="7">
        <v>5</v>
      </c>
      <c r="G4" s="7"/>
      <c r="H4" s="7"/>
      <c r="I4" s="7"/>
      <c r="J4" s="7"/>
      <c r="K4" s="7"/>
      <c r="L4" s="386">
        <f t="shared" si="0"/>
        <v>17</v>
      </c>
      <c r="M4" s="39"/>
      <c r="N4" s="1191"/>
      <c r="O4" s="1192"/>
      <c r="P4" s="1193"/>
    </row>
    <row r="5" spans="1:22" s="6" customFormat="1" ht="14.25" customHeight="1">
      <c r="A5" s="67" t="s">
        <v>5</v>
      </c>
      <c r="B5" s="37" t="s">
        <v>196</v>
      </c>
      <c r="C5" s="25"/>
      <c r="D5" s="14">
        <v>5</v>
      </c>
      <c r="E5" s="7">
        <v>5</v>
      </c>
      <c r="F5" s="7">
        <v>7</v>
      </c>
      <c r="G5" s="7"/>
      <c r="H5" s="7"/>
      <c r="I5" s="7"/>
      <c r="J5" s="7"/>
      <c r="K5" s="7"/>
      <c r="L5" s="38">
        <f t="shared" si="0"/>
        <v>17</v>
      </c>
      <c r="M5" s="39"/>
      <c r="N5" s="1191"/>
      <c r="O5" s="1192"/>
      <c r="P5" s="1193"/>
    </row>
    <row r="6" spans="1:22" s="6" customFormat="1" ht="14.25" customHeight="1">
      <c r="A6" s="12" t="s">
        <v>60</v>
      </c>
      <c r="B6" s="37" t="s">
        <v>424</v>
      </c>
      <c r="C6" s="25"/>
      <c r="D6" s="14">
        <v>4</v>
      </c>
      <c r="E6" s="7">
        <v>4</v>
      </c>
      <c r="F6" s="7">
        <v>6</v>
      </c>
      <c r="G6" s="7"/>
      <c r="H6" s="7"/>
      <c r="I6" s="7"/>
      <c r="J6" s="7"/>
      <c r="K6" s="7"/>
      <c r="L6" s="38">
        <f t="shared" si="0"/>
        <v>14</v>
      </c>
      <c r="M6" s="39"/>
      <c r="N6" s="1191"/>
      <c r="O6" s="1192"/>
      <c r="P6" s="1193"/>
    </row>
    <row r="7" spans="1:22" s="6" customFormat="1" ht="14.25" customHeight="1">
      <c r="A7" s="12" t="s">
        <v>61</v>
      </c>
      <c r="B7" s="37" t="s">
        <v>160</v>
      </c>
      <c r="C7" s="25"/>
      <c r="D7" s="14">
        <v>3</v>
      </c>
      <c r="E7" s="7">
        <v>3</v>
      </c>
      <c r="F7" s="7">
        <v>2</v>
      </c>
      <c r="G7" s="7"/>
      <c r="H7" s="7"/>
      <c r="I7" s="7"/>
      <c r="J7" s="7"/>
      <c r="K7" s="7"/>
      <c r="L7" s="38">
        <f t="shared" si="0"/>
        <v>8</v>
      </c>
      <c r="M7" s="39"/>
      <c r="N7" s="1191"/>
      <c r="O7" s="1192"/>
      <c r="P7" s="1193"/>
    </row>
    <row r="8" spans="1:22" ht="14.25" customHeight="1">
      <c r="A8" s="12" t="s">
        <v>71</v>
      </c>
      <c r="B8" s="37" t="s">
        <v>428</v>
      </c>
      <c r="C8" s="35"/>
      <c r="D8" s="18">
        <v>2</v>
      </c>
      <c r="E8" s="18">
        <v>2</v>
      </c>
      <c r="F8" s="18">
        <v>3</v>
      </c>
      <c r="G8" s="18"/>
      <c r="H8" s="18"/>
      <c r="I8" s="18"/>
      <c r="J8" s="18"/>
      <c r="K8" s="18"/>
      <c r="L8" s="38">
        <f t="shared" si="0"/>
        <v>7</v>
      </c>
      <c r="M8" s="39"/>
      <c r="N8" s="1191"/>
      <c r="O8" s="1192"/>
      <c r="P8" s="1193"/>
    </row>
    <row r="9" spans="1:22" ht="14.25" customHeight="1" thickBot="1">
      <c r="A9" s="290" t="s">
        <v>80</v>
      </c>
      <c r="B9" s="291" t="s">
        <v>607</v>
      </c>
      <c r="C9" s="315"/>
      <c r="D9" s="316">
        <v>1</v>
      </c>
      <c r="E9" s="316">
        <v>1</v>
      </c>
      <c r="F9" s="316">
        <v>1</v>
      </c>
      <c r="G9" s="316"/>
      <c r="H9" s="316"/>
      <c r="I9" s="316"/>
      <c r="J9" s="316"/>
      <c r="K9" s="316"/>
      <c r="L9" s="41">
        <f t="shared" si="0"/>
        <v>3</v>
      </c>
      <c r="M9" s="42"/>
      <c r="N9" s="1191"/>
      <c r="O9" s="1192"/>
      <c r="P9" s="1193"/>
    </row>
    <row r="10" spans="1:22" ht="19.5" hidden="1" customHeight="1" thickBot="1">
      <c r="A10" s="380" t="s">
        <v>82</v>
      </c>
      <c r="B10" s="40" t="s">
        <v>159</v>
      </c>
      <c r="C10" s="292"/>
      <c r="D10" s="19"/>
      <c r="E10" s="19"/>
      <c r="F10" s="19"/>
      <c r="G10" s="19"/>
      <c r="H10" s="19"/>
      <c r="I10" s="19"/>
      <c r="J10" s="19"/>
      <c r="K10" s="19"/>
      <c r="L10" s="80">
        <f t="shared" ref="L10:L12" si="1">+D10+E10+F10+G10+H10+I10+J10+K10</f>
        <v>0</v>
      </c>
      <c r="M10" s="384"/>
      <c r="N10" s="1191"/>
      <c r="O10" s="1192"/>
      <c r="P10" s="1193"/>
    </row>
    <row r="11" spans="1:22" ht="19.5" hidden="1" customHeight="1">
      <c r="A11" s="45" t="s">
        <v>217</v>
      </c>
      <c r="B11" s="211" t="s">
        <v>427</v>
      </c>
      <c r="C11" s="35"/>
      <c r="D11" s="18"/>
      <c r="E11" s="18"/>
      <c r="F11" s="18"/>
      <c r="G11" s="18"/>
      <c r="H11" s="18"/>
      <c r="I11" s="18"/>
      <c r="J11" s="18"/>
      <c r="K11" s="18"/>
      <c r="L11" s="288">
        <f t="shared" si="1"/>
        <v>0</v>
      </c>
      <c r="M11" s="289"/>
      <c r="N11" s="1191"/>
      <c r="O11" s="1192"/>
      <c r="P11" s="1193"/>
    </row>
    <row r="12" spans="1:22" ht="19.5" hidden="1" customHeight="1" thickBot="1">
      <c r="A12" s="264" t="s">
        <v>218</v>
      </c>
      <c r="B12" s="291" t="s">
        <v>425</v>
      </c>
      <c r="C12" s="315"/>
      <c r="D12" s="316"/>
      <c r="E12" s="316"/>
      <c r="F12" s="316"/>
      <c r="G12" s="316"/>
      <c r="H12" s="316"/>
      <c r="I12" s="316"/>
      <c r="J12" s="316"/>
      <c r="K12" s="316"/>
      <c r="L12" s="41">
        <f t="shared" si="1"/>
        <v>0</v>
      </c>
      <c r="M12" s="42"/>
      <c r="N12" s="1194"/>
      <c r="O12" s="1195"/>
      <c r="P12" s="1196"/>
    </row>
    <row r="13" spans="1:22" ht="4.5" customHeight="1" thickBot="1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185"/>
      <c r="N13" s="1186"/>
      <c r="O13" s="1186"/>
      <c r="P13" s="1187"/>
    </row>
    <row r="14" spans="1:22" s="6" customFormat="1" ht="19.5" hidden="1" customHeight="1" thickBot="1">
      <c r="A14" s="16"/>
      <c r="B14" s="271" t="s">
        <v>47</v>
      </c>
      <c r="C14" s="1199" t="s">
        <v>372</v>
      </c>
      <c r="D14" s="1199"/>
      <c r="E14" s="1199"/>
      <c r="F14" s="1199"/>
      <c r="G14" s="1199"/>
      <c r="H14" s="1199"/>
      <c r="I14" s="1199"/>
      <c r="J14" s="1199"/>
      <c r="K14" s="1199"/>
      <c r="L14" s="1199"/>
      <c r="M14" s="279"/>
      <c r="N14" s="216"/>
      <c r="O14" s="216"/>
      <c r="P14" s="225"/>
      <c r="Q14" s="2"/>
    </row>
    <row r="15" spans="1:22" s="133" customFormat="1" ht="14.25" hidden="1" customHeight="1" thickBot="1">
      <c r="A15" s="16"/>
      <c r="B15" s="272" t="s">
        <v>131</v>
      </c>
      <c r="C15" s="274" t="s">
        <v>63</v>
      </c>
      <c r="D15" s="275" t="s">
        <v>32</v>
      </c>
      <c r="E15" s="275" t="s">
        <v>45</v>
      </c>
      <c r="F15" s="276" t="s">
        <v>430</v>
      </c>
      <c r="G15" s="868" t="s">
        <v>16</v>
      </c>
      <c r="H15" s="1200" t="s">
        <v>132</v>
      </c>
      <c r="I15" s="1201"/>
      <c r="J15" s="277" t="s">
        <v>74</v>
      </c>
      <c r="K15" s="275" t="s">
        <v>64</v>
      </c>
      <c r="L15" s="278" t="s">
        <v>176</v>
      </c>
      <c r="M15" s="868" t="s">
        <v>16</v>
      </c>
      <c r="N15" s="216"/>
      <c r="O15" s="216"/>
      <c r="P15" s="214"/>
      <c r="U15" s="170"/>
      <c r="V15" s="6"/>
    </row>
    <row r="16" spans="1:22" s="6" customFormat="1" ht="14.25" hidden="1" customHeight="1">
      <c r="A16" s="16"/>
      <c r="B16" s="273" t="s">
        <v>63</v>
      </c>
      <c r="C16" s="208"/>
      <c r="D16" s="72" t="s">
        <v>431</v>
      </c>
      <c r="E16" s="72" t="s">
        <v>239</v>
      </c>
      <c r="F16" s="32" t="s">
        <v>243</v>
      </c>
      <c r="G16" s="767" t="s">
        <v>5</v>
      </c>
      <c r="H16" s="1202" t="s">
        <v>193</v>
      </c>
      <c r="I16" s="1203"/>
      <c r="J16" s="208"/>
      <c r="K16" s="72" t="s">
        <v>437</v>
      </c>
      <c r="L16" s="32" t="s">
        <v>438</v>
      </c>
      <c r="M16" s="767" t="s">
        <v>6</v>
      </c>
      <c r="N16" s="216"/>
      <c r="O16" s="216"/>
      <c r="P16" s="212"/>
      <c r="S16" s="171"/>
      <c r="T16" s="171"/>
      <c r="U16" s="171"/>
      <c r="V16" s="133"/>
    </row>
    <row r="17" spans="1:22" s="6" customFormat="1" ht="14.25" hidden="1" customHeight="1">
      <c r="A17" s="16"/>
      <c r="B17" s="273" t="s">
        <v>157</v>
      </c>
      <c r="C17" s="71" t="s">
        <v>435</v>
      </c>
      <c r="D17" s="209"/>
      <c r="E17" s="77" t="s">
        <v>434</v>
      </c>
      <c r="F17" s="31" t="s">
        <v>227</v>
      </c>
      <c r="G17" s="768" t="s">
        <v>4</v>
      </c>
      <c r="H17" s="1204" t="s">
        <v>129</v>
      </c>
      <c r="I17" s="1205"/>
      <c r="J17" s="71" t="s">
        <v>440</v>
      </c>
      <c r="K17" s="209"/>
      <c r="L17" s="31" t="s">
        <v>441</v>
      </c>
      <c r="M17" s="768" t="s">
        <v>5</v>
      </c>
      <c r="N17" s="216"/>
      <c r="O17" s="216"/>
      <c r="P17" s="212"/>
      <c r="S17" s="171"/>
      <c r="T17" s="171"/>
      <c r="U17" s="171"/>
      <c r="V17" s="133"/>
    </row>
    <row r="18" spans="1:22" s="6" customFormat="1" ht="14.25" hidden="1" customHeight="1" thickBot="1">
      <c r="A18" s="16"/>
      <c r="B18" s="273" t="s">
        <v>118</v>
      </c>
      <c r="C18" s="71" t="s">
        <v>240</v>
      </c>
      <c r="D18" s="77" t="s">
        <v>436</v>
      </c>
      <c r="E18" s="209"/>
      <c r="F18" s="31" t="s">
        <v>432</v>
      </c>
      <c r="G18" s="869" t="s">
        <v>6</v>
      </c>
      <c r="H18" s="1197" t="s">
        <v>293</v>
      </c>
      <c r="I18" s="1198"/>
      <c r="J18" s="73" t="s">
        <v>439</v>
      </c>
      <c r="K18" s="74" t="s">
        <v>442</v>
      </c>
      <c r="L18" s="204"/>
      <c r="M18" s="769" t="s">
        <v>4</v>
      </c>
      <c r="N18" s="216"/>
      <c r="O18" s="216"/>
      <c r="P18" s="212"/>
      <c r="S18" s="171"/>
      <c r="T18" s="171"/>
      <c r="U18" s="171"/>
    </row>
    <row r="19" spans="1:22" s="6" customFormat="1" ht="14.25" hidden="1" customHeight="1" thickBot="1">
      <c r="A19" s="16"/>
      <c r="B19" s="387" t="s">
        <v>429</v>
      </c>
      <c r="C19" s="73" t="s">
        <v>608</v>
      </c>
      <c r="D19" s="74" t="s">
        <v>228</v>
      </c>
      <c r="E19" s="74" t="s">
        <v>433</v>
      </c>
      <c r="F19" s="204"/>
      <c r="G19" s="769" t="s">
        <v>60</v>
      </c>
      <c r="H19" s="1174"/>
      <c r="I19" s="1175"/>
      <c r="J19" s="1175"/>
      <c r="K19" s="1175"/>
      <c r="L19" s="1175"/>
      <c r="M19" s="1176"/>
      <c r="N19" s="216"/>
      <c r="O19" s="216"/>
      <c r="P19" s="212"/>
      <c r="S19" s="171"/>
    </row>
    <row r="20" spans="1:22" s="6" customFormat="1" ht="14.25" hidden="1" customHeight="1" thickBot="1">
      <c r="A20" s="16"/>
      <c r="B20" s="268" t="s">
        <v>92</v>
      </c>
      <c r="C20" s="1166" t="s">
        <v>273</v>
      </c>
      <c r="D20" s="1167"/>
      <c r="E20" s="1168"/>
      <c r="F20" s="1166" t="s">
        <v>274</v>
      </c>
      <c r="G20" s="1167"/>
      <c r="H20" s="1168"/>
      <c r="I20" s="34" t="s">
        <v>181</v>
      </c>
      <c r="J20" s="388" t="s">
        <v>443</v>
      </c>
      <c r="K20" s="84">
        <v>13</v>
      </c>
      <c r="L20" s="258" t="s">
        <v>180</v>
      </c>
      <c r="M20" s="1177"/>
      <c r="N20" s="1178"/>
      <c r="O20" s="1178"/>
      <c r="P20" s="1179"/>
    </row>
    <row r="21" spans="1:22" s="6" customFormat="1" ht="14.25" hidden="1" customHeight="1" thickBot="1">
      <c r="A21" s="16"/>
      <c r="B21" s="269" t="s">
        <v>93</v>
      </c>
      <c r="C21" s="1166" t="s">
        <v>196</v>
      </c>
      <c r="D21" s="1167"/>
      <c r="E21" s="1168"/>
      <c r="F21" s="1166" t="s">
        <v>271</v>
      </c>
      <c r="G21" s="1167"/>
      <c r="H21" s="1168"/>
      <c r="I21" s="34" t="s">
        <v>444</v>
      </c>
      <c r="J21" s="82" t="s">
        <v>94</v>
      </c>
      <c r="K21" s="84">
        <v>13</v>
      </c>
      <c r="L21" s="259" t="s">
        <v>179</v>
      </c>
      <c r="M21" s="1169"/>
      <c r="N21" s="1170"/>
      <c r="O21" s="1170"/>
      <c r="P21" s="1171"/>
    </row>
    <row r="22" spans="1:22" s="6" customFormat="1" ht="14.25" hidden="1" customHeight="1" thickBot="1">
      <c r="A22" s="16"/>
      <c r="B22" s="269" t="s">
        <v>123</v>
      </c>
      <c r="C22" s="1166" t="s">
        <v>445</v>
      </c>
      <c r="D22" s="1167"/>
      <c r="E22" s="1168"/>
      <c r="F22" s="1166" t="s">
        <v>118</v>
      </c>
      <c r="G22" s="1167"/>
      <c r="H22" s="1168"/>
      <c r="I22" s="33" t="s">
        <v>106</v>
      </c>
      <c r="J22" s="81" t="s">
        <v>94</v>
      </c>
      <c r="K22" s="83">
        <v>9</v>
      </c>
      <c r="L22" s="258" t="s">
        <v>173</v>
      </c>
      <c r="M22" s="217"/>
      <c r="N22" s="216"/>
      <c r="O22" s="216"/>
      <c r="P22" s="218"/>
    </row>
    <row r="23" spans="1:22" s="6" customFormat="1" ht="14.25" hidden="1" customHeight="1" thickBot="1">
      <c r="A23" s="16"/>
      <c r="B23" s="269" t="s">
        <v>166</v>
      </c>
      <c r="C23" s="1166" t="s">
        <v>607</v>
      </c>
      <c r="D23" s="1167"/>
      <c r="E23" s="1168"/>
      <c r="F23" s="1166" t="s">
        <v>445</v>
      </c>
      <c r="G23" s="1167"/>
      <c r="H23" s="1168"/>
      <c r="I23" s="34" t="s">
        <v>242</v>
      </c>
      <c r="J23" s="82" t="s">
        <v>94</v>
      </c>
      <c r="K23" s="84">
        <v>11</v>
      </c>
      <c r="L23" s="259" t="s">
        <v>226</v>
      </c>
      <c r="M23" s="217"/>
      <c r="N23" s="216"/>
      <c r="O23" s="216"/>
      <c r="P23" s="218"/>
      <c r="S23" s="171"/>
      <c r="T23" s="171"/>
      <c r="U23" s="171"/>
    </row>
    <row r="24" spans="1:22" ht="7.5" hidden="1" customHeight="1" thickBot="1">
      <c r="A24" s="265"/>
      <c r="B24" s="244"/>
      <c r="C24" s="244"/>
      <c r="D24" s="244"/>
      <c r="E24" s="244"/>
      <c r="F24" s="244"/>
      <c r="G24" s="244"/>
      <c r="H24" s="244"/>
      <c r="I24" s="244"/>
      <c r="J24" s="244"/>
      <c r="K24" s="244"/>
      <c r="L24" s="266"/>
      <c r="M24" s="220"/>
      <c r="N24" s="219"/>
      <c r="O24" s="219"/>
      <c r="P24" s="212"/>
    </row>
    <row r="25" spans="1:22" s="6" customFormat="1" ht="19.5" hidden="1" customHeight="1" thickBot="1">
      <c r="A25" s="16"/>
      <c r="B25" s="836" t="s">
        <v>649</v>
      </c>
      <c r="C25" s="1146" t="s">
        <v>388</v>
      </c>
      <c r="D25" s="1146"/>
      <c r="E25" s="1146"/>
      <c r="F25" s="1146"/>
      <c r="G25" s="1146"/>
      <c r="H25" s="1146"/>
      <c r="I25" s="1146"/>
      <c r="J25" s="1146"/>
      <c r="K25" s="1146"/>
      <c r="L25" s="1146"/>
      <c r="M25" s="859"/>
      <c r="N25" s="216"/>
      <c r="O25" s="216"/>
      <c r="P25" s="225"/>
      <c r="Q25" s="2"/>
    </row>
    <row r="26" spans="1:22" s="133" customFormat="1" ht="14.25" hidden="1" customHeight="1" thickBot="1">
      <c r="A26" s="16"/>
      <c r="B26" s="860" t="s">
        <v>131</v>
      </c>
      <c r="C26" s="861" t="s">
        <v>63</v>
      </c>
      <c r="D26" s="862" t="s">
        <v>32</v>
      </c>
      <c r="E26" s="862" t="s">
        <v>74</v>
      </c>
      <c r="F26" s="863" t="s">
        <v>430</v>
      </c>
      <c r="G26" s="868" t="s">
        <v>16</v>
      </c>
      <c r="H26" s="1226" t="s">
        <v>132</v>
      </c>
      <c r="I26" s="1227"/>
      <c r="J26" s="864" t="s">
        <v>176</v>
      </c>
      <c r="K26" s="862" t="s">
        <v>64</v>
      </c>
      <c r="L26" s="865" t="s">
        <v>650</v>
      </c>
      <c r="M26" s="868" t="s">
        <v>16</v>
      </c>
      <c r="N26" s="216"/>
      <c r="O26" s="216"/>
      <c r="P26" s="214"/>
      <c r="U26" s="170"/>
      <c r="V26" s="6"/>
    </row>
    <row r="27" spans="1:22" s="6" customFormat="1" ht="14.25" hidden="1" customHeight="1">
      <c r="A27" s="16"/>
      <c r="B27" s="866" t="s">
        <v>157</v>
      </c>
      <c r="C27" s="208"/>
      <c r="D27" s="72" t="s">
        <v>657</v>
      </c>
      <c r="E27" s="72" t="s">
        <v>658</v>
      </c>
      <c r="F27" s="32" t="s">
        <v>659</v>
      </c>
      <c r="G27" s="767" t="s">
        <v>4</v>
      </c>
      <c r="H27" s="1228" t="s">
        <v>293</v>
      </c>
      <c r="I27" s="1229"/>
      <c r="J27" s="208"/>
      <c r="K27" s="72" t="s">
        <v>651</v>
      </c>
      <c r="L27" s="32" t="s">
        <v>654</v>
      </c>
      <c r="M27" s="767" t="s">
        <v>4</v>
      </c>
      <c r="N27" s="216"/>
      <c r="O27" s="216"/>
      <c r="P27" s="212"/>
      <c r="S27" s="171"/>
      <c r="T27" s="171"/>
      <c r="U27" s="171"/>
      <c r="V27" s="133"/>
    </row>
    <row r="28" spans="1:22" s="6" customFormat="1" ht="14.25" hidden="1" customHeight="1">
      <c r="A28" s="16"/>
      <c r="B28" s="866" t="s">
        <v>63</v>
      </c>
      <c r="C28" s="71" t="s">
        <v>666</v>
      </c>
      <c r="D28" s="209"/>
      <c r="E28" s="77" t="s">
        <v>660</v>
      </c>
      <c r="F28" s="31" t="s">
        <v>661</v>
      </c>
      <c r="G28" s="768" t="s">
        <v>5</v>
      </c>
      <c r="H28" s="1230" t="s">
        <v>129</v>
      </c>
      <c r="I28" s="1231"/>
      <c r="J28" s="71" t="s">
        <v>656</v>
      </c>
      <c r="K28" s="209"/>
      <c r="L28" s="31" t="s">
        <v>652</v>
      </c>
      <c r="M28" s="768" t="s">
        <v>5</v>
      </c>
      <c r="N28" s="216"/>
      <c r="O28" s="216"/>
      <c r="P28" s="212"/>
      <c r="S28" s="171"/>
      <c r="T28" s="171"/>
      <c r="U28" s="171"/>
      <c r="V28" s="133"/>
    </row>
    <row r="29" spans="1:22" s="6" customFormat="1" ht="14.25" hidden="1" customHeight="1" thickBot="1">
      <c r="A29" s="16"/>
      <c r="B29" s="866" t="s">
        <v>193</v>
      </c>
      <c r="C29" s="71" t="s">
        <v>667</v>
      </c>
      <c r="D29" s="77" t="s">
        <v>668</v>
      </c>
      <c r="E29" s="209"/>
      <c r="F29" s="31" t="s">
        <v>662</v>
      </c>
      <c r="G29" s="869" t="s">
        <v>6</v>
      </c>
      <c r="H29" s="1232" t="s">
        <v>118</v>
      </c>
      <c r="I29" s="1233"/>
      <c r="J29" s="73" t="s">
        <v>655</v>
      </c>
      <c r="K29" s="74" t="s">
        <v>653</v>
      </c>
      <c r="L29" s="204"/>
      <c r="M29" s="769" t="s">
        <v>6</v>
      </c>
      <c r="N29" s="216"/>
      <c r="O29" s="216"/>
      <c r="P29" s="212"/>
      <c r="S29" s="171"/>
      <c r="T29" s="171"/>
      <c r="U29" s="171"/>
    </row>
    <row r="30" spans="1:22" s="6" customFormat="1" ht="14.25" hidden="1" customHeight="1" thickBot="1">
      <c r="A30" s="16"/>
      <c r="B30" s="867" t="s">
        <v>429</v>
      </c>
      <c r="C30" s="73" t="s">
        <v>665</v>
      </c>
      <c r="D30" s="74" t="s">
        <v>664</v>
      </c>
      <c r="E30" s="74" t="s">
        <v>663</v>
      </c>
      <c r="F30" s="204"/>
      <c r="G30" s="769" t="s">
        <v>60</v>
      </c>
      <c r="H30" s="1174"/>
      <c r="I30" s="1175"/>
      <c r="J30" s="1175"/>
      <c r="K30" s="1175"/>
      <c r="L30" s="1175"/>
      <c r="M30" s="1176"/>
      <c r="N30" s="216"/>
      <c r="O30" s="216"/>
      <c r="P30" s="212"/>
      <c r="S30" s="171"/>
    </row>
    <row r="31" spans="1:22" s="6" customFormat="1" ht="14.25" hidden="1" customHeight="1" thickBot="1">
      <c r="A31" s="16"/>
      <c r="B31" s="840" t="s">
        <v>92</v>
      </c>
      <c r="C31" s="1166" t="s">
        <v>273</v>
      </c>
      <c r="D31" s="1167"/>
      <c r="E31" s="1168"/>
      <c r="F31" s="1166" t="s">
        <v>274</v>
      </c>
      <c r="G31" s="1167"/>
      <c r="H31" s="1168"/>
      <c r="I31" s="34" t="s">
        <v>181</v>
      </c>
      <c r="J31" s="82" t="s">
        <v>94</v>
      </c>
      <c r="K31" s="84">
        <v>15</v>
      </c>
      <c r="L31" s="258" t="s">
        <v>180</v>
      </c>
      <c r="M31" s="1177"/>
      <c r="N31" s="1178"/>
      <c r="O31" s="1178"/>
      <c r="P31" s="1179"/>
    </row>
    <row r="32" spans="1:22" s="6" customFormat="1" ht="14.25" hidden="1" customHeight="1" thickBot="1">
      <c r="A32" s="16"/>
      <c r="B32" s="841" t="s">
        <v>93</v>
      </c>
      <c r="C32" s="1166" t="s">
        <v>196</v>
      </c>
      <c r="D32" s="1167"/>
      <c r="E32" s="1168"/>
      <c r="F32" s="1166" t="s">
        <v>271</v>
      </c>
      <c r="G32" s="1167"/>
      <c r="H32" s="1168"/>
      <c r="I32" s="34" t="s">
        <v>621</v>
      </c>
      <c r="J32" s="82" t="s">
        <v>94</v>
      </c>
      <c r="K32" s="84">
        <v>17</v>
      </c>
      <c r="L32" s="259" t="s">
        <v>179</v>
      </c>
      <c r="M32" s="1169"/>
      <c r="N32" s="1170"/>
      <c r="O32" s="1170"/>
      <c r="P32" s="1171"/>
    </row>
    <row r="33" spans="1:22" s="6" customFormat="1" ht="14.25" hidden="1" customHeight="1" thickBot="1">
      <c r="A33" s="16"/>
      <c r="B33" s="841" t="s">
        <v>123</v>
      </c>
      <c r="C33" s="1166" t="s">
        <v>445</v>
      </c>
      <c r="D33" s="1167"/>
      <c r="E33" s="1168"/>
      <c r="F33" s="1166" t="s">
        <v>118</v>
      </c>
      <c r="G33" s="1167"/>
      <c r="H33" s="1168"/>
      <c r="I33" s="33" t="s">
        <v>242</v>
      </c>
      <c r="J33" s="81" t="s">
        <v>94</v>
      </c>
      <c r="K33" s="83">
        <v>17</v>
      </c>
      <c r="L33" s="258" t="s">
        <v>173</v>
      </c>
      <c r="M33" s="217"/>
      <c r="N33" s="216"/>
      <c r="O33" s="216"/>
      <c r="P33" s="218"/>
    </row>
    <row r="34" spans="1:22" s="6" customFormat="1" ht="14.25" hidden="1" customHeight="1" thickBot="1">
      <c r="A34" s="16"/>
      <c r="B34" s="841" t="s">
        <v>166</v>
      </c>
      <c r="C34" s="1166" t="s">
        <v>607</v>
      </c>
      <c r="D34" s="1167"/>
      <c r="E34" s="1168"/>
      <c r="F34" s="1166" t="s">
        <v>118</v>
      </c>
      <c r="G34" s="1167"/>
      <c r="H34" s="1168"/>
      <c r="I34" s="34" t="s">
        <v>235</v>
      </c>
      <c r="J34" s="82" t="s">
        <v>94</v>
      </c>
      <c r="K34" s="84">
        <v>17</v>
      </c>
      <c r="L34" s="259" t="s">
        <v>226</v>
      </c>
      <c r="M34" s="217"/>
      <c r="N34" s="216"/>
      <c r="O34" s="216"/>
      <c r="P34" s="218"/>
      <c r="S34" s="171"/>
      <c r="T34" s="171"/>
      <c r="U34" s="171"/>
    </row>
    <row r="35" spans="1:22" ht="7.5" hidden="1" customHeight="1" thickBot="1">
      <c r="A35" s="265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66"/>
      <c r="M35" s="220"/>
      <c r="N35" s="219"/>
      <c r="O35" s="219"/>
      <c r="P35" s="212"/>
    </row>
    <row r="36" spans="1:22" s="6" customFormat="1" ht="19.5" customHeight="1" thickBot="1">
      <c r="A36" s="16"/>
      <c r="B36" s="962" t="s">
        <v>756</v>
      </c>
      <c r="C36" s="1148" t="s">
        <v>625</v>
      </c>
      <c r="D36" s="1148"/>
      <c r="E36" s="1148"/>
      <c r="F36" s="1148"/>
      <c r="G36" s="1148"/>
      <c r="H36" s="1148"/>
      <c r="I36" s="1148"/>
      <c r="J36" s="1148"/>
      <c r="K36" s="1148"/>
      <c r="L36" s="1148"/>
      <c r="M36" s="972"/>
      <c r="N36" s="216"/>
      <c r="O36" s="216"/>
      <c r="P36" s="225"/>
      <c r="Q36" s="2"/>
    </row>
    <row r="37" spans="1:22" s="133" customFormat="1" ht="14.25" customHeight="1" thickBot="1">
      <c r="A37" s="16"/>
      <c r="B37" s="973" t="s">
        <v>131</v>
      </c>
      <c r="C37" s="977" t="s">
        <v>293</v>
      </c>
      <c r="D37" s="978" t="s">
        <v>275</v>
      </c>
      <c r="E37" s="978" t="s">
        <v>757</v>
      </c>
      <c r="F37" s="979" t="s">
        <v>430</v>
      </c>
      <c r="G37" s="868" t="s">
        <v>16</v>
      </c>
      <c r="H37" s="1210" t="s">
        <v>132</v>
      </c>
      <c r="I37" s="1211"/>
      <c r="J37" s="980" t="s">
        <v>758</v>
      </c>
      <c r="K37" s="978" t="s">
        <v>63</v>
      </c>
      <c r="L37" s="981" t="s">
        <v>194</v>
      </c>
      <c r="M37" s="868" t="s">
        <v>16</v>
      </c>
      <c r="N37" s="216"/>
      <c r="O37" s="216"/>
      <c r="P37" s="214"/>
      <c r="U37" s="170"/>
      <c r="V37" s="6"/>
    </row>
    <row r="38" spans="1:22" s="6" customFormat="1" ht="14.25" customHeight="1">
      <c r="A38" s="16"/>
      <c r="B38" s="974" t="s">
        <v>293</v>
      </c>
      <c r="C38" s="208"/>
      <c r="D38" s="72" t="s">
        <v>546</v>
      </c>
      <c r="E38" s="72" t="s">
        <v>761</v>
      </c>
      <c r="F38" s="32" t="s">
        <v>766</v>
      </c>
      <c r="G38" s="767"/>
      <c r="H38" s="1212" t="s">
        <v>157</v>
      </c>
      <c r="I38" s="1213"/>
      <c r="J38" s="208"/>
      <c r="K38" s="72" t="s">
        <v>759</v>
      </c>
      <c r="L38" s="32" t="s">
        <v>760</v>
      </c>
      <c r="M38" s="767" t="s">
        <v>5</v>
      </c>
      <c r="N38" s="216"/>
      <c r="O38" s="216"/>
      <c r="P38" s="212"/>
      <c r="R38" s="171"/>
      <c r="S38" s="171"/>
      <c r="T38" s="171"/>
      <c r="U38" s="171"/>
      <c r="V38" s="133"/>
    </row>
    <row r="39" spans="1:22" s="6" customFormat="1" ht="14.25" customHeight="1">
      <c r="A39" s="16"/>
      <c r="B39" s="974" t="s">
        <v>129</v>
      </c>
      <c r="C39" s="71" t="s">
        <v>545</v>
      </c>
      <c r="D39" s="209"/>
      <c r="E39" s="77" t="s">
        <v>767</v>
      </c>
      <c r="F39" s="31" t="s">
        <v>768</v>
      </c>
      <c r="G39" s="768"/>
      <c r="H39" s="1214" t="s">
        <v>63</v>
      </c>
      <c r="I39" s="1215"/>
      <c r="J39" s="71" t="s">
        <v>763</v>
      </c>
      <c r="K39" s="209"/>
      <c r="L39" s="31" t="s">
        <v>761</v>
      </c>
      <c r="M39" s="768" t="s">
        <v>4</v>
      </c>
      <c r="N39" s="216"/>
      <c r="O39" s="216"/>
      <c r="P39" s="212"/>
      <c r="R39" s="171"/>
      <c r="S39" s="171"/>
      <c r="T39" s="171"/>
      <c r="U39" s="171"/>
      <c r="V39" s="133"/>
    </row>
    <row r="40" spans="1:22" s="6" customFormat="1" ht="14.25" customHeight="1" thickBot="1">
      <c r="A40" s="16"/>
      <c r="B40" s="974" t="s">
        <v>118</v>
      </c>
      <c r="C40" s="71" t="s">
        <v>762</v>
      </c>
      <c r="D40" s="77" t="s">
        <v>769</v>
      </c>
      <c r="E40" s="209"/>
      <c r="F40" s="31" t="s">
        <v>432</v>
      </c>
      <c r="G40" s="869"/>
      <c r="H40" s="1172" t="s">
        <v>193</v>
      </c>
      <c r="I40" s="1173"/>
      <c r="J40" s="73" t="s">
        <v>764</v>
      </c>
      <c r="K40" s="74" t="s">
        <v>762</v>
      </c>
      <c r="L40" s="204"/>
      <c r="M40" s="769" t="s">
        <v>6</v>
      </c>
      <c r="N40" s="216"/>
      <c r="O40" s="216"/>
      <c r="P40" s="212"/>
      <c r="S40" s="171"/>
      <c r="T40" s="171"/>
      <c r="U40" s="171"/>
    </row>
    <row r="41" spans="1:22" s="6" customFormat="1" ht="14.25" customHeight="1" thickBot="1">
      <c r="A41" s="16"/>
      <c r="B41" s="969" t="s">
        <v>429</v>
      </c>
      <c r="C41" s="73" t="s">
        <v>770</v>
      </c>
      <c r="D41" s="74" t="s">
        <v>771</v>
      </c>
      <c r="E41" s="74" t="s">
        <v>433</v>
      </c>
      <c r="F41" s="204"/>
      <c r="G41" s="769"/>
      <c r="H41" s="1174"/>
      <c r="I41" s="1175"/>
      <c r="J41" s="1175"/>
      <c r="K41" s="1175"/>
      <c r="L41" s="1175"/>
      <c r="M41" s="1176"/>
      <c r="N41" s="216"/>
      <c r="O41" s="216"/>
      <c r="P41" s="212"/>
      <c r="S41" s="171"/>
    </row>
    <row r="42" spans="1:22" s="6" customFormat="1" ht="14.25" customHeight="1" thickBot="1">
      <c r="A42" s="16"/>
      <c r="B42" s="975" t="s">
        <v>92</v>
      </c>
      <c r="C42" s="1166" t="s">
        <v>271</v>
      </c>
      <c r="D42" s="1167"/>
      <c r="E42" s="1168"/>
      <c r="F42" s="1166" t="s">
        <v>765</v>
      </c>
      <c r="G42" s="1167"/>
      <c r="H42" s="1168"/>
      <c r="I42" s="34" t="s">
        <v>772</v>
      </c>
      <c r="J42" s="82" t="s">
        <v>94</v>
      </c>
      <c r="K42" s="84">
        <v>18</v>
      </c>
      <c r="L42" s="258" t="s">
        <v>180</v>
      </c>
      <c r="M42" s="1177"/>
      <c r="N42" s="1178"/>
      <c r="O42" s="1178"/>
      <c r="P42" s="1179"/>
    </row>
    <row r="43" spans="1:22" s="6" customFormat="1" ht="14.25" customHeight="1" thickBot="1">
      <c r="A43" s="16"/>
      <c r="B43" s="976" t="s">
        <v>93</v>
      </c>
      <c r="C43" s="1166" t="s">
        <v>274</v>
      </c>
      <c r="D43" s="1167"/>
      <c r="E43" s="1168"/>
      <c r="F43" s="1166" t="s">
        <v>273</v>
      </c>
      <c r="G43" s="1167"/>
      <c r="H43" s="1168"/>
      <c r="I43" s="34" t="s">
        <v>106</v>
      </c>
      <c r="J43" s="82" t="s">
        <v>94</v>
      </c>
      <c r="K43" s="84">
        <v>15</v>
      </c>
      <c r="L43" s="259" t="s">
        <v>174</v>
      </c>
      <c r="M43" s="1169" t="s">
        <v>182</v>
      </c>
      <c r="N43" s="1170"/>
      <c r="O43" s="1170"/>
      <c r="P43" s="1171"/>
    </row>
    <row r="44" spans="1:22" s="6" customFormat="1" ht="14.25" customHeight="1" thickBot="1">
      <c r="A44" s="16"/>
      <c r="B44" s="976" t="s">
        <v>123</v>
      </c>
      <c r="C44" s="1166" t="s">
        <v>118</v>
      </c>
      <c r="D44" s="1167"/>
      <c r="E44" s="1168"/>
      <c r="F44" s="1166" t="s">
        <v>445</v>
      </c>
      <c r="G44" s="1167"/>
      <c r="H44" s="1168"/>
      <c r="I44" s="33" t="s">
        <v>238</v>
      </c>
      <c r="J44" s="81" t="s">
        <v>94</v>
      </c>
      <c r="K44" s="83">
        <v>15</v>
      </c>
      <c r="L44" s="258" t="s">
        <v>173</v>
      </c>
      <c r="M44" s="217"/>
      <c r="N44" s="216"/>
      <c r="O44" s="216"/>
      <c r="P44" s="218"/>
    </row>
    <row r="45" spans="1:22" s="6" customFormat="1" ht="14.25" customHeight="1" thickBot="1">
      <c r="A45" s="16"/>
      <c r="B45" s="976" t="s">
        <v>166</v>
      </c>
      <c r="C45" s="1166" t="s">
        <v>607</v>
      </c>
      <c r="D45" s="1167"/>
      <c r="E45" s="1168"/>
      <c r="F45" s="1166" t="s">
        <v>445</v>
      </c>
      <c r="G45" s="1167"/>
      <c r="H45" s="1168"/>
      <c r="I45" s="34" t="s">
        <v>165</v>
      </c>
      <c r="J45" s="82" t="s">
        <v>94</v>
      </c>
      <c r="K45" s="84">
        <v>17</v>
      </c>
      <c r="L45" s="259" t="s">
        <v>773</v>
      </c>
      <c r="M45" s="217"/>
      <c r="N45" s="216"/>
      <c r="O45" s="216"/>
      <c r="P45" s="218"/>
      <c r="S45" s="171"/>
      <c r="T45" s="171"/>
      <c r="U45" s="171"/>
    </row>
    <row r="46" spans="1:22" ht="7.5" customHeight="1" thickBot="1">
      <c r="A46" s="265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16"/>
      <c r="M46" s="220"/>
      <c r="N46" s="219"/>
      <c r="O46" s="219"/>
      <c r="P46" s="212"/>
    </row>
    <row r="47" spans="1:22" ht="20.25" customHeight="1">
      <c r="A47" s="87" t="s">
        <v>73</v>
      </c>
      <c r="B47" s="88"/>
      <c r="C47" s="89"/>
      <c r="D47" s="1101" t="s">
        <v>252</v>
      </c>
      <c r="E47" s="1101"/>
      <c r="F47" s="1101"/>
      <c r="G47" s="1101"/>
      <c r="H47" s="1101"/>
      <c r="I47" s="1101"/>
      <c r="J47" s="1101"/>
      <c r="K47" s="1101"/>
      <c r="L47" s="1101"/>
      <c r="M47" s="1101"/>
      <c r="N47" s="1101"/>
      <c r="O47" s="1101"/>
      <c r="P47" s="1102"/>
    </row>
    <row r="48" spans="1:22" ht="16.5" customHeight="1" thickBot="1">
      <c r="A48" s="318" t="s">
        <v>730</v>
      </c>
      <c r="B48" s="319"/>
      <c r="C48" s="319"/>
      <c r="D48" s="320"/>
      <c r="E48" s="86"/>
      <c r="F48" s="86"/>
      <c r="G48" s="92"/>
      <c r="H48" s="320"/>
      <c r="I48" s="85"/>
      <c r="J48" s="91"/>
      <c r="K48" s="85"/>
      <c r="L48" s="91"/>
      <c r="M48" s="86"/>
      <c r="N48" s="92"/>
      <c r="O48" s="92"/>
      <c r="P48" s="932" t="s">
        <v>754</v>
      </c>
    </row>
    <row r="49" spans="1:16" ht="5.25" customHeight="1">
      <c r="A49" s="229"/>
      <c r="B49" s="230"/>
      <c r="C49" s="230"/>
      <c r="D49" s="230"/>
      <c r="E49" s="230"/>
      <c r="F49" s="230"/>
      <c r="G49" s="230"/>
      <c r="H49" s="230"/>
      <c r="I49" s="230"/>
      <c r="J49" s="230"/>
      <c r="K49" s="230"/>
      <c r="L49" s="231"/>
      <c r="M49" s="1223" t="s">
        <v>189</v>
      </c>
      <c r="N49" s="1224"/>
      <c r="O49" s="1224"/>
      <c r="P49" s="1225"/>
    </row>
    <row r="50" spans="1:16" s="221" customFormat="1" ht="10.5">
      <c r="A50" s="235"/>
      <c r="B50" s="236"/>
      <c r="C50" s="236"/>
      <c r="D50" s="236" t="s">
        <v>197</v>
      </c>
      <c r="E50" s="236"/>
      <c r="F50" s="236"/>
      <c r="G50" s="236"/>
      <c r="H50" s="236"/>
      <c r="I50" s="236"/>
      <c r="J50" s="236"/>
      <c r="K50" s="236"/>
      <c r="L50" s="236"/>
      <c r="M50" s="1149"/>
      <c r="N50" s="1150"/>
      <c r="O50" s="1150"/>
      <c r="P50" s="1151"/>
    </row>
    <row r="51" spans="1:16" s="222" customFormat="1" ht="11.25" thickBot="1">
      <c r="A51" s="237"/>
      <c r="B51" s="238"/>
      <c r="C51" s="245" t="s">
        <v>198</v>
      </c>
      <c r="D51" s="1222" t="s">
        <v>199</v>
      </c>
      <c r="E51" s="1222"/>
      <c r="F51" s="238"/>
      <c r="G51" s="245" t="s">
        <v>200</v>
      </c>
      <c r="H51" s="1222" t="s">
        <v>199</v>
      </c>
      <c r="I51" s="1222"/>
      <c r="J51" s="238"/>
      <c r="K51" s="238"/>
      <c r="L51" s="238"/>
      <c r="M51" s="226"/>
      <c r="N51" s="227"/>
      <c r="O51" s="227"/>
      <c r="P51" s="228"/>
    </row>
    <row r="52" spans="1:16" s="29" customFormat="1" ht="11.25" customHeight="1">
      <c r="A52" s="239"/>
      <c r="B52" s="240"/>
      <c r="C52" s="246" t="s">
        <v>4</v>
      </c>
      <c r="D52" s="1220" t="s">
        <v>63</v>
      </c>
      <c r="E52" s="1221"/>
      <c r="F52" s="238"/>
      <c r="G52" s="249" t="s">
        <v>5</v>
      </c>
      <c r="H52" s="1218" t="s">
        <v>129</v>
      </c>
      <c r="I52" s="1219"/>
      <c r="J52" s="240"/>
      <c r="K52" s="240"/>
      <c r="L52" s="240"/>
      <c r="M52" s="226"/>
      <c r="N52" s="227"/>
      <c r="O52" s="227"/>
      <c r="P52" s="228"/>
    </row>
    <row r="53" spans="1:16" s="29" customFormat="1" ht="11.25" customHeight="1">
      <c r="A53" s="239"/>
      <c r="B53" s="240"/>
      <c r="C53" s="247" t="s">
        <v>60</v>
      </c>
      <c r="D53" s="1208" t="s">
        <v>293</v>
      </c>
      <c r="E53" s="1209"/>
      <c r="F53" s="238"/>
      <c r="G53" s="250" t="s">
        <v>6</v>
      </c>
      <c r="H53" s="1206" t="s">
        <v>157</v>
      </c>
      <c r="I53" s="1207"/>
      <c r="J53" s="240"/>
      <c r="K53" s="240"/>
      <c r="L53" s="240"/>
      <c r="M53" s="217"/>
      <c r="N53" s="213"/>
      <c r="O53" s="213"/>
      <c r="P53" s="214"/>
    </row>
    <row r="54" spans="1:16" s="29" customFormat="1" ht="11.25" customHeight="1">
      <c r="A54" s="239"/>
      <c r="B54" s="240"/>
      <c r="C54" s="247" t="s">
        <v>61</v>
      </c>
      <c r="D54" s="1208" t="s">
        <v>193</v>
      </c>
      <c r="E54" s="1209"/>
      <c r="F54" s="238"/>
      <c r="G54" s="250" t="s">
        <v>71</v>
      </c>
      <c r="H54" s="1206" t="s">
        <v>118</v>
      </c>
      <c r="I54" s="1207"/>
      <c r="J54" s="240"/>
      <c r="K54" s="240"/>
      <c r="L54" s="240"/>
      <c r="M54" s="217"/>
      <c r="N54" s="213"/>
      <c r="O54" s="213"/>
      <c r="P54" s="212"/>
    </row>
    <row r="55" spans="1:16" ht="11.25" customHeight="1" thickBot="1">
      <c r="A55" s="241"/>
      <c r="B55" s="242"/>
      <c r="C55" s="248" t="s">
        <v>80</v>
      </c>
      <c r="D55" s="1111" t="s">
        <v>429</v>
      </c>
      <c r="E55" s="1112"/>
      <c r="F55" s="238"/>
      <c r="G55" s="251" t="s">
        <v>82</v>
      </c>
      <c r="H55" s="1129" t="s">
        <v>446</v>
      </c>
      <c r="I55" s="1130"/>
      <c r="J55" s="242"/>
      <c r="K55" s="242"/>
      <c r="L55" s="242"/>
      <c r="M55" s="217"/>
      <c r="N55" s="215"/>
      <c r="O55" s="215"/>
      <c r="P55" s="212"/>
    </row>
    <row r="56" spans="1:16" ht="6" customHeight="1">
      <c r="A56" s="1073" t="s">
        <v>229</v>
      </c>
      <c r="B56" s="1074"/>
      <c r="C56" s="1073" t="s">
        <v>775</v>
      </c>
      <c r="D56" s="1216"/>
      <c r="E56" s="1074"/>
      <c r="F56" s="313"/>
      <c r="G56" s="1073" t="s">
        <v>774</v>
      </c>
      <c r="H56" s="1216"/>
      <c r="I56" s="1074"/>
      <c r="J56" s="242"/>
      <c r="K56" s="242"/>
      <c r="L56" s="242"/>
      <c r="M56" s="217"/>
      <c r="N56" s="216"/>
      <c r="O56" s="216"/>
      <c r="P56" s="212"/>
    </row>
    <row r="57" spans="1:16" ht="6" customHeight="1" thickBot="1">
      <c r="A57" s="1075"/>
      <c r="B57" s="1076"/>
      <c r="C57" s="1075"/>
      <c r="D57" s="1217"/>
      <c r="E57" s="1076"/>
      <c r="F57" s="312"/>
      <c r="G57" s="1075"/>
      <c r="H57" s="1217"/>
      <c r="I57" s="1076"/>
      <c r="J57" s="244"/>
      <c r="K57" s="244"/>
      <c r="L57" s="244"/>
      <c r="M57" s="232"/>
      <c r="N57" s="233"/>
      <c r="O57" s="233"/>
      <c r="P57" s="234"/>
    </row>
  </sheetData>
  <sortState ref="B3:L9">
    <sortCondition descending="1" ref="L3"/>
  </sortState>
  <mergeCells count="67">
    <mergeCell ref="M32:P32"/>
    <mergeCell ref="C33:E33"/>
    <mergeCell ref="F33:H33"/>
    <mergeCell ref="C34:E34"/>
    <mergeCell ref="F34:H34"/>
    <mergeCell ref="M21:P21"/>
    <mergeCell ref="H52:I52"/>
    <mergeCell ref="D52:E52"/>
    <mergeCell ref="H51:I51"/>
    <mergeCell ref="D51:E51"/>
    <mergeCell ref="M49:P50"/>
    <mergeCell ref="D47:P47"/>
    <mergeCell ref="C25:L25"/>
    <mergeCell ref="H26:I26"/>
    <mergeCell ref="H27:I27"/>
    <mergeCell ref="H28:I28"/>
    <mergeCell ref="H29:I29"/>
    <mergeCell ref="H30:M30"/>
    <mergeCell ref="C31:E31"/>
    <mergeCell ref="F31:H31"/>
    <mergeCell ref="M31:P31"/>
    <mergeCell ref="G56:I57"/>
    <mergeCell ref="C56:E57"/>
    <mergeCell ref="A56:B57"/>
    <mergeCell ref="H55:I55"/>
    <mergeCell ref="D55:E55"/>
    <mergeCell ref="H54:I54"/>
    <mergeCell ref="D54:E54"/>
    <mergeCell ref="H53:I53"/>
    <mergeCell ref="D53:E53"/>
    <mergeCell ref="C21:E21"/>
    <mergeCell ref="F21:H21"/>
    <mergeCell ref="C22:E22"/>
    <mergeCell ref="F22:H22"/>
    <mergeCell ref="C23:E23"/>
    <mergeCell ref="F23:H23"/>
    <mergeCell ref="C32:E32"/>
    <mergeCell ref="F32:H32"/>
    <mergeCell ref="C36:L36"/>
    <mergeCell ref="H37:I37"/>
    <mergeCell ref="H38:I38"/>
    <mergeCell ref="H39:I39"/>
    <mergeCell ref="C20:E20"/>
    <mergeCell ref="F20:H20"/>
    <mergeCell ref="C14:L14"/>
    <mergeCell ref="H15:I15"/>
    <mergeCell ref="H16:I16"/>
    <mergeCell ref="H17:I17"/>
    <mergeCell ref="H19:M19"/>
    <mergeCell ref="M20:P20"/>
    <mergeCell ref="A1:P1"/>
    <mergeCell ref="L2:M2"/>
    <mergeCell ref="M13:P13"/>
    <mergeCell ref="N2:P12"/>
    <mergeCell ref="H18:I18"/>
    <mergeCell ref="H40:I40"/>
    <mergeCell ref="H41:M41"/>
    <mergeCell ref="C42:E42"/>
    <mergeCell ref="F42:H42"/>
    <mergeCell ref="M42:P42"/>
    <mergeCell ref="C45:E45"/>
    <mergeCell ref="F45:H45"/>
    <mergeCell ref="C43:E43"/>
    <mergeCell ref="F43:H43"/>
    <mergeCell ref="M43:P43"/>
    <mergeCell ref="C44:E44"/>
    <mergeCell ref="F44:H4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P50"/>
  <sheetViews>
    <sheetView zoomScale="145" zoomScaleNormal="145" zoomScalePageLayoutView="145" workbookViewId="0">
      <selection activeCell="AU16" sqref="AU16"/>
    </sheetView>
  </sheetViews>
  <sheetFormatPr defaultColWidth="9.140625" defaultRowHeight="16.5"/>
  <cols>
    <col min="1" max="1" width="2.42578125" style="413" customWidth="1"/>
    <col min="2" max="2" width="9.7109375" style="414" customWidth="1"/>
    <col min="3" max="3" width="6.85546875" style="414" customWidth="1"/>
    <col min="4" max="4" width="4.42578125" style="413" customWidth="1"/>
    <col min="5" max="12" width="7.85546875" style="413" hidden="1" customWidth="1"/>
    <col min="13" max="13" width="5.85546875" style="413" customWidth="1"/>
    <col min="14" max="14" width="3.5703125" style="413" customWidth="1"/>
    <col min="15" max="15" width="2.42578125" style="412" customWidth="1"/>
    <col min="16" max="16" width="10" style="412" customWidth="1"/>
    <col min="17" max="17" width="6.85546875" style="412" customWidth="1"/>
    <col min="18" max="18" width="5.140625" style="412" customWidth="1"/>
    <col min="19" max="26" width="6.28515625" style="412" hidden="1" customWidth="1"/>
    <col min="27" max="27" width="5.85546875" style="412" customWidth="1"/>
    <col min="28" max="28" width="6.140625" style="413" customWidth="1"/>
    <col min="29" max="29" width="4.140625" style="413" customWidth="1"/>
    <col min="30" max="30" width="2.42578125" style="412" customWidth="1"/>
    <col min="31" max="31" width="10" style="412" customWidth="1"/>
    <col min="32" max="32" width="6.85546875" style="412" customWidth="1"/>
    <col min="33" max="33" width="4.42578125" style="412" customWidth="1"/>
    <col min="34" max="41" width="6.28515625" style="412" hidden="1" customWidth="1"/>
    <col min="42" max="42" width="5.85546875" style="412" customWidth="1"/>
    <col min="43" max="16384" width="9.140625" style="413"/>
  </cols>
  <sheetData>
    <row r="1" spans="1:42" s="390" customFormat="1" ht="17.25" customHeight="1">
      <c r="A1" s="544" t="s">
        <v>114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P1" s="391"/>
      <c r="Q1" s="389" t="s">
        <v>154</v>
      </c>
      <c r="R1" s="391"/>
      <c r="S1" s="391"/>
      <c r="T1" s="391"/>
      <c r="U1" s="391"/>
      <c r="V1" s="391"/>
      <c r="W1" s="391"/>
      <c r="X1" s="391"/>
      <c r="Y1" s="391"/>
      <c r="Z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543" t="s">
        <v>358</v>
      </c>
    </row>
    <row r="2" spans="1:42" s="392" customFormat="1" ht="9.75" customHeight="1">
      <c r="A2" s="392" t="s">
        <v>184</v>
      </c>
      <c r="O2" s="393" t="s">
        <v>20</v>
      </c>
      <c r="P2" s="394"/>
      <c r="Q2" s="394"/>
      <c r="R2" s="394"/>
      <c r="S2" s="394"/>
      <c r="T2" s="394"/>
      <c r="U2" s="394"/>
      <c r="V2" s="394"/>
      <c r="W2" s="394"/>
      <c r="X2" s="394"/>
      <c r="Y2" s="394"/>
      <c r="Z2" s="394"/>
      <c r="AC2" s="1240" t="s">
        <v>26</v>
      </c>
      <c r="AD2" s="1240"/>
      <c r="AE2" s="1240"/>
      <c r="AF2" s="1240"/>
      <c r="AG2" s="1240"/>
      <c r="AH2" s="1240"/>
      <c r="AI2" s="1240"/>
      <c r="AJ2" s="1240"/>
      <c r="AK2" s="1240"/>
      <c r="AL2" s="1240"/>
      <c r="AM2" s="1240"/>
      <c r="AN2" s="1240"/>
      <c r="AO2" s="1240"/>
      <c r="AP2" s="1240"/>
    </row>
    <row r="3" spans="1:42" s="396" customFormat="1" ht="5.25" customHeight="1">
      <c r="A3" s="1235" t="s">
        <v>16</v>
      </c>
      <c r="B3" s="1237" t="s">
        <v>23</v>
      </c>
      <c r="C3" s="1237" t="s">
        <v>24</v>
      </c>
      <c r="D3" s="1237" t="s">
        <v>3</v>
      </c>
      <c r="E3" s="395" t="s">
        <v>19</v>
      </c>
      <c r="F3" s="395" t="s">
        <v>19</v>
      </c>
      <c r="G3" s="395" t="s">
        <v>19</v>
      </c>
      <c r="H3" s="395" t="s">
        <v>19</v>
      </c>
      <c r="I3" s="395" t="s">
        <v>19</v>
      </c>
      <c r="J3" s="395" t="s">
        <v>19</v>
      </c>
      <c r="K3" s="395" t="s">
        <v>19</v>
      </c>
      <c r="L3" s="395" t="s">
        <v>19</v>
      </c>
      <c r="M3" s="1236" t="s">
        <v>191</v>
      </c>
      <c r="O3" s="1235" t="s">
        <v>16</v>
      </c>
      <c r="P3" s="1237" t="s">
        <v>23</v>
      </c>
      <c r="Q3" s="1237" t="s">
        <v>24</v>
      </c>
      <c r="R3" s="1237" t="s">
        <v>3</v>
      </c>
      <c r="S3" s="938" t="s">
        <v>19</v>
      </c>
      <c r="T3" s="938" t="s">
        <v>19</v>
      </c>
      <c r="U3" s="938" t="s">
        <v>19</v>
      </c>
      <c r="V3" s="938" t="s">
        <v>19</v>
      </c>
      <c r="W3" s="938" t="s">
        <v>19</v>
      </c>
      <c r="X3" s="938" t="s">
        <v>19</v>
      </c>
      <c r="Y3" s="938" t="s">
        <v>19</v>
      </c>
      <c r="Z3" s="938" t="s">
        <v>19</v>
      </c>
      <c r="AA3" s="1241" t="s">
        <v>191</v>
      </c>
      <c r="AB3" s="1244" t="s">
        <v>255</v>
      </c>
      <c r="AD3" s="1235" t="s">
        <v>16</v>
      </c>
      <c r="AE3" s="1235" t="s">
        <v>140</v>
      </c>
      <c r="AF3" s="1235" t="s">
        <v>17</v>
      </c>
      <c r="AG3" s="1235" t="s">
        <v>18</v>
      </c>
      <c r="AH3" s="937" t="s">
        <v>83</v>
      </c>
      <c r="AI3" s="397" t="s">
        <v>84</v>
      </c>
      <c r="AJ3" s="398" t="s">
        <v>85</v>
      </c>
      <c r="AK3" s="398" t="s">
        <v>86</v>
      </c>
      <c r="AL3" s="398" t="s">
        <v>87</v>
      </c>
      <c r="AM3" s="398" t="s">
        <v>88</v>
      </c>
      <c r="AN3" s="398" t="s">
        <v>89</v>
      </c>
      <c r="AO3" s="937" t="s">
        <v>90</v>
      </c>
      <c r="AP3" s="1236" t="s">
        <v>191</v>
      </c>
    </row>
    <row r="4" spans="1:42" s="396" customFormat="1" ht="5.25" customHeight="1">
      <c r="A4" s="1236"/>
      <c r="B4" s="1238"/>
      <c r="C4" s="1238"/>
      <c r="D4" s="1238"/>
      <c r="E4" s="870"/>
      <c r="F4" s="870"/>
      <c r="G4" s="870"/>
      <c r="H4" s="870"/>
      <c r="I4" s="870"/>
      <c r="J4" s="870"/>
      <c r="K4" s="870"/>
      <c r="L4" s="870"/>
      <c r="M4" s="1239"/>
      <c r="O4" s="1235"/>
      <c r="P4" s="1237"/>
      <c r="Q4" s="1237"/>
      <c r="R4" s="1237"/>
      <c r="S4" s="985"/>
      <c r="T4" s="985"/>
      <c r="U4" s="985"/>
      <c r="V4" s="985"/>
      <c r="W4" s="985"/>
      <c r="X4" s="985"/>
      <c r="Y4" s="985"/>
      <c r="Z4" s="985"/>
      <c r="AA4" s="1242"/>
      <c r="AB4" s="1244"/>
      <c r="AD4" s="1235"/>
      <c r="AE4" s="1235"/>
      <c r="AF4" s="1235"/>
      <c r="AG4" s="1235"/>
      <c r="AH4" s="937" t="s">
        <v>65</v>
      </c>
      <c r="AI4" s="937" t="s">
        <v>65</v>
      </c>
      <c r="AJ4" s="937" t="s">
        <v>65</v>
      </c>
      <c r="AK4" s="937" t="s">
        <v>65</v>
      </c>
      <c r="AL4" s="937" t="s">
        <v>65</v>
      </c>
      <c r="AM4" s="937" t="s">
        <v>65</v>
      </c>
      <c r="AN4" s="937" t="s">
        <v>65</v>
      </c>
      <c r="AO4" s="937" t="s">
        <v>65</v>
      </c>
      <c r="AP4" s="1243"/>
    </row>
    <row r="5" spans="1:42" s="396" customFormat="1" ht="10.5" customHeight="1">
      <c r="A5" s="871">
        <v>1</v>
      </c>
      <c r="B5" s="538" t="s">
        <v>482</v>
      </c>
      <c r="C5" s="538" t="s">
        <v>130</v>
      </c>
      <c r="D5" s="496" t="s">
        <v>275</v>
      </c>
      <c r="E5" s="496">
        <v>19</v>
      </c>
      <c r="F5" s="497">
        <v>22</v>
      </c>
      <c r="G5" s="497">
        <v>42</v>
      </c>
      <c r="H5" s="496"/>
      <c r="I5" s="512"/>
      <c r="J5" s="512"/>
      <c r="K5" s="497"/>
      <c r="L5" s="512"/>
      <c r="M5" s="493">
        <f>SUM(D5:L5)</f>
        <v>83</v>
      </c>
      <c r="O5" s="982">
        <v>1</v>
      </c>
      <c r="P5" s="465" t="s">
        <v>465</v>
      </c>
      <c r="Q5" s="466" t="s">
        <v>102</v>
      </c>
      <c r="R5" s="983" t="s">
        <v>63</v>
      </c>
      <c r="S5" s="983">
        <v>31.5</v>
      </c>
      <c r="T5" s="984">
        <v>32.5</v>
      </c>
      <c r="U5" s="984">
        <v>29</v>
      </c>
      <c r="V5" s="984"/>
      <c r="W5" s="984"/>
      <c r="X5" s="984"/>
      <c r="Y5" s="984"/>
      <c r="Z5" s="984"/>
      <c r="AA5" s="986">
        <f t="shared" ref="AA5:AA15" si="0">SUM(S5:Z5)</f>
        <v>93</v>
      </c>
      <c r="AB5" s="988">
        <v>11.625</v>
      </c>
      <c r="AD5" s="404">
        <v>1</v>
      </c>
      <c r="AE5" s="456" t="s">
        <v>447</v>
      </c>
      <c r="AF5" s="434" t="s">
        <v>202</v>
      </c>
      <c r="AG5" s="399" t="s">
        <v>32</v>
      </c>
      <c r="AH5" s="399">
        <v>23</v>
      </c>
      <c r="AI5" s="401">
        <v>29</v>
      </c>
      <c r="AJ5" s="401">
        <v>4</v>
      </c>
      <c r="AK5" s="399"/>
      <c r="AL5" s="401"/>
      <c r="AM5" s="401"/>
      <c r="AN5" s="401"/>
      <c r="AO5" s="401"/>
      <c r="AP5" s="734">
        <f>SUM(AH5:AO5)</f>
        <v>56</v>
      </c>
    </row>
    <row r="6" spans="1:42" s="396" customFormat="1" ht="10.5" customHeight="1">
      <c r="A6" s="872">
        <v>2</v>
      </c>
      <c r="B6" s="532" t="s">
        <v>421</v>
      </c>
      <c r="C6" s="532" t="s">
        <v>27</v>
      </c>
      <c r="D6" s="496" t="s">
        <v>63</v>
      </c>
      <c r="E6" s="496">
        <v>39</v>
      </c>
      <c r="F6" s="497">
        <v>24</v>
      </c>
      <c r="G6" s="497">
        <v>13</v>
      </c>
      <c r="H6" s="496"/>
      <c r="I6" s="512"/>
      <c r="J6" s="512"/>
      <c r="K6" s="497"/>
      <c r="L6" s="512"/>
      <c r="M6" s="493">
        <f>SUM(D6:L6)</f>
        <v>76</v>
      </c>
      <c r="O6" s="406">
        <v>2</v>
      </c>
      <c r="P6" s="430" t="s">
        <v>493</v>
      </c>
      <c r="Q6" s="430" t="s">
        <v>501</v>
      </c>
      <c r="R6" s="399" t="s">
        <v>293</v>
      </c>
      <c r="S6" s="399">
        <v>33</v>
      </c>
      <c r="T6" s="401">
        <v>29</v>
      </c>
      <c r="U6" s="401">
        <v>29</v>
      </c>
      <c r="V6" s="401"/>
      <c r="W6" s="401"/>
      <c r="X6" s="401"/>
      <c r="Y6" s="401"/>
      <c r="Z6" s="401"/>
      <c r="AA6" s="987">
        <f t="shared" si="0"/>
        <v>91</v>
      </c>
      <c r="AB6" s="988">
        <v>11.375</v>
      </c>
      <c r="AD6" s="406">
        <v>2</v>
      </c>
      <c r="AE6" s="435" t="s">
        <v>477</v>
      </c>
      <c r="AF6" s="435" t="s">
        <v>481</v>
      </c>
      <c r="AG6" s="399" t="s">
        <v>74</v>
      </c>
      <c r="AH6" s="399">
        <v>10</v>
      </c>
      <c r="AI6" s="401">
        <v>10</v>
      </c>
      <c r="AJ6" s="401">
        <v>28.5</v>
      </c>
      <c r="AK6" s="399"/>
      <c r="AL6" s="399"/>
      <c r="AM6" s="399"/>
      <c r="AN6" s="401"/>
      <c r="AO6" s="399"/>
      <c r="AP6" s="734">
        <f>SUM(AG6:AO6)</f>
        <v>48.5</v>
      </c>
    </row>
    <row r="7" spans="1:42" s="396" customFormat="1" ht="10.5" customHeight="1">
      <c r="A7" s="409">
        <v>3</v>
      </c>
      <c r="B7" s="494" t="s">
        <v>447</v>
      </c>
      <c r="C7" s="499" t="s">
        <v>202</v>
      </c>
      <c r="D7" s="496" t="s">
        <v>32</v>
      </c>
      <c r="E7" s="496">
        <v>20</v>
      </c>
      <c r="F7" s="497">
        <v>25</v>
      </c>
      <c r="G7" s="497">
        <v>19</v>
      </c>
      <c r="H7" s="496"/>
      <c r="I7" s="497"/>
      <c r="J7" s="497"/>
      <c r="K7" s="497"/>
      <c r="L7" s="497"/>
      <c r="M7" s="493">
        <f>SUM(E7:L7)</f>
        <v>64</v>
      </c>
      <c r="O7" s="410">
        <v>3</v>
      </c>
      <c r="P7" s="433" t="s">
        <v>448</v>
      </c>
      <c r="Q7" s="434" t="s">
        <v>51</v>
      </c>
      <c r="R7" s="399" t="s">
        <v>32</v>
      </c>
      <c r="S7" s="399">
        <v>31</v>
      </c>
      <c r="T7" s="401">
        <v>31.5</v>
      </c>
      <c r="U7" s="401">
        <v>25.5</v>
      </c>
      <c r="V7" s="401"/>
      <c r="W7" s="401"/>
      <c r="X7" s="401"/>
      <c r="Y7" s="401"/>
      <c r="Z7" s="401"/>
      <c r="AA7" s="987">
        <f t="shared" si="0"/>
        <v>88</v>
      </c>
      <c r="AB7" s="988">
        <v>11</v>
      </c>
      <c r="AD7" s="410">
        <v>3</v>
      </c>
      <c r="AE7" s="444" t="s">
        <v>336</v>
      </c>
      <c r="AF7" s="446" t="s">
        <v>59</v>
      </c>
      <c r="AG7" s="399" t="s">
        <v>293</v>
      </c>
      <c r="AH7" s="399">
        <v>19.5</v>
      </c>
      <c r="AI7" s="401">
        <v>19.5</v>
      </c>
      <c r="AJ7" s="401">
        <v>9</v>
      </c>
      <c r="AK7" s="399"/>
      <c r="AL7" s="402"/>
      <c r="AM7" s="402"/>
      <c r="AN7" s="401"/>
      <c r="AO7" s="402"/>
      <c r="AP7" s="734">
        <f>SUM(AG7:AO7)</f>
        <v>48</v>
      </c>
    </row>
    <row r="8" spans="1:42" s="396" customFormat="1" ht="10.5" customHeight="1">
      <c r="A8" s="407">
        <v>4</v>
      </c>
      <c r="B8" s="530" t="s">
        <v>336</v>
      </c>
      <c r="C8" s="540" t="s">
        <v>59</v>
      </c>
      <c r="D8" s="496" t="s">
        <v>293</v>
      </c>
      <c r="E8" s="496">
        <v>20</v>
      </c>
      <c r="F8" s="497">
        <v>24</v>
      </c>
      <c r="G8" s="497">
        <v>17</v>
      </c>
      <c r="H8" s="496"/>
      <c r="I8" s="512"/>
      <c r="J8" s="512"/>
      <c r="K8" s="497"/>
      <c r="L8" s="512"/>
      <c r="M8" s="493">
        <f>SUM(D8:L8)</f>
        <v>61</v>
      </c>
      <c r="O8" s="405">
        <v>4</v>
      </c>
      <c r="P8" s="437" t="s">
        <v>329</v>
      </c>
      <c r="Q8" s="437" t="s">
        <v>46</v>
      </c>
      <c r="R8" s="399" t="s">
        <v>275</v>
      </c>
      <c r="S8" s="399">
        <v>26</v>
      </c>
      <c r="T8" s="401">
        <v>27.5</v>
      </c>
      <c r="U8" s="401">
        <v>31</v>
      </c>
      <c r="V8" s="401"/>
      <c r="W8" s="401"/>
      <c r="X8" s="401"/>
      <c r="Y8" s="401"/>
      <c r="Z8" s="401"/>
      <c r="AA8" s="987">
        <f t="shared" si="0"/>
        <v>84.5</v>
      </c>
      <c r="AB8" s="988">
        <v>10.5625</v>
      </c>
      <c r="AD8" s="407">
        <v>4</v>
      </c>
      <c r="AE8" s="474" t="s">
        <v>467</v>
      </c>
      <c r="AF8" s="474" t="s">
        <v>27</v>
      </c>
      <c r="AG8" s="399" t="s">
        <v>63</v>
      </c>
      <c r="AH8" s="399">
        <v>0</v>
      </c>
      <c r="AI8" s="401">
        <v>28.5</v>
      </c>
      <c r="AJ8" s="401">
        <v>13</v>
      </c>
      <c r="AK8" s="399"/>
      <c r="AL8" s="402"/>
      <c r="AM8" s="402"/>
      <c r="AN8" s="401"/>
      <c r="AO8" s="402"/>
      <c r="AP8" s="734">
        <f>SUM(AG8:AO8)</f>
        <v>41.5</v>
      </c>
    </row>
    <row r="9" spans="1:42" s="396" customFormat="1" ht="10.5" customHeight="1">
      <c r="A9" s="407">
        <v>5</v>
      </c>
      <c r="B9" s="536" t="s">
        <v>477</v>
      </c>
      <c r="C9" s="536" t="s">
        <v>481</v>
      </c>
      <c r="D9" s="496" t="s">
        <v>74</v>
      </c>
      <c r="E9" s="496">
        <v>9</v>
      </c>
      <c r="F9" s="497">
        <v>21</v>
      </c>
      <c r="G9" s="497">
        <v>23</v>
      </c>
      <c r="H9" s="496"/>
      <c r="I9" s="496"/>
      <c r="J9" s="496"/>
      <c r="K9" s="497"/>
      <c r="L9" s="496"/>
      <c r="M9" s="493">
        <f>SUM(D9:L9)</f>
        <v>53</v>
      </c>
      <c r="O9" s="405">
        <v>5</v>
      </c>
      <c r="P9" s="435" t="s">
        <v>476</v>
      </c>
      <c r="Q9" s="435" t="s">
        <v>96</v>
      </c>
      <c r="R9" s="399" t="s">
        <v>74</v>
      </c>
      <c r="S9" s="411">
        <v>29</v>
      </c>
      <c r="T9" s="401">
        <v>0</v>
      </c>
      <c r="U9" s="399">
        <v>31.5</v>
      </c>
      <c r="V9" s="401"/>
      <c r="W9" s="401"/>
      <c r="X9" s="401"/>
      <c r="Y9" s="401"/>
      <c r="Z9" s="401"/>
      <c r="AA9" s="987">
        <f t="shared" si="0"/>
        <v>60.5</v>
      </c>
      <c r="AB9" s="988">
        <v>8.6428571428571423</v>
      </c>
      <c r="AD9" s="407">
        <v>5</v>
      </c>
      <c r="AE9" s="432" t="s">
        <v>422</v>
      </c>
      <c r="AF9" s="433" t="s">
        <v>203</v>
      </c>
      <c r="AG9" s="399" t="s">
        <v>42</v>
      </c>
      <c r="AH9" s="399">
        <v>9</v>
      </c>
      <c r="AI9" s="401">
        <v>9</v>
      </c>
      <c r="AJ9" s="401">
        <v>22.5</v>
      </c>
      <c r="AK9" s="399"/>
      <c r="AL9" s="401"/>
      <c r="AM9" s="400"/>
      <c r="AN9" s="401"/>
      <c r="AO9" s="400"/>
      <c r="AP9" s="734">
        <f>SUM(AH9:AO9)</f>
        <v>40.5</v>
      </c>
    </row>
    <row r="10" spans="1:42" s="396" customFormat="1" ht="10.5" customHeight="1">
      <c r="A10" s="407">
        <v>6</v>
      </c>
      <c r="B10" s="505" t="s">
        <v>422</v>
      </c>
      <c r="C10" s="498" t="s">
        <v>203</v>
      </c>
      <c r="D10" s="496" t="s">
        <v>42</v>
      </c>
      <c r="E10" s="496">
        <v>20</v>
      </c>
      <c r="F10" s="497">
        <v>18</v>
      </c>
      <c r="G10" s="497">
        <v>14</v>
      </c>
      <c r="H10" s="496"/>
      <c r="I10" s="497"/>
      <c r="J10" s="508"/>
      <c r="K10" s="497"/>
      <c r="L10" s="508"/>
      <c r="M10" s="493">
        <f>SUM(E10:L10)</f>
        <v>52</v>
      </c>
      <c r="O10" s="405">
        <v>6</v>
      </c>
      <c r="P10" s="436" t="s">
        <v>460</v>
      </c>
      <c r="Q10" s="436" t="s">
        <v>461</v>
      </c>
      <c r="R10" s="399" t="s">
        <v>45</v>
      </c>
      <c r="S10" s="399">
        <v>28</v>
      </c>
      <c r="T10" s="401">
        <v>26.5</v>
      </c>
      <c r="U10" s="401">
        <v>0</v>
      </c>
      <c r="V10" s="401"/>
      <c r="W10" s="401"/>
      <c r="X10" s="401"/>
      <c r="Y10" s="401"/>
      <c r="Z10" s="401"/>
      <c r="AA10" s="987">
        <f t="shared" si="0"/>
        <v>54.5</v>
      </c>
      <c r="AB10" s="988">
        <v>7.7857142857142856</v>
      </c>
      <c r="AD10" s="407">
        <v>6</v>
      </c>
      <c r="AE10" s="476" t="s">
        <v>482</v>
      </c>
      <c r="AF10" s="476" t="s">
        <v>130</v>
      </c>
      <c r="AG10" s="399" t="s">
        <v>275</v>
      </c>
      <c r="AH10" s="399">
        <v>0</v>
      </c>
      <c r="AI10" s="401">
        <v>14</v>
      </c>
      <c r="AJ10" s="401">
        <v>18.5</v>
      </c>
      <c r="AK10" s="399"/>
      <c r="AL10" s="402"/>
      <c r="AM10" s="402"/>
      <c r="AN10" s="401"/>
      <c r="AO10" s="402"/>
      <c r="AP10" s="734">
        <f>SUM(AG10:AO10)</f>
        <v>32.5</v>
      </c>
    </row>
    <row r="11" spans="1:42" s="396" customFormat="1" ht="10.5" customHeight="1">
      <c r="A11" s="407">
        <v>7</v>
      </c>
      <c r="B11" s="505" t="s">
        <v>462</v>
      </c>
      <c r="C11" s="498" t="s">
        <v>209</v>
      </c>
      <c r="D11" s="496" t="s">
        <v>42</v>
      </c>
      <c r="E11" s="496">
        <v>12</v>
      </c>
      <c r="F11" s="497">
        <v>15</v>
      </c>
      <c r="G11" s="497">
        <v>22</v>
      </c>
      <c r="H11" s="496"/>
      <c r="I11" s="497"/>
      <c r="J11" s="508"/>
      <c r="K11" s="497"/>
      <c r="L11" s="508"/>
      <c r="M11" s="493">
        <f>SUM(E11:L11)</f>
        <v>49</v>
      </c>
      <c r="O11" s="405">
        <v>7</v>
      </c>
      <c r="P11" s="437" t="s">
        <v>503</v>
      </c>
      <c r="Q11" s="437" t="s">
        <v>79</v>
      </c>
      <c r="R11" s="399" t="s">
        <v>502</v>
      </c>
      <c r="S11" s="399">
        <v>25</v>
      </c>
      <c r="T11" s="401">
        <v>24.5</v>
      </c>
      <c r="U11" s="401">
        <v>0</v>
      </c>
      <c r="V11" s="401"/>
      <c r="W11" s="401"/>
      <c r="X11" s="401"/>
      <c r="Y11" s="401"/>
      <c r="Z11" s="401"/>
      <c r="AA11" s="987">
        <f t="shared" si="0"/>
        <v>49.5</v>
      </c>
      <c r="AB11" s="988">
        <v>7.0714285714285712</v>
      </c>
      <c r="AD11" s="407">
        <v>7</v>
      </c>
      <c r="AE11" s="443" t="s">
        <v>484</v>
      </c>
      <c r="AF11" s="446" t="s">
        <v>54</v>
      </c>
      <c r="AG11" s="399" t="s">
        <v>275</v>
      </c>
      <c r="AH11" s="399">
        <v>13</v>
      </c>
      <c r="AI11" s="401">
        <v>14.5</v>
      </c>
      <c r="AJ11" s="401">
        <v>4</v>
      </c>
      <c r="AK11" s="399"/>
      <c r="AL11" s="399"/>
      <c r="AM11" s="399"/>
      <c r="AN11" s="401"/>
      <c r="AO11" s="399"/>
      <c r="AP11" s="734">
        <f>SUM(AG11:AO11)</f>
        <v>31.5</v>
      </c>
    </row>
    <row r="12" spans="1:42" s="396" customFormat="1" ht="10.5" customHeight="1">
      <c r="A12" s="407">
        <v>8</v>
      </c>
      <c r="B12" s="818" t="s">
        <v>475</v>
      </c>
      <c r="C12" s="536" t="s">
        <v>52</v>
      </c>
      <c r="D12" s="496" t="s">
        <v>74</v>
      </c>
      <c r="E12" s="496">
        <v>0</v>
      </c>
      <c r="F12" s="497">
        <v>21</v>
      </c>
      <c r="G12" s="497">
        <v>16</v>
      </c>
      <c r="H12" s="496"/>
      <c r="I12" s="512"/>
      <c r="J12" s="512"/>
      <c r="K12" s="497"/>
      <c r="L12" s="512"/>
      <c r="M12" s="493">
        <f>SUM(D12:L12)</f>
        <v>37</v>
      </c>
      <c r="O12" s="405">
        <v>8</v>
      </c>
      <c r="P12" s="438" t="s">
        <v>477</v>
      </c>
      <c r="Q12" s="439" t="s">
        <v>59</v>
      </c>
      <c r="R12" s="399" t="s">
        <v>74</v>
      </c>
      <c r="S12" s="399">
        <v>0</v>
      </c>
      <c r="T12" s="401">
        <v>27.5</v>
      </c>
      <c r="U12" s="399">
        <v>0</v>
      </c>
      <c r="V12" s="401"/>
      <c r="W12" s="399"/>
      <c r="X12" s="401"/>
      <c r="Y12" s="399"/>
      <c r="Z12" s="401"/>
      <c r="AA12" s="987">
        <f t="shared" si="0"/>
        <v>27.5</v>
      </c>
      <c r="AB12" s="988">
        <v>4.583333333333333</v>
      </c>
      <c r="AD12" s="407">
        <v>8</v>
      </c>
      <c r="AE12" s="473" t="s">
        <v>421</v>
      </c>
      <c r="AF12" s="436" t="s">
        <v>27</v>
      </c>
      <c r="AG12" s="399" t="s">
        <v>63</v>
      </c>
      <c r="AH12" s="399">
        <v>12.5</v>
      </c>
      <c r="AI12" s="401">
        <v>8.5</v>
      </c>
      <c r="AJ12" s="401">
        <v>9</v>
      </c>
      <c r="AK12" s="399"/>
      <c r="AL12" s="402"/>
      <c r="AM12" s="402"/>
      <c r="AN12" s="401"/>
      <c r="AO12" s="402"/>
      <c r="AP12" s="734">
        <f>SUM(AG12:AO12)</f>
        <v>30</v>
      </c>
    </row>
    <row r="13" spans="1:42" s="396" customFormat="1" ht="10.5" customHeight="1">
      <c r="A13" s="407">
        <v>9</v>
      </c>
      <c r="B13" s="533" t="s">
        <v>468</v>
      </c>
      <c r="C13" s="532" t="s">
        <v>62</v>
      </c>
      <c r="D13" s="496" t="s">
        <v>63</v>
      </c>
      <c r="E13" s="496">
        <v>22</v>
      </c>
      <c r="F13" s="497">
        <v>3</v>
      </c>
      <c r="G13" s="497">
        <v>9</v>
      </c>
      <c r="H13" s="496"/>
      <c r="I13" s="512"/>
      <c r="J13" s="512"/>
      <c r="K13" s="497"/>
      <c r="L13" s="512"/>
      <c r="M13" s="493">
        <f>SUM(D13:L13)</f>
        <v>34</v>
      </c>
      <c r="O13" s="405">
        <v>9</v>
      </c>
      <c r="P13" s="440" t="s">
        <v>318</v>
      </c>
      <c r="Q13" s="440" t="s">
        <v>215</v>
      </c>
      <c r="R13" s="399" t="s">
        <v>502</v>
      </c>
      <c r="S13" s="399">
        <v>0</v>
      </c>
      <c r="T13" s="401">
        <v>0</v>
      </c>
      <c r="U13" s="401">
        <v>24.5</v>
      </c>
      <c r="V13" s="401"/>
      <c r="W13" s="401"/>
      <c r="X13" s="401"/>
      <c r="Y13" s="401"/>
      <c r="Z13" s="401"/>
      <c r="AA13" s="987">
        <f t="shared" si="0"/>
        <v>24.5</v>
      </c>
      <c r="AB13" s="988">
        <v>4.083333333333333</v>
      </c>
      <c r="AD13" s="407">
        <v>8</v>
      </c>
      <c r="AE13" s="996" t="s">
        <v>505</v>
      </c>
      <c r="AF13" s="477" t="s">
        <v>66</v>
      </c>
      <c r="AG13" s="399" t="s">
        <v>502</v>
      </c>
      <c r="AH13" s="399">
        <v>17</v>
      </c>
      <c r="AI13" s="401">
        <v>0</v>
      </c>
      <c r="AJ13" s="401">
        <v>13</v>
      </c>
      <c r="AK13" s="399"/>
      <c r="AL13" s="399"/>
      <c r="AM13" s="399"/>
      <c r="AN13" s="401"/>
      <c r="AO13" s="399"/>
      <c r="AP13" s="734">
        <f>SUM(AG13:AO13)</f>
        <v>30</v>
      </c>
    </row>
    <row r="14" spans="1:42" s="396" customFormat="1" ht="10.5" customHeight="1">
      <c r="A14" s="407">
        <v>10</v>
      </c>
      <c r="B14" s="534" t="s">
        <v>467</v>
      </c>
      <c r="C14" s="534" t="s">
        <v>27</v>
      </c>
      <c r="D14" s="496" t="s">
        <v>63</v>
      </c>
      <c r="E14" s="496">
        <v>0</v>
      </c>
      <c r="F14" s="497">
        <v>23</v>
      </c>
      <c r="G14" s="497">
        <v>10</v>
      </c>
      <c r="H14" s="496"/>
      <c r="I14" s="512"/>
      <c r="J14" s="512"/>
      <c r="K14" s="497"/>
      <c r="L14" s="512"/>
      <c r="M14" s="493">
        <f>SUM(D14:L14)</f>
        <v>33</v>
      </c>
      <c r="O14" s="405">
        <v>10</v>
      </c>
      <c r="P14" s="440" t="s">
        <v>776</v>
      </c>
      <c r="Q14" s="440" t="s">
        <v>76</v>
      </c>
      <c r="R14" s="399" t="s">
        <v>45</v>
      </c>
      <c r="S14" s="399">
        <v>0</v>
      </c>
      <c r="T14" s="401">
        <v>0</v>
      </c>
      <c r="U14" s="401">
        <v>23.5</v>
      </c>
      <c r="V14" s="401"/>
      <c r="W14" s="401"/>
      <c r="X14" s="401"/>
      <c r="Y14" s="401"/>
      <c r="Z14" s="401"/>
      <c r="AA14" s="987">
        <f t="shared" si="0"/>
        <v>23.5</v>
      </c>
      <c r="AB14" s="988">
        <v>3.9166666666666665</v>
      </c>
      <c r="AD14" s="407">
        <v>10</v>
      </c>
      <c r="AE14" s="432" t="s">
        <v>462</v>
      </c>
      <c r="AF14" s="433" t="s">
        <v>209</v>
      </c>
      <c r="AG14" s="399" t="s">
        <v>42</v>
      </c>
      <c r="AH14" s="399">
        <v>9.5</v>
      </c>
      <c r="AI14" s="401">
        <v>15</v>
      </c>
      <c r="AJ14" s="401">
        <v>5</v>
      </c>
      <c r="AK14" s="399"/>
      <c r="AL14" s="401"/>
      <c r="AM14" s="400"/>
      <c r="AN14" s="401"/>
      <c r="AO14" s="400"/>
      <c r="AP14" s="734">
        <f>SUM(AH14:AO14)</f>
        <v>29.5</v>
      </c>
    </row>
    <row r="15" spans="1:42" s="396" customFormat="1" ht="10.5" customHeight="1">
      <c r="A15" s="407">
        <v>11</v>
      </c>
      <c r="B15" s="536" t="s">
        <v>487</v>
      </c>
      <c r="C15" s="536" t="s">
        <v>67</v>
      </c>
      <c r="D15" s="496" t="s">
        <v>275</v>
      </c>
      <c r="E15" s="496">
        <v>4</v>
      </c>
      <c r="F15" s="497">
        <v>10</v>
      </c>
      <c r="G15" s="497">
        <v>18</v>
      </c>
      <c r="H15" s="496"/>
      <c r="I15" s="512"/>
      <c r="J15" s="512"/>
      <c r="K15" s="497"/>
      <c r="L15" s="512"/>
      <c r="M15" s="493">
        <f>SUM(D15:L15)</f>
        <v>32</v>
      </c>
      <c r="O15" s="405">
        <v>11</v>
      </c>
      <c r="P15" s="440" t="s">
        <v>344</v>
      </c>
      <c r="Q15" s="440" t="s">
        <v>116</v>
      </c>
      <c r="R15" s="399" t="s">
        <v>45</v>
      </c>
      <c r="S15" s="399">
        <v>0</v>
      </c>
      <c r="T15" s="401">
        <v>11</v>
      </c>
      <c r="U15" s="401">
        <v>0</v>
      </c>
      <c r="V15" s="401"/>
      <c r="W15" s="401"/>
      <c r="X15" s="401"/>
      <c r="Y15" s="401"/>
      <c r="Z15" s="401"/>
      <c r="AA15" s="987">
        <f t="shared" si="0"/>
        <v>11</v>
      </c>
      <c r="AB15" s="988">
        <v>1.8333333333333333</v>
      </c>
      <c r="AD15" s="407">
        <v>10</v>
      </c>
      <c r="AE15" s="477" t="s">
        <v>506</v>
      </c>
      <c r="AF15" s="477" t="s">
        <v>99</v>
      </c>
      <c r="AG15" s="399" t="s">
        <v>502</v>
      </c>
      <c r="AH15" s="399">
        <v>0</v>
      </c>
      <c r="AI15" s="401">
        <v>17</v>
      </c>
      <c r="AJ15" s="401">
        <v>12.5</v>
      </c>
      <c r="AK15" s="399"/>
      <c r="AL15" s="399"/>
      <c r="AM15" s="399"/>
      <c r="AN15" s="401"/>
      <c r="AO15" s="399"/>
      <c r="AP15" s="734">
        <f>SUM(AG15:AO15)</f>
        <v>29.5</v>
      </c>
    </row>
    <row r="16" spans="1:42" s="396" customFormat="1" ht="10.5" customHeight="1">
      <c r="A16" s="407">
        <v>12</v>
      </c>
      <c r="B16" s="517" t="s">
        <v>484</v>
      </c>
      <c r="C16" s="540" t="s">
        <v>54</v>
      </c>
      <c r="D16" s="496" t="s">
        <v>275</v>
      </c>
      <c r="E16" s="496">
        <v>6</v>
      </c>
      <c r="F16" s="497">
        <v>14</v>
      </c>
      <c r="G16" s="497">
        <v>9</v>
      </c>
      <c r="H16" s="496"/>
      <c r="I16" s="496"/>
      <c r="J16" s="496"/>
      <c r="K16" s="497"/>
      <c r="L16" s="496"/>
      <c r="M16" s="493">
        <f>SUM(D16:L16)</f>
        <v>29</v>
      </c>
      <c r="AD16" s="407">
        <v>12</v>
      </c>
      <c r="AE16" s="435" t="s">
        <v>475</v>
      </c>
      <c r="AF16" s="435" t="s">
        <v>52</v>
      </c>
      <c r="AG16" s="399" t="s">
        <v>74</v>
      </c>
      <c r="AH16" s="399">
        <v>0</v>
      </c>
      <c r="AI16" s="401">
        <v>18.5</v>
      </c>
      <c r="AJ16" s="401">
        <v>9</v>
      </c>
      <c r="AK16" s="399"/>
      <c r="AL16" s="402"/>
      <c r="AM16" s="402"/>
      <c r="AN16" s="401"/>
      <c r="AO16" s="402"/>
      <c r="AP16" s="734">
        <f>SUM(AG16:AO16)</f>
        <v>27.5</v>
      </c>
    </row>
    <row r="17" spans="1:42" s="396" customFormat="1" ht="10.5" customHeight="1">
      <c r="A17" s="407">
        <v>13</v>
      </c>
      <c r="B17" s="494" t="s">
        <v>451</v>
      </c>
      <c r="C17" s="495" t="s">
        <v>76</v>
      </c>
      <c r="D17" s="496" t="s">
        <v>32</v>
      </c>
      <c r="E17" s="496">
        <v>11</v>
      </c>
      <c r="F17" s="497">
        <v>17</v>
      </c>
      <c r="G17" s="497">
        <v>0</v>
      </c>
      <c r="H17" s="496"/>
      <c r="I17" s="497"/>
      <c r="J17" s="497"/>
      <c r="K17" s="497"/>
      <c r="L17" s="497"/>
      <c r="M17" s="493">
        <f>SUM(E17:L17)</f>
        <v>28</v>
      </c>
      <c r="N17" s="1234" t="s">
        <v>230</v>
      </c>
      <c r="O17" s="1234"/>
      <c r="P17" s="1234"/>
      <c r="Q17" s="1234"/>
      <c r="R17" s="1234"/>
      <c r="S17" s="1234"/>
      <c r="T17" s="1234"/>
      <c r="U17" s="1234"/>
      <c r="V17" s="1234"/>
      <c r="W17" s="1234"/>
      <c r="X17" s="1234"/>
      <c r="Y17" s="1234"/>
      <c r="Z17" s="1234"/>
      <c r="AA17" s="415"/>
      <c r="AD17" s="407">
        <v>13</v>
      </c>
      <c r="AE17" s="477" t="s">
        <v>477</v>
      </c>
      <c r="AF17" s="477" t="s">
        <v>202</v>
      </c>
      <c r="AG17" s="399" t="s">
        <v>502</v>
      </c>
      <c r="AH17" s="399">
        <v>8</v>
      </c>
      <c r="AI17" s="401">
        <v>17</v>
      </c>
      <c r="AJ17" s="401">
        <v>0</v>
      </c>
      <c r="AK17" s="399"/>
      <c r="AL17" s="399"/>
      <c r="AM17" s="399"/>
      <c r="AN17" s="401"/>
      <c r="AO17" s="399"/>
      <c r="AP17" s="734">
        <f>SUM(AG17:AO17)</f>
        <v>25</v>
      </c>
    </row>
    <row r="18" spans="1:42" s="396" customFormat="1" ht="10.5" customHeight="1">
      <c r="A18" s="407">
        <v>13</v>
      </c>
      <c r="B18" s="541" t="s">
        <v>505</v>
      </c>
      <c r="C18" s="541" t="s">
        <v>66</v>
      </c>
      <c r="D18" s="496" t="s">
        <v>502</v>
      </c>
      <c r="E18" s="496">
        <v>13</v>
      </c>
      <c r="F18" s="497">
        <v>0</v>
      </c>
      <c r="G18" s="497">
        <v>15</v>
      </c>
      <c r="H18" s="496"/>
      <c r="I18" s="496"/>
      <c r="J18" s="496"/>
      <c r="K18" s="497"/>
      <c r="L18" s="496"/>
      <c r="M18" s="493">
        <f>SUM(D18:L18)</f>
        <v>28</v>
      </c>
      <c r="N18" s="1234"/>
      <c r="O18" s="1234"/>
      <c r="P18" s="1234"/>
      <c r="Q18" s="1234"/>
      <c r="R18" s="1234"/>
      <c r="S18" s="1234"/>
      <c r="T18" s="1234"/>
      <c r="U18" s="1234"/>
      <c r="V18" s="1234"/>
      <c r="W18" s="1234"/>
      <c r="X18" s="1234"/>
      <c r="Y18" s="1234"/>
      <c r="Z18" s="1234"/>
      <c r="AA18" s="415"/>
      <c r="AD18" s="407">
        <v>14</v>
      </c>
      <c r="AE18" s="435" t="s">
        <v>487</v>
      </c>
      <c r="AF18" s="435" t="s">
        <v>67</v>
      </c>
      <c r="AG18" s="399" t="s">
        <v>275</v>
      </c>
      <c r="AH18" s="399">
        <v>4</v>
      </c>
      <c r="AI18" s="401">
        <v>0</v>
      </c>
      <c r="AJ18" s="401">
        <v>20</v>
      </c>
      <c r="AK18" s="399"/>
      <c r="AL18" s="402"/>
      <c r="AM18" s="402"/>
      <c r="AN18" s="401"/>
      <c r="AO18" s="402"/>
      <c r="AP18" s="734">
        <f>SUM(AG18:AO18)</f>
        <v>24</v>
      </c>
    </row>
    <row r="19" spans="1:42" s="396" customFormat="1" ht="10.5" customHeight="1">
      <c r="A19" s="407">
        <v>15</v>
      </c>
      <c r="B19" s="541" t="s">
        <v>336</v>
      </c>
      <c r="C19" s="541" t="s">
        <v>27</v>
      </c>
      <c r="D19" s="496" t="s">
        <v>293</v>
      </c>
      <c r="E19" s="496">
        <v>3</v>
      </c>
      <c r="F19" s="497">
        <v>12</v>
      </c>
      <c r="G19" s="497">
        <v>11</v>
      </c>
      <c r="H19" s="496"/>
      <c r="I19" s="496"/>
      <c r="J19" s="496"/>
      <c r="K19" s="497"/>
      <c r="L19" s="496"/>
      <c r="M19" s="493">
        <f>SUM(D19:L19)</f>
        <v>26</v>
      </c>
      <c r="O19" s="407">
        <v>39</v>
      </c>
      <c r="P19" s="525" t="s">
        <v>474</v>
      </c>
      <c r="Q19" s="1015" t="s">
        <v>44</v>
      </c>
      <c r="R19" s="496" t="s">
        <v>74</v>
      </c>
      <c r="S19" s="496">
        <v>4</v>
      </c>
      <c r="T19" s="497">
        <v>0</v>
      </c>
      <c r="U19" s="497">
        <v>0</v>
      </c>
      <c r="V19" s="496"/>
      <c r="W19" s="496"/>
      <c r="X19" s="512"/>
      <c r="Y19" s="497"/>
      <c r="Z19" s="512"/>
      <c r="AA19" s="493">
        <f>SUM(R19:Z19)</f>
        <v>4</v>
      </c>
      <c r="AD19" s="407">
        <v>15</v>
      </c>
      <c r="AE19" s="433" t="s">
        <v>450</v>
      </c>
      <c r="AF19" s="434" t="s">
        <v>46</v>
      </c>
      <c r="AG19" s="399" t="s">
        <v>32</v>
      </c>
      <c r="AH19" s="399">
        <v>9.5</v>
      </c>
      <c r="AI19" s="401">
        <v>0</v>
      </c>
      <c r="AJ19" s="401">
        <v>14</v>
      </c>
      <c r="AK19" s="399"/>
      <c r="AL19" s="401"/>
      <c r="AM19" s="401"/>
      <c r="AN19" s="401"/>
      <c r="AO19" s="401"/>
      <c r="AP19" s="734">
        <f>SUM(AH19:AO19)</f>
        <v>23.5</v>
      </c>
    </row>
    <row r="20" spans="1:42" s="396" customFormat="1" ht="10.5" customHeight="1">
      <c r="A20" s="407">
        <v>15</v>
      </c>
      <c r="B20" s="541" t="s">
        <v>477</v>
      </c>
      <c r="C20" s="541" t="s">
        <v>202</v>
      </c>
      <c r="D20" s="496" t="s">
        <v>502</v>
      </c>
      <c r="E20" s="496">
        <v>4</v>
      </c>
      <c r="F20" s="497">
        <v>19</v>
      </c>
      <c r="G20" s="497">
        <v>3</v>
      </c>
      <c r="H20" s="496"/>
      <c r="I20" s="496"/>
      <c r="J20" s="496"/>
      <c r="K20" s="497"/>
      <c r="L20" s="496"/>
      <c r="M20" s="493">
        <f>SUM(D20:L20)</f>
        <v>26</v>
      </c>
      <c r="O20" s="407">
        <v>39</v>
      </c>
      <c r="P20" s="1001" t="s">
        <v>328</v>
      </c>
      <c r="Q20" s="1010" t="s">
        <v>102</v>
      </c>
      <c r="R20" s="496" t="s">
        <v>275</v>
      </c>
      <c r="S20" s="496">
        <v>1</v>
      </c>
      <c r="T20" s="497">
        <v>1</v>
      </c>
      <c r="U20" s="497">
        <v>2</v>
      </c>
      <c r="V20" s="496"/>
      <c r="W20" s="496"/>
      <c r="X20" s="496"/>
      <c r="Y20" s="497"/>
      <c r="Z20" s="496"/>
      <c r="AA20" s="493">
        <f>SUM(R20:Z20)</f>
        <v>4</v>
      </c>
      <c r="AD20" s="407">
        <v>16</v>
      </c>
      <c r="AE20" s="477" t="s">
        <v>336</v>
      </c>
      <c r="AF20" s="477" t="s">
        <v>27</v>
      </c>
      <c r="AG20" s="399" t="s">
        <v>293</v>
      </c>
      <c r="AH20" s="399">
        <v>0</v>
      </c>
      <c r="AI20" s="401">
        <v>4.5</v>
      </c>
      <c r="AJ20" s="401">
        <v>15</v>
      </c>
      <c r="AK20" s="399"/>
      <c r="AL20" s="399"/>
      <c r="AM20" s="399"/>
      <c r="AN20" s="401"/>
      <c r="AO20" s="399"/>
      <c r="AP20" s="734">
        <f>SUM(AG20:AO20)</f>
        <v>19.5</v>
      </c>
    </row>
    <row r="21" spans="1:42" s="396" customFormat="1" ht="10.5" customHeight="1">
      <c r="A21" s="407">
        <v>17</v>
      </c>
      <c r="B21" s="535" t="s">
        <v>477</v>
      </c>
      <c r="C21" s="535" t="s">
        <v>478</v>
      </c>
      <c r="D21" s="496" t="s">
        <v>74</v>
      </c>
      <c r="E21" s="496">
        <v>19</v>
      </c>
      <c r="F21" s="497">
        <v>0</v>
      </c>
      <c r="G21" s="497">
        <v>5</v>
      </c>
      <c r="H21" s="496"/>
      <c r="I21" s="496"/>
      <c r="J21" s="496"/>
      <c r="K21" s="497"/>
      <c r="L21" s="496"/>
      <c r="M21" s="493">
        <f>SUM(D21:L21)</f>
        <v>24</v>
      </c>
      <c r="O21" s="407">
        <v>39</v>
      </c>
      <c r="P21" s="1004" t="s">
        <v>507</v>
      </c>
      <c r="Q21" s="1014" t="s">
        <v>148</v>
      </c>
      <c r="R21" s="496" t="s">
        <v>502</v>
      </c>
      <c r="S21" s="496">
        <v>0</v>
      </c>
      <c r="T21" s="497">
        <v>4</v>
      </c>
      <c r="U21" s="497">
        <v>0</v>
      </c>
      <c r="V21" s="496"/>
      <c r="W21" s="496"/>
      <c r="X21" s="496"/>
      <c r="Y21" s="497"/>
      <c r="Z21" s="496"/>
      <c r="AA21" s="493">
        <f>SUM(R21:Z21)</f>
        <v>4</v>
      </c>
      <c r="AD21" s="407">
        <v>17</v>
      </c>
      <c r="AE21" s="440" t="s">
        <v>669</v>
      </c>
      <c r="AF21" s="440" t="s">
        <v>670</v>
      </c>
      <c r="AG21" s="399" t="s">
        <v>32</v>
      </c>
      <c r="AH21" s="399">
        <v>0</v>
      </c>
      <c r="AI21" s="401">
        <v>4.5</v>
      </c>
      <c r="AJ21" s="401">
        <v>13.5</v>
      </c>
      <c r="AK21" s="399"/>
      <c r="AL21" s="401"/>
      <c r="AM21" s="401"/>
      <c r="AN21" s="401"/>
      <c r="AO21" s="401"/>
      <c r="AP21" s="734">
        <f>SUM(AH21:AO21)</f>
        <v>18</v>
      </c>
    </row>
    <row r="22" spans="1:42" s="396" customFormat="1" ht="10.5" customHeight="1">
      <c r="A22" s="407">
        <v>18</v>
      </c>
      <c r="B22" s="498" t="s">
        <v>452</v>
      </c>
      <c r="C22" s="499" t="s">
        <v>31</v>
      </c>
      <c r="D22" s="496" t="s">
        <v>32</v>
      </c>
      <c r="E22" s="496">
        <v>5</v>
      </c>
      <c r="F22" s="497">
        <v>12</v>
      </c>
      <c r="G22" s="497">
        <v>5</v>
      </c>
      <c r="H22" s="496"/>
      <c r="I22" s="496"/>
      <c r="J22" s="497"/>
      <c r="K22" s="497"/>
      <c r="L22" s="497"/>
      <c r="M22" s="493">
        <f>SUM(E22:L22)</f>
        <v>22</v>
      </c>
      <c r="O22" s="407">
        <v>43</v>
      </c>
      <c r="P22" s="1006" t="s">
        <v>345</v>
      </c>
      <c r="Q22" s="1017" t="s">
        <v>76</v>
      </c>
      <c r="R22" s="496" t="s">
        <v>42</v>
      </c>
      <c r="S22" s="496">
        <v>1</v>
      </c>
      <c r="T22" s="497">
        <v>2</v>
      </c>
      <c r="U22" s="497">
        <v>0</v>
      </c>
      <c r="V22" s="496"/>
      <c r="W22" s="497"/>
      <c r="X22" s="496"/>
      <c r="Y22" s="497"/>
      <c r="Z22" s="496"/>
      <c r="AA22" s="493">
        <f>SUM(S22:Z22)</f>
        <v>3</v>
      </c>
      <c r="AD22" s="407">
        <v>18</v>
      </c>
      <c r="AE22" s="430" t="s">
        <v>477</v>
      </c>
      <c r="AF22" s="430" t="s">
        <v>478</v>
      </c>
      <c r="AG22" s="399" t="s">
        <v>74</v>
      </c>
      <c r="AH22" s="399">
        <v>17.5</v>
      </c>
      <c r="AI22" s="401">
        <v>0</v>
      </c>
      <c r="AJ22" s="401">
        <v>0</v>
      </c>
      <c r="AK22" s="399"/>
      <c r="AL22" s="399"/>
      <c r="AM22" s="399"/>
      <c r="AN22" s="401"/>
      <c r="AO22" s="399"/>
      <c r="AP22" s="734">
        <f>SUM(AG22:AO22)</f>
        <v>17.5</v>
      </c>
    </row>
    <row r="23" spans="1:42" s="396" customFormat="1" ht="10.5" customHeight="1">
      <c r="A23" s="407">
        <v>19</v>
      </c>
      <c r="B23" s="505" t="s">
        <v>344</v>
      </c>
      <c r="C23" s="498" t="s">
        <v>116</v>
      </c>
      <c r="D23" s="496" t="s">
        <v>42</v>
      </c>
      <c r="E23" s="496">
        <v>6</v>
      </c>
      <c r="F23" s="497">
        <v>3</v>
      </c>
      <c r="G23" s="497">
        <v>11</v>
      </c>
      <c r="H23" s="496"/>
      <c r="I23" s="496"/>
      <c r="J23" s="497"/>
      <c r="K23" s="497"/>
      <c r="L23" s="497"/>
      <c r="M23" s="493">
        <f>SUM(E23:L23)</f>
        <v>20</v>
      </c>
      <c r="O23" s="407">
        <v>43</v>
      </c>
      <c r="P23" s="525" t="s">
        <v>583</v>
      </c>
      <c r="Q23" s="526" t="s">
        <v>677</v>
      </c>
      <c r="R23" s="496" t="s">
        <v>63</v>
      </c>
      <c r="S23" s="496">
        <v>0</v>
      </c>
      <c r="T23" s="497">
        <v>2</v>
      </c>
      <c r="U23" s="497">
        <v>1</v>
      </c>
      <c r="V23" s="496"/>
      <c r="W23" s="512"/>
      <c r="X23" s="512"/>
      <c r="Y23" s="497"/>
      <c r="Z23" s="512"/>
      <c r="AA23" s="493">
        <f>SUM(R23:Z23)</f>
        <v>3</v>
      </c>
      <c r="AD23" s="407">
        <v>19</v>
      </c>
      <c r="AE23" s="432" t="s">
        <v>564</v>
      </c>
      <c r="AF23" s="433" t="s">
        <v>211</v>
      </c>
      <c r="AG23" s="399" t="s">
        <v>42</v>
      </c>
      <c r="AH23" s="399">
        <v>0</v>
      </c>
      <c r="AI23" s="401">
        <v>9</v>
      </c>
      <c r="AJ23" s="401">
        <v>8</v>
      </c>
      <c r="AK23" s="399"/>
      <c r="AL23" s="401"/>
      <c r="AM23" s="400"/>
      <c r="AN23" s="401"/>
      <c r="AO23" s="400"/>
      <c r="AP23" s="734">
        <f>SUM(AH23:AO23)</f>
        <v>17</v>
      </c>
    </row>
    <row r="24" spans="1:42" s="396" customFormat="1" ht="10.5" customHeight="1">
      <c r="A24" s="407">
        <v>20</v>
      </c>
      <c r="B24" s="530" t="s">
        <v>335</v>
      </c>
      <c r="C24" s="530" t="s">
        <v>186</v>
      </c>
      <c r="D24" s="496" t="s">
        <v>293</v>
      </c>
      <c r="E24" s="496">
        <v>8</v>
      </c>
      <c r="F24" s="497">
        <v>6</v>
      </c>
      <c r="G24" s="497">
        <v>5</v>
      </c>
      <c r="H24" s="496"/>
      <c r="I24" s="512"/>
      <c r="J24" s="512"/>
      <c r="K24" s="497"/>
      <c r="L24" s="512"/>
      <c r="M24" s="493">
        <f>SUM(D24:L24)</f>
        <v>19</v>
      </c>
      <c r="O24" s="407">
        <v>43</v>
      </c>
      <c r="P24" s="528" t="s">
        <v>470</v>
      </c>
      <c r="Q24" s="520" t="s">
        <v>21</v>
      </c>
      <c r="R24" s="496" t="s">
        <v>74</v>
      </c>
      <c r="S24" s="496">
        <v>0</v>
      </c>
      <c r="T24" s="497">
        <v>3</v>
      </c>
      <c r="U24" s="497">
        <v>0</v>
      </c>
      <c r="V24" s="496"/>
      <c r="W24" s="496"/>
      <c r="X24" s="496"/>
      <c r="Y24" s="497"/>
      <c r="Z24" s="496"/>
      <c r="AA24" s="493">
        <f>SUM(R24:Z24)</f>
        <v>3</v>
      </c>
      <c r="AD24" s="407">
        <v>20</v>
      </c>
      <c r="AE24" s="432" t="s">
        <v>463</v>
      </c>
      <c r="AF24" s="433" t="s">
        <v>78</v>
      </c>
      <c r="AG24" s="399" t="s">
        <v>42</v>
      </c>
      <c r="AH24" s="399">
        <v>14</v>
      </c>
      <c r="AI24" s="401">
        <v>0</v>
      </c>
      <c r="AJ24" s="401">
        <v>0</v>
      </c>
      <c r="AK24" s="399"/>
      <c r="AL24" s="402"/>
      <c r="AM24" s="402"/>
      <c r="AN24" s="401"/>
      <c r="AO24" s="402"/>
      <c r="AP24" s="734">
        <f>SUM(AH24:AO24)</f>
        <v>14</v>
      </c>
    </row>
    <row r="25" spans="1:42" s="396" customFormat="1" ht="10.5" customHeight="1">
      <c r="A25" s="407">
        <v>20</v>
      </c>
      <c r="B25" s="541" t="s">
        <v>506</v>
      </c>
      <c r="C25" s="541" t="s">
        <v>99</v>
      </c>
      <c r="D25" s="496" t="s">
        <v>502</v>
      </c>
      <c r="E25" s="496">
        <v>1</v>
      </c>
      <c r="F25" s="497">
        <v>12</v>
      </c>
      <c r="G25" s="497">
        <v>6</v>
      </c>
      <c r="H25" s="496"/>
      <c r="I25" s="496"/>
      <c r="J25" s="496"/>
      <c r="K25" s="497"/>
      <c r="L25" s="496"/>
      <c r="M25" s="493">
        <f>SUM(D25:L25)</f>
        <v>19</v>
      </c>
      <c r="O25" s="407">
        <v>46</v>
      </c>
      <c r="P25" s="1002" t="s">
        <v>456</v>
      </c>
      <c r="Q25" s="1011" t="s">
        <v>458</v>
      </c>
      <c r="R25" s="496" t="s">
        <v>32</v>
      </c>
      <c r="S25" s="496">
        <v>2</v>
      </c>
      <c r="T25" s="497">
        <v>0</v>
      </c>
      <c r="U25" s="497">
        <v>0</v>
      </c>
      <c r="V25" s="496"/>
      <c r="W25" s="497"/>
      <c r="X25" s="497"/>
      <c r="Y25" s="497"/>
      <c r="Z25" s="497"/>
      <c r="AA25" s="493">
        <f>SUM(S25:Z25)</f>
        <v>2</v>
      </c>
      <c r="AD25" s="407">
        <v>21</v>
      </c>
      <c r="AE25" s="436" t="s">
        <v>311</v>
      </c>
      <c r="AF25" s="436" t="s">
        <v>312</v>
      </c>
      <c r="AG25" s="399" t="s">
        <v>63</v>
      </c>
      <c r="AH25" s="399">
        <v>5</v>
      </c>
      <c r="AI25" s="401">
        <v>0</v>
      </c>
      <c r="AJ25" s="401">
        <v>8.5</v>
      </c>
      <c r="AK25" s="399"/>
      <c r="AL25" s="399"/>
      <c r="AM25" s="399"/>
      <c r="AN25" s="401"/>
      <c r="AO25" s="399"/>
      <c r="AP25" s="734">
        <f>SUM(AG25:AO25)</f>
        <v>13.5</v>
      </c>
    </row>
    <row r="26" spans="1:42" s="396" customFormat="1" ht="10.5" customHeight="1">
      <c r="A26" s="407">
        <v>22</v>
      </c>
      <c r="B26" s="532" t="s">
        <v>311</v>
      </c>
      <c r="C26" s="532" t="s">
        <v>312</v>
      </c>
      <c r="D26" s="496" t="s">
        <v>63</v>
      </c>
      <c r="E26" s="496">
        <v>2</v>
      </c>
      <c r="F26" s="497">
        <v>8</v>
      </c>
      <c r="G26" s="497">
        <v>7</v>
      </c>
      <c r="H26" s="496"/>
      <c r="I26" s="496"/>
      <c r="J26" s="496"/>
      <c r="K26" s="497"/>
      <c r="L26" s="496"/>
      <c r="M26" s="493">
        <f>SUM(D26:L26)</f>
        <v>17</v>
      </c>
      <c r="O26" s="407">
        <v>46</v>
      </c>
      <c r="P26" s="950" t="s">
        <v>671</v>
      </c>
      <c r="Q26" s="998" t="s">
        <v>672</v>
      </c>
      <c r="R26" s="496" t="s">
        <v>32</v>
      </c>
      <c r="S26" s="496">
        <v>0</v>
      </c>
      <c r="T26" s="497">
        <v>2</v>
      </c>
      <c r="U26" s="497">
        <v>0</v>
      </c>
      <c r="V26" s="496"/>
      <c r="W26" s="497"/>
      <c r="X26" s="497"/>
      <c r="Y26" s="497"/>
      <c r="Z26" s="497"/>
      <c r="AA26" s="493">
        <f>SUM(S26:Z26)</f>
        <v>2</v>
      </c>
      <c r="AD26" s="407">
        <v>22</v>
      </c>
      <c r="AE26" s="436" t="s">
        <v>468</v>
      </c>
      <c r="AF26" s="436" t="s">
        <v>62</v>
      </c>
      <c r="AG26" s="399" t="s">
        <v>63</v>
      </c>
      <c r="AH26" s="399">
        <v>12.5</v>
      </c>
      <c r="AI26" s="401">
        <v>0</v>
      </c>
      <c r="AJ26" s="401">
        <v>0</v>
      </c>
      <c r="AK26" s="399"/>
      <c r="AL26" s="402"/>
      <c r="AM26" s="402"/>
      <c r="AN26" s="401"/>
      <c r="AO26" s="402"/>
      <c r="AP26" s="734">
        <f>SUM(AG26:AO26)</f>
        <v>12.5</v>
      </c>
    </row>
    <row r="27" spans="1:42" s="396" customFormat="1" ht="10.5" customHeight="1">
      <c r="A27" s="407">
        <v>23</v>
      </c>
      <c r="B27" s="498" t="s">
        <v>450</v>
      </c>
      <c r="C27" s="499" t="s">
        <v>46</v>
      </c>
      <c r="D27" s="496" t="s">
        <v>32</v>
      </c>
      <c r="E27" s="496">
        <v>6</v>
      </c>
      <c r="F27" s="497">
        <v>0</v>
      </c>
      <c r="G27" s="497">
        <v>10</v>
      </c>
      <c r="H27" s="496"/>
      <c r="I27" s="497"/>
      <c r="J27" s="497"/>
      <c r="K27" s="497"/>
      <c r="L27" s="497"/>
      <c r="M27" s="493">
        <f>SUM(E27:L27)</f>
        <v>16</v>
      </c>
      <c r="O27" s="407">
        <v>46</v>
      </c>
      <c r="P27" s="777" t="s">
        <v>453</v>
      </c>
      <c r="Q27" s="1019" t="s">
        <v>175</v>
      </c>
      <c r="R27" s="496" t="s">
        <v>32</v>
      </c>
      <c r="S27" s="496">
        <v>2</v>
      </c>
      <c r="T27" s="497">
        <v>0</v>
      </c>
      <c r="U27" s="497">
        <v>0</v>
      </c>
      <c r="V27" s="496"/>
      <c r="W27" s="497"/>
      <c r="X27" s="497"/>
      <c r="Y27" s="497"/>
      <c r="Z27" s="497"/>
      <c r="AA27" s="493">
        <f>SUM(S27:Z27)</f>
        <v>2</v>
      </c>
      <c r="AD27" s="407">
        <v>23</v>
      </c>
      <c r="AE27" s="456" t="s">
        <v>451</v>
      </c>
      <c r="AF27" s="457" t="s">
        <v>76</v>
      </c>
      <c r="AG27" s="399" t="s">
        <v>32</v>
      </c>
      <c r="AH27" s="399">
        <v>4</v>
      </c>
      <c r="AI27" s="401">
        <v>5</v>
      </c>
      <c r="AJ27" s="401">
        <v>0</v>
      </c>
      <c r="AK27" s="399"/>
      <c r="AL27" s="401"/>
      <c r="AM27" s="401"/>
      <c r="AN27" s="401"/>
      <c r="AO27" s="401"/>
      <c r="AP27" s="734">
        <f>SUM(AH27:AO27)</f>
        <v>9</v>
      </c>
    </row>
    <row r="28" spans="1:42" s="396" customFormat="1" ht="10.5" customHeight="1">
      <c r="A28" s="407">
        <v>24</v>
      </c>
      <c r="B28" s="494" t="s">
        <v>449</v>
      </c>
      <c r="C28" s="499" t="s">
        <v>134</v>
      </c>
      <c r="D28" s="496" t="s">
        <v>32</v>
      </c>
      <c r="E28" s="496">
        <v>8</v>
      </c>
      <c r="F28" s="497">
        <v>0</v>
      </c>
      <c r="G28" s="497">
        <v>6</v>
      </c>
      <c r="H28" s="496"/>
      <c r="I28" s="497"/>
      <c r="J28" s="497"/>
      <c r="K28" s="497"/>
      <c r="L28" s="497"/>
      <c r="M28" s="493">
        <f>SUM(E28:L28)</f>
        <v>14</v>
      </c>
      <c r="O28" s="407">
        <v>46</v>
      </c>
      <c r="P28" s="505" t="s">
        <v>564</v>
      </c>
      <c r="Q28" s="826" t="s">
        <v>211</v>
      </c>
      <c r="R28" s="496" t="s">
        <v>42</v>
      </c>
      <c r="S28" s="496">
        <v>0</v>
      </c>
      <c r="T28" s="497">
        <v>2</v>
      </c>
      <c r="U28" s="497">
        <v>0</v>
      </c>
      <c r="V28" s="496"/>
      <c r="W28" s="497"/>
      <c r="X28" s="508"/>
      <c r="Y28" s="497"/>
      <c r="Z28" s="508"/>
      <c r="AA28" s="493">
        <f>SUM(S28:Z28)</f>
        <v>2</v>
      </c>
      <c r="AD28" s="407">
        <v>23</v>
      </c>
      <c r="AE28" s="432" t="s">
        <v>344</v>
      </c>
      <c r="AF28" s="433" t="s">
        <v>116</v>
      </c>
      <c r="AG28" s="399" t="s">
        <v>42</v>
      </c>
      <c r="AH28" s="399">
        <v>4.5</v>
      </c>
      <c r="AI28" s="401">
        <v>4.5</v>
      </c>
      <c r="AJ28" s="401">
        <v>0</v>
      </c>
      <c r="AK28" s="399"/>
      <c r="AL28" s="399"/>
      <c r="AM28" s="401"/>
      <c r="AN28" s="401"/>
      <c r="AO28" s="401"/>
      <c r="AP28" s="734">
        <f>SUM(AH28:AO28)</f>
        <v>9</v>
      </c>
    </row>
    <row r="29" spans="1:42" s="396" customFormat="1" ht="10.5" customHeight="1">
      <c r="A29" s="407">
        <v>24</v>
      </c>
      <c r="B29" s="535" t="s">
        <v>479</v>
      </c>
      <c r="C29" s="535" t="s">
        <v>41</v>
      </c>
      <c r="D29" s="496" t="s">
        <v>74</v>
      </c>
      <c r="E29" s="496">
        <v>7</v>
      </c>
      <c r="F29" s="497">
        <v>3</v>
      </c>
      <c r="G29" s="497">
        <v>4</v>
      </c>
      <c r="H29" s="496"/>
      <c r="I29" s="512"/>
      <c r="J29" s="512"/>
      <c r="K29" s="497"/>
      <c r="L29" s="512"/>
      <c r="M29" s="493">
        <f>SUM(D29:L29)</f>
        <v>14</v>
      </c>
      <c r="O29" s="407">
        <v>46</v>
      </c>
      <c r="P29" s="539" t="s">
        <v>599</v>
      </c>
      <c r="Q29" s="955" t="s">
        <v>44</v>
      </c>
      <c r="R29" s="496" t="s">
        <v>275</v>
      </c>
      <c r="S29" s="496">
        <v>0</v>
      </c>
      <c r="T29" s="497">
        <v>2</v>
      </c>
      <c r="U29" s="497">
        <v>0</v>
      </c>
      <c r="V29" s="496"/>
      <c r="W29" s="496"/>
      <c r="X29" s="496"/>
      <c r="Y29" s="497"/>
      <c r="Z29" s="496"/>
      <c r="AA29" s="493">
        <f>SUM(R29:Z29)</f>
        <v>2</v>
      </c>
      <c r="AD29" s="407">
        <v>23</v>
      </c>
      <c r="AE29" s="435" t="s">
        <v>488</v>
      </c>
      <c r="AF29" s="435" t="s">
        <v>59</v>
      </c>
      <c r="AG29" s="399" t="s">
        <v>275</v>
      </c>
      <c r="AH29" s="399">
        <v>9</v>
      </c>
      <c r="AI29" s="401">
        <v>0</v>
      </c>
      <c r="AJ29" s="401">
        <v>0</v>
      </c>
      <c r="AK29" s="399"/>
      <c r="AL29" s="399"/>
      <c r="AM29" s="399"/>
      <c r="AN29" s="401"/>
      <c r="AO29" s="399"/>
      <c r="AP29" s="734">
        <f t="shared" ref="AP29:AP39" si="1">SUM(AG29:AO29)</f>
        <v>9</v>
      </c>
    </row>
    <row r="30" spans="1:42" s="396" customFormat="1" ht="10.5" customHeight="1">
      <c r="A30" s="407">
        <v>26</v>
      </c>
      <c r="B30" s="505" t="s">
        <v>463</v>
      </c>
      <c r="C30" s="498" t="s">
        <v>78</v>
      </c>
      <c r="D30" s="496" t="s">
        <v>42</v>
      </c>
      <c r="E30" s="496">
        <v>7</v>
      </c>
      <c r="F30" s="497">
        <v>3</v>
      </c>
      <c r="G30" s="497">
        <v>0</v>
      </c>
      <c r="H30" s="496"/>
      <c r="I30" s="512"/>
      <c r="J30" s="512"/>
      <c r="K30" s="497"/>
      <c r="L30" s="512"/>
      <c r="M30" s="493">
        <f>SUM(E30:L30)</f>
        <v>10</v>
      </c>
      <c r="O30" s="407">
        <v>46</v>
      </c>
      <c r="P30" s="517" t="s">
        <v>491</v>
      </c>
      <c r="Q30" s="955" t="s">
        <v>215</v>
      </c>
      <c r="R30" s="496" t="s">
        <v>275</v>
      </c>
      <c r="S30" s="496">
        <v>0</v>
      </c>
      <c r="T30" s="497">
        <v>2</v>
      </c>
      <c r="U30" s="497">
        <v>0</v>
      </c>
      <c r="V30" s="496"/>
      <c r="W30" s="496"/>
      <c r="X30" s="496"/>
      <c r="Y30" s="497"/>
      <c r="Z30" s="496"/>
      <c r="AA30" s="493">
        <f>SUM(R30:Z30)</f>
        <v>2</v>
      </c>
      <c r="AD30" s="407">
        <v>23</v>
      </c>
      <c r="AE30" s="477" t="s">
        <v>499</v>
      </c>
      <c r="AF30" s="477" t="s">
        <v>186</v>
      </c>
      <c r="AG30" s="399" t="s">
        <v>293</v>
      </c>
      <c r="AH30" s="399">
        <v>4</v>
      </c>
      <c r="AI30" s="401">
        <v>0</v>
      </c>
      <c r="AJ30" s="401">
        <v>5</v>
      </c>
      <c r="AK30" s="399"/>
      <c r="AL30" s="399"/>
      <c r="AM30" s="399"/>
      <c r="AN30" s="401"/>
      <c r="AO30" s="399"/>
      <c r="AP30" s="734">
        <f t="shared" si="1"/>
        <v>9</v>
      </c>
    </row>
    <row r="31" spans="1:42" s="396" customFormat="1" ht="10.5" customHeight="1">
      <c r="A31" s="407">
        <v>27</v>
      </c>
      <c r="B31" s="532" t="s">
        <v>315</v>
      </c>
      <c r="C31" s="532" t="s">
        <v>186</v>
      </c>
      <c r="D31" s="496" t="s">
        <v>63</v>
      </c>
      <c r="E31" s="496">
        <v>4</v>
      </c>
      <c r="F31" s="497">
        <v>4</v>
      </c>
      <c r="G31" s="497">
        <v>1</v>
      </c>
      <c r="H31" s="496"/>
      <c r="I31" s="496"/>
      <c r="J31" s="496"/>
      <c r="K31" s="497"/>
      <c r="L31" s="496"/>
      <c r="M31" s="493">
        <f>SUM(D31:L31)</f>
        <v>9</v>
      </c>
      <c r="O31" s="407">
        <v>46</v>
      </c>
      <c r="P31" s="539" t="s">
        <v>777</v>
      </c>
      <c r="Q31" s="955" t="s">
        <v>31</v>
      </c>
      <c r="R31" s="496" t="s">
        <v>275</v>
      </c>
      <c r="S31" s="496">
        <v>0</v>
      </c>
      <c r="T31" s="497">
        <v>0</v>
      </c>
      <c r="U31" s="497">
        <v>2</v>
      </c>
      <c r="V31" s="496"/>
      <c r="W31" s="497"/>
      <c r="X31" s="497"/>
      <c r="Y31" s="497"/>
      <c r="Z31" s="497"/>
      <c r="AA31" s="493">
        <f>SUM(R31:Z31)</f>
        <v>2</v>
      </c>
      <c r="AD31" s="407">
        <v>27</v>
      </c>
      <c r="AE31" s="430" t="s">
        <v>479</v>
      </c>
      <c r="AF31" s="430" t="s">
        <v>41</v>
      </c>
      <c r="AG31" s="399" t="s">
        <v>74</v>
      </c>
      <c r="AH31" s="399">
        <v>4.5</v>
      </c>
      <c r="AI31" s="401">
        <v>4</v>
      </c>
      <c r="AJ31" s="401">
        <v>0</v>
      </c>
      <c r="AK31" s="399"/>
      <c r="AL31" s="402"/>
      <c r="AM31" s="402"/>
      <c r="AN31" s="401"/>
      <c r="AO31" s="402"/>
      <c r="AP31" s="734">
        <f t="shared" si="1"/>
        <v>8.5</v>
      </c>
    </row>
    <row r="32" spans="1:42" s="396" customFormat="1" ht="10.5" customHeight="1">
      <c r="A32" s="407">
        <v>28</v>
      </c>
      <c r="B32" s="538" t="s">
        <v>496</v>
      </c>
      <c r="C32" s="538" t="s">
        <v>177</v>
      </c>
      <c r="D32" s="496" t="s">
        <v>293</v>
      </c>
      <c r="E32" s="496">
        <v>5</v>
      </c>
      <c r="F32" s="497">
        <v>3</v>
      </c>
      <c r="G32" s="497">
        <v>0</v>
      </c>
      <c r="H32" s="496"/>
      <c r="I32" s="512"/>
      <c r="J32" s="512"/>
      <c r="K32" s="497"/>
      <c r="L32" s="512"/>
      <c r="M32" s="493">
        <f>SUM(D32:L32)</f>
        <v>8</v>
      </c>
      <c r="O32" s="407">
        <v>46</v>
      </c>
      <c r="P32" s="541" t="s">
        <v>498</v>
      </c>
      <c r="Q32" s="1013" t="s">
        <v>213</v>
      </c>
      <c r="R32" s="496" t="s">
        <v>293</v>
      </c>
      <c r="S32" s="496">
        <v>0</v>
      </c>
      <c r="T32" s="497">
        <v>2</v>
      </c>
      <c r="U32" s="497">
        <v>0</v>
      </c>
      <c r="V32" s="496"/>
      <c r="W32" s="496"/>
      <c r="X32" s="496"/>
      <c r="Y32" s="497"/>
      <c r="Z32" s="496"/>
      <c r="AA32" s="493">
        <f>SUM(R32:Z32)</f>
        <v>2</v>
      </c>
      <c r="AD32" s="407">
        <v>27</v>
      </c>
      <c r="AE32" s="477" t="s">
        <v>508</v>
      </c>
      <c r="AF32" s="477" t="s">
        <v>146</v>
      </c>
      <c r="AG32" s="399" t="s">
        <v>502</v>
      </c>
      <c r="AH32" s="399">
        <v>8.5</v>
      </c>
      <c r="AI32" s="401">
        <v>0</v>
      </c>
      <c r="AJ32" s="401">
        <v>0</v>
      </c>
      <c r="AK32" s="399"/>
      <c r="AL32" s="399"/>
      <c r="AM32" s="399"/>
      <c r="AN32" s="401"/>
      <c r="AO32" s="399"/>
      <c r="AP32" s="734">
        <f t="shared" si="1"/>
        <v>8.5</v>
      </c>
    </row>
    <row r="33" spans="1:42" s="396" customFormat="1" ht="10.5" customHeight="1">
      <c r="A33" s="407">
        <v>29</v>
      </c>
      <c r="B33" s="505" t="s">
        <v>464</v>
      </c>
      <c r="C33" s="498" t="s">
        <v>27</v>
      </c>
      <c r="D33" s="496" t="s">
        <v>42</v>
      </c>
      <c r="E33" s="496">
        <v>3</v>
      </c>
      <c r="F33" s="497">
        <v>3</v>
      </c>
      <c r="G33" s="497">
        <v>1</v>
      </c>
      <c r="H33" s="496"/>
      <c r="I33" s="511"/>
      <c r="J33" s="511"/>
      <c r="K33" s="497"/>
      <c r="L33" s="511"/>
      <c r="M33" s="493">
        <f>SUM(E33:L33)</f>
        <v>7</v>
      </c>
      <c r="O33" s="407">
        <v>54</v>
      </c>
      <c r="P33" s="503" t="s">
        <v>673</v>
      </c>
      <c r="Q33" s="824" t="s">
        <v>46</v>
      </c>
      <c r="R33" s="496" t="s">
        <v>32</v>
      </c>
      <c r="S33" s="496">
        <v>0</v>
      </c>
      <c r="T33" s="497">
        <v>0</v>
      </c>
      <c r="U33" s="497">
        <v>1</v>
      </c>
      <c r="V33" s="496"/>
      <c r="W33" s="497"/>
      <c r="X33" s="497"/>
      <c r="Y33" s="497"/>
      <c r="Z33" s="497"/>
      <c r="AA33" s="493">
        <f>SUM(S33:Z33)</f>
        <v>1</v>
      </c>
      <c r="AD33" s="407">
        <v>27</v>
      </c>
      <c r="AE33" s="477" t="s">
        <v>506</v>
      </c>
      <c r="AF33" s="477" t="s">
        <v>59</v>
      </c>
      <c r="AG33" s="399" t="s">
        <v>502</v>
      </c>
      <c r="AH33" s="399">
        <v>0</v>
      </c>
      <c r="AI33" s="401">
        <v>0</v>
      </c>
      <c r="AJ33" s="401">
        <v>8.5</v>
      </c>
      <c r="AK33" s="399"/>
      <c r="AL33" s="399"/>
      <c r="AM33" s="399"/>
      <c r="AN33" s="401"/>
      <c r="AO33" s="399"/>
      <c r="AP33" s="734">
        <f t="shared" si="1"/>
        <v>8.5</v>
      </c>
    </row>
    <row r="34" spans="1:42" s="396" customFormat="1" ht="10.5" customHeight="1">
      <c r="A34" s="407">
        <v>29</v>
      </c>
      <c r="B34" s="530" t="s">
        <v>310</v>
      </c>
      <c r="C34" s="567" t="s">
        <v>39</v>
      </c>
      <c r="D34" s="496" t="s">
        <v>63</v>
      </c>
      <c r="E34" s="496">
        <v>0</v>
      </c>
      <c r="F34" s="497">
        <v>4</v>
      </c>
      <c r="G34" s="497">
        <v>3</v>
      </c>
      <c r="H34" s="496"/>
      <c r="I34" s="512"/>
      <c r="J34" s="512"/>
      <c r="K34" s="497"/>
      <c r="L34" s="512"/>
      <c r="M34" s="493">
        <f>SUM(D34:L34)</f>
        <v>7</v>
      </c>
      <c r="O34" s="407">
        <v>54</v>
      </c>
      <c r="P34" s="494" t="s">
        <v>455</v>
      </c>
      <c r="Q34" s="1009" t="s">
        <v>459</v>
      </c>
      <c r="R34" s="496" t="s">
        <v>32</v>
      </c>
      <c r="S34" s="496">
        <v>1</v>
      </c>
      <c r="T34" s="497">
        <v>0</v>
      </c>
      <c r="U34" s="497">
        <v>0</v>
      </c>
      <c r="V34" s="496"/>
      <c r="W34" s="497"/>
      <c r="X34" s="497"/>
      <c r="Y34" s="497"/>
      <c r="Z34" s="497"/>
      <c r="AA34" s="493">
        <f>SUM(S34:Z34)</f>
        <v>1</v>
      </c>
      <c r="AD34" s="407">
        <v>30</v>
      </c>
      <c r="AE34" s="436" t="s">
        <v>469</v>
      </c>
      <c r="AF34" s="436" t="s">
        <v>51</v>
      </c>
      <c r="AG34" s="399" t="s">
        <v>63</v>
      </c>
      <c r="AH34" s="399">
        <v>5</v>
      </c>
      <c r="AI34" s="401">
        <v>0</v>
      </c>
      <c r="AJ34" s="401">
        <v>0</v>
      </c>
      <c r="AK34" s="399"/>
      <c r="AL34" s="399"/>
      <c r="AM34" s="399"/>
      <c r="AN34" s="401"/>
      <c r="AO34" s="399"/>
      <c r="AP34" s="734">
        <f t="shared" si="1"/>
        <v>5</v>
      </c>
    </row>
    <row r="35" spans="1:42" s="396" customFormat="1" ht="10.5" customHeight="1">
      <c r="A35" s="407">
        <v>29</v>
      </c>
      <c r="B35" s="1003" t="s">
        <v>492</v>
      </c>
      <c r="C35" s="1012" t="s">
        <v>341</v>
      </c>
      <c r="D35" s="496" t="s">
        <v>275</v>
      </c>
      <c r="E35" s="496">
        <v>0</v>
      </c>
      <c r="F35" s="497">
        <v>2</v>
      </c>
      <c r="G35" s="497">
        <v>5</v>
      </c>
      <c r="H35" s="496"/>
      <c r="I35" s="496"/>
      <c r="J35" s="496"/>
      <c r="K35" s="497"/>
      <c r="L35" s="496"/>
      <c r="M35" s="493">
        <f>SUM(D35:L35)</f>
        <v>7</v>
      </c>
      <c r="O35" s="407">
        <v>54</v>
      </c>
      <c r="P35" s="532" t="s">
        <v>318</v>
      </c>
      <c r="Q35" s="533" t="s">
        <v>215</v>
      </c>
      <c r="R35" s="496" t="s">
        <v>63</v>
      </c>
      <c r="S35" s="496">
        <v>1</v>
      </c>
      <c r="T35" s="497">
        <v>0</v>
      </c>
      <c r="U35" s="497">
        <v>0</v>
      </c>
      <c r="V35" s="496"/>
      <c r="W35" s="496"/>
      <c r="X35" s="496"/>
      <c r="Y35" s="497"/>
      <c r="Z35" s="496"/>
      <c r="AA35" s="493">
        <f t="shared" ref="AA35:AA43" si="2">SUM(R35:Z35)</f>
        <v>1</v>
      </c>
      <c r="AD35" s="407">
        <v>30</v>
      </c>
      <c r="AE35" s="997" t="s">
        <v>498</v>
      </c>
      <c r="AF35" s="997" t="s">
        <v>213</v>
      </c>
      <c r="AG35" s="399" t="s">
        <v>293</v>
      </c>
      <c r="AH35" s="399">
        <v>5</v>
      </c>
      <c r="AI35" s="401">
        <v>0</v>
      </c>
      <c r="AJ35" s="401">
        <v>0</v>
      </c>
      <c r="AK35" s="399"/>
      <c r="AL35" s="399"/>
      <c r="AM35" s="399"/>
      <c r="AN35" s="401"/>
      <c r="AO35" s="399"/>
      <c r="AP35" s="734">
        <f t="shared" si="1"/>
        <v>5</v>
      </c>
    </row>
    <row r="36" spans="1:42" s="396" customFormat="1" ht="10.5" customHeight="1">
      <c r="A36" s="407">
        <v>32</v>
      </c>
      <c r="B36" s="494" t="s">
        <v>454</v>
      </c>
      <c r="C36" s="502" t="s">
        <v>169</v>
      </c>
      <c r="D36" s="496" t="s">
        <v>32</v>
      </c>
      <c r="E36" s="496">
        <v>1</v>
      </c>
      <c r="F36" s="497">
        <v>5</v>
      </c>
      <c r="G36" s="497">
        <v>0</v>
      </c>
      <c r="H36" s="496"/>
      <c r="I36" s="497"/>
      <c r="J36" s="497"/>
      <c r="K36" s="497"/>
      <c r="L36" s="497"/>
      <c r="M36" s="493">
        <f>SUM(E36:L36)</f>
        <v>6</v>
      </c>
      <c r="O36" s="407">
        <v>54</v>
      </c>
      <c r="P36" s="532" t="s">
        <v>469</v>
      </c>
      <c r="Q36" s="532" t="s">
        <v>51</v>
      </c>
      <c r="R36" s="496" t="s">
        <v>63</v>
      </c>
      <c r="S36" s="496">
        <v>1</v>
      </c>
      <c r="T36" s="497">
        <v>0</v>
      </c>
      <c r="U36" s="497">
        <v>0</v>
      </c>
      <c r="V36" s="496"/>
      <c r="W36" s="496"/>
      <c r="X36" s="496"/>
      <c r="Y36" s="497"/>
      <c r="Z36" s="496"/>
      <c r="AA36" s="493">
        <f t="shared" si="2"/>
        <v>1</v>
      </c>
      <c r="AD36" s="407">
        <v>30</v>
      </c>
      <c r="AE36" s="477" t="s">
        <v>340</v>
      </c>
      <c r="AF36" s="477" t="s">
        <v>341</v>
      </c>
      <c r="AG36" s="399" t="s">
        <v>293</v>
      </c>
      <c r="AH36" s="399">
        <v>0</v>
      </c>
      <c r="AI36" s="401">
        <v>0</v>
      </c>
      <c r="AJ36" s="401">
        <v>5</v>
      </c>
      <c r="AK36" s="399"/>
      <c r="AL36" s="399"/>
      <c r="AM36" s="399"/>
      <c r="AN36" s="401"/>
      <c r="AO36" s="399"/>
      <c r="AP36" s="734">
        <f t="shared" si="1"/>
        <v>5</v>
      </c>
    </row>
    <row r="37" spans="1:42" s="396" customFormat="1" ht="10.5" customHeight="1">
      <c r="A37" s="407">
        <v>32</v>
      </c>
      <c r="B37" s="1007" t="s">
        <v>486</v>
      </c>
      <c r="C37" s="1018" t="s">
        <v>206</v>
      </c>
      <c r="D37" s="496" t="s">
        <v>275</v>
      </c>
      <c r="E37" s="496">
        <v>2</v>
      </c>
      <c r="F37" s="497">
        <v>0</v>
      </c>
      <c r="G37" s="497">
        <v>4</v>
      </c>
      <c r="H37" s="496"/>
      <c r="I37" s="496"/>
      <c r="J37" s="512"/>
      <c r="K37" s="497"/>
      <c r="L37" s="512"/>
      <c r="M37" s="493">
        <f t="shared" ref="M37:M42" si="3">SUM(D37:L37)</f>
        <v>6</v>
      </c>
      <c r="O37" s="407">
        <v>54</v>
      </c>
      <c r="P37" s="535" t="s">
        <v>494</v>
      </c>
      <c r="Q37" s="535" t="s">
        <v>186</v>
      </c>
      <c r="R37" s="496" t="s">
        <v>293</v>
      </c>
      <c r="S37" s="496">
        <v>0</v>
      </c>
      <c r="T37" s="497">
        <v>0</v>
      </c>
      <c r="U37" s="497">
        <v>1</v>
      </c>
      <c r="V37" s="496"/>
      <c r="W37" s="496"/>
      <c r="X37" s="512"/>
      <c r="Y37" s="497"/>
      <c r="Z37" s="512"/>
      <c r="AA37" s="493">
        <f t="shared" si="2"/>
        <v>1</v>
      </c>
      <c r="AD37" s="407">
        <v>33</v>
      </c>
      <c r="AE37" s="994" t="s">
        <v>470</v>
      </c>
      <c r="AF37" s="999" t="s">
        <v>21</v>
      </c>
      <c r="AG37" s="399" t="s">
        <v>74</v>
      </c>
      <c r="AH37" s="399">
        <v>0</v>
      </c>
      <c r="AI37" s="401">
        <v>4.5</v>
      </c>
      <c r="AJ37" s="401">
        <v>0</v>
      </c>
      <c r="AK37" s="399"/>
      <c r="AL37" s="399"/>
      <c r="AM37" s="399"/>
      <c r="AN37" s="401"/>
      <c r="AO37" s="399"/>
      <c r="AP37" s="734">
        <f t="shared" si="1"/>
        <v>4.5</v>
      </c>
    </row>
    <row r="38" spans="1:42" s="396" customFormat="1" ht="10.5" customHeight="1">
      <c r="A38" s="407">
        <v>32</v>
      </c>
      <c r="B38" s="541" t="s">
        <v>497</v>
      </c>
      <c r="C38" s="541" t="s">
        <v>27</v>
      </c>
      <c r="D38" s="496" t="s">
        <v>293</v>
      </c>
      <c r="E38" s="496">
        <v>1</v>
      </c>
      <c r="F38" s="497">
        <v>3</v>
      </c>
      <c r="G38" s="497">
        <v>2</v>
      </c>
      <c r="H38" s="496"/>
      <c r="I38" s="496"/>
      <c r="J38" s="496"/>
      <c r="K38" s="497"/>
      <c r="L38" s="496"/>
      <c r="M38" s="493">
        <f t="shared" si="3"/>
        <v>6</v>
      </c>
      <c r="O38" s="407">
        <v>54</v>
      </c>
      <c r="P38" s="541" t="s">
        <v>499</v>
      </c>
      <c r="Q38" s="541" t="s">
        <v>186</v>
      </c>
      <c r="R38" s="496" t="s">
        <v>293</v>
      </c>
      <c r="S38" s="496">
        <v>0</v>
      </c>
      <c r="T38" s="497">
        <v>0</v>
      </c>
      <c r="U38" s="497">
        <v>1</v>
      </c>
      <c r="V38" s="496"/>
      <c r="W38" s="496"/>
      <c r="X38" s="496"/>
      <c r="Y38" s="497"/>
      <c r="Z38" s="496"/>
      <c r="AA38" s="493">
        <f t="shared" si="2"/>
        <v>1</v>
      </c>
      <c r="AD38" s="407">
        <v>33</v>
      </c>
      <c r="AE38" s="476" t="s">
        <v>496</v>
      </c>
      <c r="AF38" s="476" t="s">
        <v>177</v>
      </c>
      <c r="AG38" s="399" t="s">
        <v>293</v>
      </c>
      <c r="AH38" s="399">
        <v>0</v>
      </c>
      <c r="AI38" s="401">
        <v>4.5</v>
      </c>
      <c r="AJ38" s="401">
        <v>0</v>
      </c>
      <c r="AK38" s="399"/>
      <c r="AL38" s="402"/>
      <c r="AM38" s="402"/>
      <c r="AN38" s="401"/>
      <c r="AO38" s="402"/>
      <c r="AP38" s="734">
        <f t="shared" si="1"/>
        <v>4.5</v>
      </c>
    </row>
    <row r="39" spans="1:42" s="396" customFormat="1" ht="10.5" customHeight="1">
      <c r="A39" s="407">
        <v>35</v>
      </c>
      <c r="B39" s="521" t="s">
        <v>676</v>
      </c>
      <c r="C39" s="523" t="s">
        <v>31</v>
      </c>
      <c r="D39" s="496" t="s">
        <v>63</v>
      </c>
      <c r="E39" s="496">
        <v>0</v>
      </c>
      <c r="F39" s="497">
        <v>5</v>
      </c>
      <c r="G39" s="497">
        <v>0</v>
      </c>
      <c r="H39" s="496"/>
      <c r="I39" s="512"/>
      <c r="J39" s="512"/>
      <c r="K39" s="497"/>
      <c r="L39" s="512"/>
      <c r="M39" s="493">
        <f t="shared" si="3"/>
        <v>5</v>
      </c>
      <c r="O39" s="407">
        <v>54</v>
      </c>
      <c r="P39" s="530" t="s">
        <v>495</v>
      </c>
      <c r="Q39" s="530" t="s">
        <v>500</v>
      </c>
      <c r="R39" s="496" t="s">
        <v>293</v>
      </c>
      <c r="S39" s="496">
        <v>1</v>
      </c>
      <c r="T39" s="497">
        <v>0</v>
      </c>
      <c r="U39" s="497">
        <v>0</v>
      </c>
      <c r="V39" s="496"/>
      <c r="W39" s="496"/>
      <c r="X39" s="496"/>
      <c r="Y39" s="497"/>
      <c r="Z39" s="496"/>
      <c r="AA39" s="493">
        <f t="shared" si="2"/>
        <v>1</v>
      </c>
      <c r="AD39" s="407">
        <v>33</v>
      </c>
      <c r="AE39" s="994" t="s">
        <v>335</v>
      </c>
      <c r="AF39" s="994" t="s">
        <v>186</v>
      </c>
      <c r="AG39" s="399" t="s">
        <v>293</v>
      </c>
      <c r="AH39" s="399">
        <v>0</v>
      </c>
      <c r="AI39" s="401">
        <v>0</v>
      </c>
      <c r="AJ39" s="401">
        <v>4.5</v>
      </c>
      <c r="AK39" s="399"/>
      <c r="AL39" s="402"/>
      <c r="AM39" s="402"/>
      <c r="AN39" s="401"/>
      <c r="AO39" s="402"/>
      <c r="AP39" s="734">
        <f t="shared" si="1"/>
        <v>4.5</v>
      </c>
    </row>
    <row r="40" spans="1:42" s="396" customFormat="1" ht="10.5" customHeight="1">
      <c r="A40" s="407">
        <v>35</v>
      </c>
      <c r="B40" s="1008" t="s">
        <v>477</v>
      </c>
      <c r="C40" s="1020" t="s">
        <v>59</v>
      </c>
      <c r="D40" s="496" t="s">
        <v>74</v>
      </c>
      <c r="E40" s="496">
        <v>0</v>
      </c>
      <c r="F40" s="497">
        <v>0</v>
      </c>
      <c r="G40" s="497">
        <v>5</v>
      </c>
      <c r="H40" s="496"/>
      <c r="I40" s="496"/>
      <c r="J40" s="496"/>
      <c r="K40" s="497"/>
      <c r="L40" s="496"/>
      <c r="M40" s="493">
        <f t="shared" si="3"/>
        <v>5</v>
      </c>
      <c r="O40" s="407">
        <v>54</v>
      </c>
      <c r="P40" s="541" t="s">
        <v>340</v>
      </c>
      <c r="Q40" s="541" t="s">
        <v>341</v>
      </c>
      <c r="R40" s="496" t="s">
        <v>293</v>
      </c>
      <c r="S40" s="496">
        <v>0</v>
      </c>
      <c r="T40" s="497">
        <v>0</v>
      </c>
      <c r="U40" s="497">
        <v>1</v>
      </c>
      <c r="V40" s="496"/>
      <c r="W40" s="496"/>
      <c r="X40" s="496"/>
      <c r="Y40" s="497"/>
      <c r="Z40" s="496"/>
      <c r="AA40" s="493">
        <f t="shared" si="2"/>
        <v>1</v>
      </c>
      <c r="AD40" s="412"/>
      <c r="AE40" s="412"/>
      <c r="AF40" s="412"/>
      <c r="AG40" s="412"/>
      <c r="AH40" s="412"/>
      <c r="AI40" s="412"/>
      <c r="AJ40" s="412"/>
      <c r="AK40" s="412"/>
      <c r="AL40" s="412"/>
      <c r="AM40" s="412"/>
      <c r="AN40" s="412"/>
      <c r="AO40" s="412"/>
      <c r="AP40" s="412"/>
    </row>
    <row r="41" spans="1:42" s="396" customFormat="1" ht="10.5" customHeight="1">
      <c r="A41" s="407">
        <v>35</v>
      </c>
      <c r="B41" s="1005" t="s">
        <v>488</v>
      </c>
      <c r="C41" s="1016" t="s">
        <v>59</v>
      </c>
      <c r="D41" s="496" t="s">
        <v>275</v>
      </c>
      <c r="E41" s="496">
        <v>5</v>
      </c>
      <c r="F41" s="497">
        <v>0</v>
      </c>
      <c r="G41" s="497">
        <v>0</v>
      </c>
      <c r="H41" s="496"/>
      <c r="I41" s="496"/>
      <c r="J41" s="496"/>
      <c r="K41" s="497"/>
      <c r="L41" s="496"/>
      <c r="M41" s="493">
        <f t="shared" si="3"/>
        <v>5</v>
      </c>
      <c r="O41" s="407">
        <v>54</v>
      </c>
      <c r="P41" s="541" t="s">
        <v>339</v>
      </c>
      <c r="Q41" s="541" t="s">
        <v>25</v>
      </c>
      <c r="R41" s="496" t="s">
        <v>293</v>
      </c>
      <c r="S41" s="496">
        <v>0</v>
      </c>
      <c r="T41" s="497">
        <v>0</v>
      </c>
      <c r="U41" s="497">
        <v>1</v>
      </c>
      <c r="V41" s="496"/>
      <c r="W41" s="496"/>
      <c r="X41" s="496"/>
      <c r="Y41" s="497"/>
      <c r="Z41" s="496"/>
      <c r="AA41" s="493">
        <f t="shared" si="2"/>
        <v>1</v>
      </c>
      <c r="AD41" s="412"/>
      <c r="AE41" s="412"/>
      <c r="AF41" s="412"/>
      <c r="AG41" s="412"/>
      <c r="AH41" s="412"/>
      <c r="AI41" s="412"/>
      <c r="AJ41" s="412"/>
      <c r="AK41" s="412"/>
      <c r="AL41" s="412"/>
      <c r="AM41" s="412"/>
      <c r="AN41" s="412"/>
      <c r="AO41" s="412"/>
      <c r="AP41" s="412"/>
    </row>
    <row r="42" spans="1:42" s="396" customFormat="1" ht="10.5" customHeight="1">
      <c r="A42" s="407">
        <v>35</v>
      </c>
      <c r="B42" s="1004" t="s">
        <v>508</v>
      </c>
      <c r="C42" s="1014" t="s">
        <v>146</v>
      </c>
      <c r="D42" s="496" t="s">
        <v>502</v>
      </c>
      <c r="E42" s="496">
        <v>5</v>
      </c>
      <c r="F42" s="497">
        <v>0</v>
      </c>
      <c r="G42" s="497">
        <v>0</v>
      </c>
      <c r="H42" s="496"/>
      <c r="I42" s="496"/>
      <c r="J42" s="496"/>
      <c r="K42" s="497"/>
      <c r="L42" s="496"/>
      <c r="M42" s="493">
        <f t="shared" si="3"/>
        <v>5</v>
      </c>
      <c r="O42" s="407">
        <v>54</v>
      </c>
      <c r="P42" s="541" t="s">
        <v>506</v>
      </c>
      <c r="Q42" s="541" t="s">
        <v>59</v>
      </c>
      <c r="R42" s="496" t="s">
        <v>502</v>
      </c>
      <c r="S42" s="496">
        <v>0</v>
      </c>
      <c r="T42" s="497">
        <v>0</v>
      </c>
      <c r="U42" s="497">
        <v>1</v>
      </c>
      <c r="V42" s="496"/>
      <c r="W42" s="496"/>
      <c r="X42" s="496"/>
      <c r="Y42" s="497"/>
      <c r="Z42" s="496"/>
      <c r="AA42" s="493">
        <f t="shared" si="2"/>
        <v>1</v>
      </c>
      <c r="AD42" s="412"/>
      <c r="AE42" s="412"/>
      <c r="AF42" s="412"/>
      <c r="AG42" s="412"/>
      <c r="AH42" s="412"/>
      <c r="AI42" s="412"/>
      <c r="AJ42" s="412"/>
      <c r="AK42" s="412"/>
      <c r="AL42" s="412"/>
      <c r="AM42" s="412"/>
      <c r="AN42" s="412"/>
      <c r="AO42" s="412"/>
      <c r="AP42" s="412"/>
    </row>
    <row r="43" spans="1:42" s="396" customFormat="1" ht="10.5" customHeight="1">
      <c r="A43" s="407">
        <v>39</v>
      </c>
      <c r="B43" s="995" t="s">
        <v>669</v>
      </c>
      <c r="C43" s="998" t="s">
        <v>670</v>
      </c>
      <c r="D43" s="496" t="s">
        <v>32</v>
      </c>
      <c r="E43" s="496">
        <v>0</v>
      </c>
      <c r="F43" s="497">
        <v>3</v>
      </c>
      <c r="G43" s="497">
        <v>1</v>
      </c>
      <c r="H43" s="496"/>
      <c r="I43" s="497"/>
      <c r="J43" s="497"/>
      <c r="K43" s="497"/>
      <c r="L43" s="497"/>
      <c r="M43" s="493">
        <f>SUM(E43:L43)</f>
        <v>4</v>
      </c>
      <c r="O43" s="407">
        <v>54</v>
      </c>
      <c r="P43" s="541" t="s">
        <v>509</v>
      </c>
      <c r="Q43" s="541" t="s">
        <v>51</v>
      </c>
      <c r="R43" s="496" t="s">
        <v>502</v>
      </c>
      <c r="S43" s="496">
        <v>1</v>
      </c>
      <c r="T43" s="497">
        <v>0</v>
      </c>
      <c r="U43" s="497">
        <v>0</v>
      </c>
      <c r="V43" s="496"/>
      <c r="W43" s="496"/>
      <c r="X43" s="496"/>
      <c r="Y43" s="497"/>
      <c r="Z43" s="496"/>
      <c r="AA43" s="493">
        <f t="shared" si="2"/>
        <v>1</v>
      </c>
    </row>
    <row r="44" spans="1:42" s="396" customFormat="1" ht="10.5" customHeight="1"/>
    <row r="45" spans="1:42" s="396" customFormat="1" ht="10.5" customHeight="1">
      <c r="AD45" s="412"/>
      <c r="AE45" s="412"/>
      <c r="AF45" s="412"/>
      <c r="AG45" s="412"/>
      <c r="AH45" s="412"/>
      <c r="AI45" s="412"/>
      <c r="AJ45" s="412"/>
      <c r="AK45" s="412"/>
      <c r="AL45" s="412"/>
      <c r="AM45" s="412"/>
      <c r="AN45" s="412"/>
      <c r="AO45" s="412"/>
      <c r="AP45" s="412"/>
    </row>
    <row r="46" spans="1:42" s="396" customFormat="1" ht="10.5" customHeight="1">
      <c r="AD46" s="412"/>
      <c r="AE46" s="412"/>
      <c r="AF46" s="412"/>
      <c r="AG46" s="412"/>
      <c r="AH46" s="412"/>
      <c r="AI46" s="412"/>
      <c r="AJ46" s="412"/>
      <c r="AK46" s="412"/>
      <c r="AL46" s="412"/>
      <c r="AM46" s="412"/>
      <c r="AN46" s="412"/>
      <c r="AO46" s="412"/>
      <c r="AP46" s="412"/>
    </row>
    <row r="47" spans="1:42" s="396" customFormat="1" ht="10.5" customHeight="1">
      <c r="AD47" s="412"/>
      <c r="AE47" s="412"/>
      <c r="AF47" s="412"/>
      <c r="AG47" s="412"/>
      <c r="AH47" s="412"/>
      <c r="AI47" s="412"/>
      <c r="AJ47" s="412"/>
      <c r="AK47" s="412"/>
      <c r="AL47" s="412"/>
      <c r="AM47" s="412"/>
      <c r="AN47" s="412"/>
      <c r="AO47" s="412"/>
      <c r="AP47" s="412"/>
    </row>
    <row r="48" spans="1:42" s="396" customFormat="1" ht="10.5" customHeight="1">
      <c r="AD48" s="412"/>
      <c r="AE48" s="412"/>
      <c r="AF48" s="412"/>
      <c r="AG48" s="412"/>
      <c r="AH48" s="412"/>
      <c r="AI48" s="412"/>
      <c r="AJ48" s="412"/>
      <c r="AK48" s="412"/>
      <c r="AL48" s="412"/>
      <c r="AM48" s="412"/>
      <c r="AN48" s="412"/>
      <c r="AO48" s="412"/>
      <c r="AP48" s="412"/>
    </row>
    <row r="49" spans="14:42" s="396" customFormat="1" ht="10.5" customHeight="1">
      <c r="AD49" s="412"/>
      <c r="AE49" s="412"/>
      <c r="AF49" s="412"/>
      <c r="AG49" s="412"/>
      <c r="AH49" s="412"/>
      <c r="AI49" s="412"/>
      <c r="AJ49" s="412"/>
      <c r="AK49" s="412"/>
      <c r="AL49" s="412"/>
      <c r="AM49" s="412"/>
      <c r="AN49" s="412"/>
      <c r="AO49" s="412"/>
      <c r="AP49" s="412"/>
    </row>
    <row r="50" spans="14:42">
      <c r="N50" s="396"/>
    </row>
  </sheetData>
  <sortState ref="B6:M132">
    <sortCondition descending="1" ref="M132"/>
  </sortState>
  <mergeCells count="18"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  <mergeCell ref="N17:Z18"/>
    <mergeCell ref="A3:A4"/>
    <mergeCell ref="B3:B4"/>
    <mergeCell ref="C3:C4"/>
    <mergeCell ref="D3:D4"/>
    <mergeCell ref="M3:M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55"/>
  <sheetViews>
    <sheetView zoomScale="130" zoomScaleNormal="130" workbookViewId="0">
      <selection activeCell="L132" sqref="A5:L132"/>
    </sheetView>
  </sheetViews>
  <sheetFormatPr defaultColWidth="9.140625" defaultRowHeight="12"/>
  <cols>
    <col min="1" max="1" width="21" style="542" customWidth="1"/>
    <col min="2" max="2" width="9.140625" style="542"/>
    <col min="3" max="3" width="8.7109375" style="482" customWidth="1"/>
    <col min="4" max="11" width="7.42578125" style="482" customWidth="1"/>
    <col min="12" max="12" width="9.140625" style="481" customWidth="1"/>
    <col min="13" max="13" width="5.42578125" style="482" customWidth="1"/>
    <col min="14" max="14" width="5.42578125" style="522" customWidth="1"/>
    <col min="15" max="16384" width="9.140625" style="482"/>
  </cols>
  <sheetData>
    <row r="1" spans="1:14" ht="12.75" thickBot="1">
      <c r="A1" s="478"/>
      <c r="B1" s="479" t="s">
        <v>363</v>
      </c>
      <c r="C1" s="480"/>
      <c r="D1" s="480"/>
      <c r="E1" s="480"/>
      <c r="F1" s="480"/>
      <c r="G1" s="480"/>
      <c r="H1" s="480"/>
      <c r="I1" s="480"/>
      <c r="J1" s="480"/>
      <c r="K1" s="480"/>
      <c r="N1" s="482"/>
    </row>
    <row r="2" spans="1:14" ht="12.75" thickBot="1">
      <c r="A2" s="483" t="s">
        <v>28</v>
      </c>
      <c r="B2" s="484"/>
      <c r="C2" s="480"/>
      <c r="D2" s="480"/>
      <c r="E2" s="480"/>
      <c r="F2" s="480"/>
      <c r="G2" s="480"/>
      <c r="H2" s="480"/>
      <c r="I2" s="480"/>
      <c r="J2" s="480"/>
      <c r="K2" s="480"/>
      <c r="N2" s="482"/>
    </row>
    <row r="3" spans="1:14" ht="12" customHeight="1">
      <c r="A3" s="485" t="s">
        <v>23</v>
      </c>
      <c r="B3" s="485" t="s">
        <v>24</v>
      </c>
      <c r="C3" s="486" t="s">
        <v>3</v>
      </c>
      <c r="D3" s="487" t="s">
        <v>0</v>
      </c>
      <c r="E3" s="488"/>
      <c r="F3" s="488"/>
      <c r="G3" s="488"/>
      <c r="H3" s="488"/>
      <c r="I3" s="488"/>
      <c r="J3" s="488"/>
      <c r="K3" s="488"/>
      <c r="L3" s="489"/>
      <c r="N3" s="482"/>
    </row>
    <row r="4" spans="1:14">
      <c r="A4" s="490"/>
      <c r="B4" s="490"/>
      <c r="C4" s="491"/>
      <c r="D4" s="491" t="s">
        <v>33</v>
      </c>
      <c r="E4" s="492" t="s">
        <v>34</v>
      </c>
      <c r="F4" s="491" t="s">
        <v>35</v>
      </c>
      <c r="G4" s="491" t="s">
        <v>36</v>
      </c>
      <c r="H4" s="491" t="s">
        <v>37</v>
      </c>
      <c r="I4" s="491" t="s">
        <v>38</v>
      </c>
      <c r="J4" s="491" t="s">
        <v>55</v>
      </c>
      <c r="K4" s="491" t="s">
        <v>56</v>
      </c>
      <c r="L4" s="493" t="s">
        <v>19</v>
      </c>
      <c r="N4" s="482"/>
    </row>
    <row r="5" spans="1:14" ht="9.75" customHeight="1">
      <c r="A5" s="494" t="s">
        <v>448</v>
      </c>
      <c r="B5" s="495" t="s">
        <v>51</v>
      </c>
      <c r="C5" s="496" t="s">
        <v>32</v>
      </c>
      <c r="D5" s="496">
        <v>0</v>
      </c>
      <c r="E5" s="497">
        <v>0</v>
      </c>
      <c r="F5" s="497">
        <v>0</v>
      </c>
      <c r="G5" s="496"/>
      <c r="H5" s="497"/>
      <c r="I5" s="497"/>
      <c r="J5" s="497"/>
      <c r="K5" s="497"/>
      <c r="L5" s="493">
        <f t="shared" ref="L5:L19" si="0">SUM(D5:K5)</f>
        <v>0</v>
      </c>
      <c r="N5" s="482"/>
    </row>
    <row r="6" spans="1:14" ht="9.75" customHeight="1">
      <c r="A6" s="498" t="s">
        <v>450</v>
      </c>
      <c r="B6" s="499" t="s">
        <v>46</v>
      </c>
      <c r="C6" s="496" t="s">
        <v>32</v>
      </c>
      <c r="D6" s="496">
        <v>6</v>
      </c>
      <c r="E6" s="497">
        <v>0</v>
      </c>
      <c r="F6" s="497">
        <v>10</v>
      </c>
      <c r="G6" s="496"/>
      <c r="H6" s="497"/>
      <c r="I6" s="497"/>
      <c r="J6" s="497"/>
      <c r="K6" s="497"/>
      <c r="L6" s="493">
        <f t="shared" si="0"/>
        <v>16</v>
      </c>
      <c r="N6" s="482"/>
    </row>
    <row r="7" spans="1:14" ht="9.75" customHeight="1">
      <c r="A7" s="494" t="s">
        <v>447</v>
      </c>
      <c r="B7" s="499" t="s">
        <v>202</v>
      </c>
      <c r="C7" s="496" t="s">
        <v>32</v>
      </c>
      <c r="D7" s="496">
        <v>20</v>
      </c>
      <c r="E7" s="497">
        <v>25</v>
      </c>
      <c r="F7" s="497">
        <v>19</v>
      </c>
      <c r="G7" s="496"/>
      <c r="H7" s="497"/>
      <c r="I7" s="497"/>
      <c r="J7" s="497"/>
      <c r="K7" s="497"/>
      <c r="L7" s="493">
        <f t="shared" si="0"/>
        <v>64</v>
      </c>
      <c r="N7" s="482"/>
    </row>
    <row r="8" spans="1:14" ht="9.75" customHeight="1">
      <c r="A8" s="500" t="s">
        <v>456</v>
      </c>
      <c r="B8" s="499" t="s">
        <v>458</v>
      </c>
      <c r="C8" s="496" t="s">
        <v>32</v>
      </c>
      <c r="D8" s="496">
        <v>2</v>
      </c>
      <c r="E8" s="497">
        <v>0</v>
      </c>
      <c r="F8" s="497">
        <v>0</v>
      </c>
      <c r="G8" s="496"/>
      <c r="H8" s="497"/>
      <c r="I8" s="497"/>
      <c r="J8" s="497"/>
      <c r="K8" s="497"/>
      <c r="L8" s="493">
        <f t="shared" si="0"/>
        <v>2</v>
      </c>
      <c r="N8" s="482"/>
    </row>
    <row r="9" spans="1:14" ht="9.75" customHeight="1">
      <c r="A9" s="498" t="s">
        <v>452</v>
      </c>
      <c r="B9" s="499" t="s">
        <v>31</v>
      </c>
      <c r="C9" s="496" t="s">
        <v>32</v>
      </c>
      <c r="D9" s="496">
        <v>5</v>
      </c>
      <c r="E9" s="497">
        <v>12</v>
      </c>
      <c r="F9" s="497">
        <v>5</v>
      </c>
      <c r="G9" s="496"/>
      <c r="H9" s="496"/>
      <c r="I9" s="497"/>
      <c r="J9" s="497"/>
      <c r="K9" s="497"/>
      <c r="L9" s="493">
        <f t="shared" si="0"/>
        <v>22</v>
      </c>
      <c r="N9" s="482"/>
    </row>
    <row r="10" spans="1:14" ht="9.75" customHeight="1">
      <c r="A10" s="494" t="s">
        <v>449</v>
      </c>
      <c r="B10" s="499" t="s">
        <v>134</v>
      </c>
      <c r="C10" s="496" t="s">
        <v>32</v>
      </c>
      <c r="D10" s="496">
        <v>8</v>
      </c>
      <c r="E10" s="497">
        <v>0</v>
      </c>
      <c r="F10" s="497">
        <v>6</v>
      </c>
      <c r="G10" s="496"/>
      <c r="H10" s="497"/>
      <c r="I10" s="497"/>
      <c r="J10" s="497"/>
      <c r="K10" s="497"/>
      <c r="L10" s="493">
        <f t="shared" si="0"/>
        <v>14</v>
      </c>
      <c r="N10" s="482"/>
    </row>
    <row r="11" spans="1:14" ht="9.75" customHeight="1">
      <c r="A11" s="494" t="s">
        <v>451</v>
      </c>
      <c r="B11" s="495" t="s">
        <v>76</v>
      </c>
      <c r="C11" s="496" t="s">
        <v>32</v>
      </c>
      <c r="D11" s="496">
        <v>11</v>
      </c>
      <c r="E11" s="497">
        <v>17</v>
      </c>
      <c r="F11" s="497">
        <v>0</v>
      </c>
      <c r="G11" s="496"/>
      <c r="H11" s="497"/>
      <c r="I11" s="497"/>
      <c r="J11" s="497"/>
      <c r="K11" s="497"/>
      <c r="L11" s="493">
        <f t="shared" si="0"/>
        <v>28</v>
      </c>
      <c r="N11" s="482"/>
    </row>
    <row r="12" spans="1:14" ht="9.75" customHeight="1">
      <c r="A12" s="503" t="s">
        <v>673</v>
      </c>
      <c r="B12" s="503" t="s">
        <v>46</v>
      </c>
      <c r="C12" s="496" t="s">
        <v>32</v>
      </c>
      <c r="D12" s="496">
        <v>0</v>
      </c>
      <c r="E12" s="497">
        <v>0</v>
      </c>
      <c r="F12" s="497">
        <v>1</v>
      </c>
      <c r="G12" s="496"/>
      <c r="H12" s="497"/>
      <c r="I12" s="497"/>
      <c r="J12" s="497"/>
      <c r="K12" s="497"/>
      <c r="L12" s="493">
        <f t="shared" si="0"/>
        <v>1</v>
      </c>
      <c r="N12" s="482"/>
    </row>
    <row r="13" spans="1:14" ht="9.75" customHeight="1">
      <c r="A13" s="824" t="s">
        <v>671</v>
      </c>
      <c r="B13" s="503" t="s">
        <v>672</v>
      </c>
      <c r="C13" s="496" t="s">
        <v>32</v>
      </c>
      <c r="D13" s="496">
        <v>0</v>
      </c>
      <c r="E13" s="497">
        <v>2</v>
      </c>
      <c r="F13" s="497">
        <v>0</v>
      </c>
      <c r="G13" s="496"/>
      <c r="H13" s="497"/>
      <c r="I13" s="497"/>
      <c r="J13" s="497"/>
      <c r="K13" s="497"/>
      <c r="L13" s="493">
        <f t="shared" si="0"/>
        <v>2</v>
      </c>
      <c r="N13" s="482"/>
    </row>
    <row r="14" spans="1:14" ht="9.75" customHeight="1">
      <c r="A14" s="824" t="s">
        <v>669</v>
      </c>
      <c r="B14" s="503" t="s">
        <v>670</v>
      </c>
      <c r="C14" s="496" t="s">
        <v>32</v>
      </c>
      <c r="D14" s="496">
        <v>0</v>
      </c>
      <c r="E14" s="497">
        <v>3</v>
      </c>
      <c r="F14" s="497">
        <v>1</v>
      </c>
      <c r="G14" s="496"/>
      <c r="H14" s="497"/>
      <c r="I14" s="497"/>
      <c r="J14" s="497"/>
      <c r="K14" s="497"/>
      <c r="L14" s="493">
        <f t="shared" si="0"/>
        <v>4</v>
      </c>
      <c r="N14" s="482"/>
    </row>
    <row r="15" spans="1:14" ht="9.75" customHeight="1">
      <c r="A15" s="494" t="s">
        <v>453</v>
      </c>
      <c r="B15" s="499" t="s">
        <v>175</v>
      </c>
      <c r="C15" s="496" t="s">
        <v>32</v>
      </c>
      <c r="D15" s="496">
        <v>2</v>
      </c>
      <c r="E15" s="497">
        <v>0</v>
      </c>
      <c r="F15" s="497">
        <v>0</v>
      </c>
      <c r="G15" s="496"/>
      <c r="H15" s="497"/>
      <c r="I15" s="497"/>
      <c r="J15" s="497"/>
      <c r="K15" s="497"/>
      <c r="L15" s="493">
        <f t="shared" si="0"/>
        <v>2</v>
      </c>
      <c r="N15" s="482"/>
    </row>
    <row r="16" spans="1:14" ht="9.75" customHeight="1">
      <c r="A16" s="494" t="s">
        <v>457</v>
      </c>
      <c r="B16" s="499" t="s">
        <v>104</v>
      </c>
      <c r="C16" s="496" t="s">
        <v>32</v>
      </c>
      <c r="D16" s="496">
        <v>0</v>
      </c>
      <c r="E16" s="497">
        <v>0</v>
      </c>
      <c r="F16" s="497">
        <v>0</v>
      </c>
      <c r="G16" s="496"/>
      <c r="H16" s="497"/>
      <c r="I16" s="497"/>
      <c r="J16" s="497"/>
      <c r="K16" s="497"/>
      <c r="L16" s="493">
        <f t="shared" si="0"/>
        <v>0</v>
      </c>
      <c r="N16" s="482"/>
    </row>
    <row r="17" spans="1:14" ht="9.75" customHeight="1">
      <c r="A17" s="494" t="s">
        <v>454</v>
      </c>
      <c r="B17" s="502" t="s">
        <v>169</v>
      </c>
      <c r="C17" s="496" t="s">
        <v>32</v>
      </c>
      <c r="D17" s="496">
        <v>1</v>
      </c>
      <c r="E17" s="497">
        <v>5</v>
      </c>
      <c r="F17" s="497">
        <v>0</v>
      </c>
      <c r="G17" s="496"/>
      <c r="H17" s="497"/>
      <c r="I17" s="497"/>
      <c r="J17" s="497"/>
      <c r="K17" s="497"/>
      <c r="L17" s="493">
        <f t="shared" si="0"/>
        <v>6</v>
      </c>
      <c r="N17" s="482"/>
    </row>
    <row r="18" spans="1:14" ht="9.75" customHeight="1">
      <c r="A18" s="494" t="s">
        <v>455</v>
      </c>
      <c r="B18" s="499" t="s">
        <v>459</v>
      </c>
      <c r="C18" s="496" t="s">
        <v>32</v>
      </c>
      <c r="D18" s="496">
        <v>1</v>
      </c>
      <c r="E18" s="497">
        <v>0</v>
      </c>
      <c r="F18" s="497">
        <v>0</v>
      </c>
      <c r="G18" s="496"/>
      <c r="H18" s="497"/>
      <c r="I18" s="497"/>
      <c r="J18" s="497"/>
      <c r="K18" s="497"/>
      <c r="L18" s="493">
        <f t="shared" si="0"/>
        <v>1</v>
      </c>
      <c r="N18" s="482"/>
    </row>
    <row r="19" spans="1:14" ht="9.75" customHeight="1">
      <c r="A19" s="504"/>
      <c r="B19" s="504"/>
      <c r="C19" s="496" t="s">
        <v>32</v>
      </c>
      <c r="D19" s="496">
        <v>0</v>
      </c>
      <c r="E19" s="497">
        <v>0</v>
      </c>
      <c r="F19" s="497">
        <v>0</v>
      </c>
      <c r="G19" s="496"/>
      <c r="H19" s="497"/>
      <c r="I19" s="497"/>
      <c r="J19" s="497"/>
      <c r="K19" s="497"/>
      <c r="L19" s="493">
        <f t="shared" si="0"/>
        <v>0</v>
      </c>
      <c r="N19" s="482"/>
    </row>
    <row r="20" spans="1:14" ht="9.75" customHeight="1">
      <c r="A20" s="504"/>
      <c r="B20" s="504"/>
      <c r="C20" s="496" t="s">
        <v>32</v>
      </c>
      <c r="D20" s="496">
        <v>0</v>
      </c>
      <c r="E20" s="497">
        <v>0</v>
      </c>
      <c r="F20" s="497">
        <v>0</v>
      </c>
      <c r="G20" s="496"/>
      <c r="H20" s="497"/>
      <c r="I20" s="497"/>
      <c r="J20" s="497"/>
      <c r="K20" s="497"/>
      <c r="L20" s="493">
        <f t="shared" ref="L20:L25" si="1">SUM(D20:K20)</f>
        <v>0</v>
      </c>
      <c r="N20" s="482"/>
    </row>
    <row r="21" spans="1:14" ht="9.75" customHeight="1">
      <c r="A21" s="503"/>
      <c r="B21" s="503"/>
      <c r="C21" s="496" t="s">
        <v>32</v>
      </c>
      <c r="D21" s="496">
        <v>0</v>
      </c>
      <c r="E21" s="497">
        <v>0</v>
      </c>
      <c r="F21" s="497">
        <v>0</v>
      </c>
      <c r="G21" s="496"/>
      <c r="H21" s="496"/>
      <c r="I21" s="497"/>
      <c r="J21" s="497"/>
      <c r="K21" s="497"/>
      <c r="L21" s="493">
        <f t="shared" si="1"/>
        <v>0</v>
      </c>
      <c r="N21" s="482"/>
    </row>
    <row r="22" spans="1:14" ht="9.75" customHeight="1">
      <c r="A22" s="504"/>
      <c r="B22" s="504"/>
      <c r="C22" s="496" t="s">
        <v>32</v>
      </c>
      <c r="D22" s="496">
        <v>0</v>
      </c>
      <c r="E22" s="497">
        <v>0</v>
      </c>
      <c r="F22" s="497">
        <v>0</v>
      </c>
      <c r="G22" s="496"/>
      <c r="H22" s="496"/>
      <c r="I22" s="497"/>
      <c r="J22" s="497"/>
      <c r="K22" s="497"/>
      <c r="L22" s="493">
        <f t="shared" si="1"/>
        <v>0</v>
      </c>
      <c r="N22" s="482"/>
    </row>
    <row r="23" spans="1:14" ht="9.75" customHeight="1">
      <c r="A23" s="503"/>
      <c r="B23" s="503"/>
      <c r="C23" s="496" t="s">
        <v>32</v>
      </c>
      <c r="D23" s="496">
        <v>0</v>
      </c>
      <c r="E23" s="497">
        <v>0</v>
      </c>
      <c r="F23" s="497">
        <v>0</v>
      </c>
      <c r="G23" s="496"/>
      <c r="H23" s="496"/>
      <c r="I23" s="497"/>
      <c r="J23" s="497"/>
      <c r="K23" s="497"/>
      <c r="L23" s="493">
        <f t="shared" si="1"/>
        <v>0</v>
      </c>
      <c r="N23" s="482"/>
    </row>
    <row r="24" spans="1:14" ht="9.75" customHeight="1">
      <c r="A24" s="503"/>
      <c r="B24" s="503"/>
      <c r="C24" s="496" t="s">
        <v>32</v>
      </c>
      <c r="D24" s="496">
        <v>0</v>
      </c>
      <c r="E24" s="497">
        <v>0</v>
      </c>
      <c r="F24" s="497">
        <v>0</v>
      </c>
      <c r="G24" s="496"/>
      <c r="H24" s="497"/>
      <c r="I24" s="497"/>
      <c r="J24" s="497"/>
      <c r="K24" s="497"/>
      <c r="L24" s="493">
        <f t="shared" si="1"/>
        <v>0</v>
      </c>
      <c r="N24" s="482"/>
    </row>
    <row r="25" spans="1:14" ht="9.75" customHeight="1">
      <c r="A25" s="503"/>
      <c r="B25" s="503"/>
      <c r="C25" s="496" t="s">
        <v>32</v>
      </c>
      <c r="D25" s="496">
        <v>0</v>
      </c>
      <c r="E25" s="497">
        <v>0</v>
      </c>
      <c r="F25" s="497">
        <v>0</v>
      </c>
      <c r="G25" s="496"/>
      <c r="H25" s="497"/>
      <c r="I25" s="497"/>
      <c r="J25" s="497"/>
      <c r="K25" s="497"/>
      <c r="L25" s="493">
        <f t="shared" si="1"/>
        <v>0</v>
      </c>
      <c r="N25" s="482"/>
    </row>
    <row r="26" spans="1:14">
      <c r="A26" s="505" t="s">
        <v>344</v>
      </c>
      <c r="B26" s="498" t="s">
        <v>116</v>
      </c>
      <c r="C26" s="496" t="s">
        <v>42</v>
      </c>
      <c r="D26" s="496">
        <v>6</v>
      </c>
      <c r="E26" s="497">
        <v>3</v>
      </c>
      <c r="F26" s="497">
        <v>11</v>
      </c>
      <c r="G26" s="496"/>
      <c r="H26" s="496"/>
      <c r="I26" s="497"/>
      <c r="J26" s="497"/>
      <c r="K26" s="497"/>
      <c r="L26" s="493">
        <f t="shared" ref="L26:L34" si="2">SUM(D26:K26)</f>
        <v>20</v>
      </c>
      <c r="N26" s="506"/>
    </row>
    <row r="27" spans="1:14">
      <c r="A27" s="505" t="s">
        <v>345</v>
      </c>
      <c r="B27" s="498" t="s">
        <v>76</v>
      </c>
      <c r="C27" s="496" t="s">
        <v>42</v>
      </c>
      <c r="D27" s="496">
        <v>1</v>
      </c>
      <c r="E27" s="497">
        <v>2</v>
      </c>
      <c r="F27" s="497">
        <v>0</v>
      </c>
      <c r="G27" s="496"/>
      <c r="H27" s="497"/>
      <c r="I27" s="496"/>
      <c r="J27" s="497"/>
      <c r="K27" s="496"/>
      <c r="L27" s="493">
        <f t="shared" si="2"/>
        <v>3</v>
      </c>
      <c r="N27" s="507"/>
    </row>
    <row r="28" spans="1:14">
      <c r="A28" s="505" t="s">
        <v>422</v>
      </c>
      <c r="B28" s="498" t="s">
        <v>203</v>
      </c>
      <c r="C28" s="496" t="s">
        <v>42</v>
      </c>
      <c r="D28" s="496">
        <v>20</v>
      </c>
      <c r="E28" s="497">
        <v>18</v>
      </c>
      <c r="F28" s="497">
        <v>14</v>
      </c>
      <c r="G28" s="496"/>
      <c r="H28" s="497"/>
      <c r="I28" s="508"/>
      <c r="J28" s="497"/>
      <c r="K28" s="508"/>
      <c r="L28" s="493">
        <f t="shared" si="2"/>
        <v>52</v>
      </c>
      <c r="N28" s="507"/>
    </row>
    <row r="29" spans="1:14">
      <c r="A29" s="505" t="s">
        <v>357</v>
      </c>
      <c r="B29" s="498" t="s">
        <v>99</v>
      </c>
      <c r="C29" s="496" t="s">
        <v>42</v>
      </c>
      <c r="D29" s="496">
        <v>0</v>
      </c>
      <c r="E29" s="497">
        <v>0</v>
      </c>
      <c r="F29" s="497">
        <v>0</v>
      </c>
      <c r="G29" s="496"/>
      <c r="H29" s="497"/>
      <c r="I29" s="496"/>
      <c r="J29" s="497"/>
      <c r="K29" s="496"/>
      <c r="L29" s="493">
        <f t="shared" si="2"/>
        <v>0</v>
      </c>
      <c r="N29" s="509"/>
    </row>
    <row r="30" spans="1:14">
      <c r="A30" s="505" t="s">
        <v>564</v>
      </c>
      <c r="B30" s="498" t="s">
        <v>211</v>
      </c>
      <c r="C30" s="496" t="s">
        <v>42</v>
      </c>
      <c r="D30" s="496">
        <v>0</v>
      </c>
      <c r="E30" s="497">
        <v>2</v>
      </c>
      <c r="F30" s="497">
        <v>0</v>
      </c>
      <c r="G30" s="496"/>
      <c r="H30" s="497"/>
      <c r="I30" s="508"/>
      <c r="J30" s="497"/>
      <c r="K30" s="508"/>
      <c r="L30" s="493">
        <f t="shared" si="2"/>
        <v>2</v>
      </c>
      <c r="N30" s="510"/>
    </row>
    <row r="31" spans="1:14">
      <c r="A31" s="505" t="s">
        <v>460</v>
      </c>
      <c r="B31" s="498" t="s">
        <v>461</v>
      </c>
      <c r="C31" s="496" t="s">
        <v>42</v>
      </c>
      <c r="D31" s="496">
        <v>0</v>
      </c>
      <c r="E31" s="497">
        <v>0</v>
      </c>
      <c r="F31" s="497">
        <v>0</v>
      </c>
      <c r="G31" s="496"/>
      <c r="H31" s="497"/>
      <c r="I31" s="496"/>
      <c r="J31" s="497"/>
      <c r="K31" s="496"/>
      <c r="L31" s="493">
        <f t="shared" si="2"/>
        <v>0</v>
      </c>
      <c r="N31" s="510"/>
    </row>
    <row r="32" spans="1:14">
      <c r="A32" s="505" t="s">
        <v>462</v>
      </c>
      <c r="B32" s="498" t="s">
        <v>209</v>
      </c>
      <c r="C32" s="496" t="s">
        <v>42</v>
      </c>
      <c r="D32" s="496">
        <v>12</v>
      </c>
      <c r="E32" s="497">
        <v>15</v>
      </c>
      <c r="F32" s="497">
        <v>22</v>
      </c>
      <c r="G32" s="496"/>
      <c r="H32" s="497"/>
      <c r="I32" s="508"/>
      <c r="J32" s="497"/>
      <c r="K32" s="508"/>
      <c r="L32" s="493">
        <f t="shared" si="2"/>
        <v>49</v>
      </c>
      <c r="N32" s="509"/>
    </row>
    <row r="33" spans="1:14">
      <c r="A33" s="505" t="s">
        <v>464</v>
      </c>
      <c r="B33" s="498" t="s">
        <v>27</v>
      </c>
      <c r="C33" s="496" t="s">
        <v>42</v>
      </c>
      <c r="D33" s="496">
        <v>3</v>
      </c>
      <c r="E33" s="497">
        <v>3</v>
      </c>
      <c r="F33" s="497">
        <v>1</v>
      </c>
      <c r="G33" s="496"/>
      <c r="H33" s="511"/>
      <c r="I33" s="511"/>
      <c r="J33" s="497"/>
      <c r="K33" s="511"/>
      <c r="L33" s="493">
        <f t="shared" si="2"/>
        <v>7</v>
      </c>
      <c r="N33" s="509"/>
    </row>
    <row r="34" spans="1:14">
      <c r="A34" s="505" t="s">
        <v>463</v>
      </c>
      <c r="B34" s="498" t="s">
        <v>78</v>
      </c>
      <c r="C34" s="496" t="s">
        <v>42</v>
      </c>
      <c r="D34" s="496">
        <v>7</v>
      </c>
      <c r="E34" s="497">
        <v>3</v>
      </c>
      <c r="F34" s="497">
        <v>0</v>
      </c>
      <c r="G34" s="496"/>
      <c r="H34" s="512"/>
      <c r="I34" s="512"/>
      <c r="J34" s="497"/>
      <c r="K34" s="512"/>
      <c r="L34" s="493">
        <f t="shared" si="2"/>
        <v>10</v>
      </c>
      <c r="N34" s="507"/>
    </row>
    <row r="35" spans="1:14">
      <c r="A35" s="505"/>
      <c r="B35" s="498"/>
      <c r="C35" s="496" t="s">
        <v>42</v>
      </c>
      <c r="D35" s="496">
        <v>0</v>
      </c>
      <c r="E35" s="497">
        <v>0</v>
      </c>
      <c r="F35" s="497">
        <v>0</v>
      </c>
      <c r="G35" s="496"/>
      <c r="H35" s="511"/>
      <c r="I35" s="511"/>
      <c r="J35" s="497"/>
      <c r="K35" s="511"/>
      <c r="L35" s="493">
        <f t="shared" ref="L35:L36" si="3">SUM(D35:K35)</f>
        <v>0</v>
      </c>
      <c r="N35" s="507"/>
    </row>
    <row r="36" spans="1:14">
      <c r="A36" s="513"/>
      <c r="B36" s="513"/>
      <c r="C36" s="496" t="s">
        <v>42</v>
      </c>
      <c r="D36" s="496">
        <v>0</v>
      </c>
      <c r="E36" s="497">
        <v>0</v>
      </c>
      <c r="F36" s="497">
        <v>0</v>
      </c>
      <c r="G36" s="496"/>
      <c r="H36" s="511"/>
      <c r="I36" s="511"/>
      <c r="J36" s="497"/>
      <c r="K36" s="511"/>
      <c r="L36" s="493">
        <f t="shared" si="3"/>
        <v>0</v>
      </c>
      <c r="N36" s="509"/>
    </row>
    <row r="37" spans="1:14">
      <c r="A37" s="494"/>
      <c r="B37" s="494"/>
      <c r="C37" s="496" t="s">
        <v>42</v>
      </c>
      <c r="D37" s="496">
        <v>0</v>
      </c>
      <c r="E37" s="497">
        <v>0</v>
      </c>
      <c r="F37" s="497">
        <v>0</v>
      </c>
      <c r="G37" s="496"/>
      <c r="H37" s="496"/>
      <c r="I37" s="496"/>
      <c r="J37" s="497"/>
      <c r="K37" s="496"/>
      <c r="L37" s="493">
        <f>SUM(D37:K37)</f>
        <v>0</v>
      </c>
      <c r="N37" s="507"/>
    </row>
    <row r="38" spans="1:14">
      <c r="A38" s="514"/>
      <c r="B38" s="515"/>
      <c r="C38" s="496" t="s">
        <v>42</v>
      </c>
      <c r="D38" s="496">
        <v>0</v>
      </c>
      <c r="E38" s="497">
        <v>0</v>
      </c>
      <c r="F38" s="497">
        <v>0</v>
      </c>
      <c r="G38" s="496"/>
      <c r="H38" s="496"/>
      <c r="I38" s="497"/>
      <c r="J38" s="497"/>
      <c r="K38" s="497"/>
      <c r="L38" s="493">
        <f>SUM(D38:K38)</f>
        <v>0</v>
      </c>
      <c r="N38" s="509"/>
    </row>
    <row r="39" spans="1:14">
      <c r="A39" s="516"/>
      <c r="B39" s="517"/>
      <c r="C39" s="496" t="s">
        <v>42</v>
      </c>
      <c r="D39" s="496">
        <v>0</v>
      </c>
      <c r="E39" s="497">
        <v>0</v>
      </c>
      <c r="F39" s="497">
        <v>0</v>
      </c>
      <c r="G39" s="496"/>
      <c r="H39" s="496"/>
      <c r="I39" s="496"/>
      <c r="J39" s="497"/>
      <c r="K39" s="496"/>
      <c r="L39" s="493">
        <f t="shared" ref="L39" si="4">SUM(D39:K39)</f>
        <v>0</v>
      </c>
      <c r="N39" s="507"/>
    </row>
    <row r="40" spans="1:14">
      <c r="A40" s="521" t="s">
        <v>676</v>
      </c>
      <c r="B40" s="523" t="s">
        <v>31</v>
      </c>
      <c r="C40" s="496" t="s">
        <v>63</v>
      </c>
      <c r="D40" s="496">
        <v>0</v>
      </c>
      <c r="E40" s="497">
        <v>5</v>
      </c>
      <c r="F40" s="497">
        <v>0</v>
      </c>
      <c r="G40" s="496"/>
      <c r="H40" s="512"/>
      <c r="I40" s="512"/>
      <c r="J40" s="497"/>
      <c r="K40" s="512"/>
      <c r="L40" s="493">
        <f t="shared" ref="L40:L55" si="5">SUM(C40:K40)</f>
        <v>5</v>
      </c>
    </row>
    <row r="41" spans="1:14">
      <c r="A41" s="519" t="s">
        <v>467</v>
      </c>
      <c r="B41" s="1000" t="s">
        <v>27</v>
      </c>
      <c r="C41" s="496" t="s">
        <v>63</v>
      </c>
      <c r="D41" s="496">
        <v>0</v>
      </c>
      <c r="E41" s="497">
        <v>23</v>
      </c>
      <c r="F41" s="497">
        <v>10</v>
      </c>
      <c r="G41" s="496"/>
      <c r="H41" s="512"/>
      <c r="I41" s="512"/>
      <c r="J41" s="497"/>
      <c r="K41" s="512"/>
      <c r="L41" s="493">
        <f t="shared" si="5"/>
        <v>33</v>
      </c>
      <c r="N41" s="506"/>
    </row>
    <row r="42" spans="1:14">
      <c r="A42" s="521" t="s">
        <v>311</v>
      </c>
      <c r="B42" s="523" t="s">
        <v>312</v>
      </c>
      <c r="C42" s="496" t="s">
        <v>63</v>
      </c>
      <c r="D42" s="496">
        <v>2</v>
      </c>
      <c r="E42" s="497">
        <v>8</v>
      </c>
      <c r="F42" s="497">
        <v>7</v>
      </c>
      <c r="G42" s="496"/>
      <c r="H42" s="496"/>
      <c r="I42" s="496"/>
      <c r="J42" s="497"/>
      <c r="K42" s="496"/>
      <c r="L42" s="493">
        <f t="shared" si="5"/>
        <v>17</v>
      </c>
    </row>
    <row r="43" spans="1:14">
      <c r="A43" s="524" t="s">
        <v>318</v>
      </c>
      <c r="B43" s="523" t="s">
        <v>215</v>
      </c>
      <c r="C43" s="496" t="s">
        <v>63</v>
      </c>
      <c r="D43" s="496">
        <v>1</v>
      </c>
      <c r="E43" s="497">
        <v>0</v>
      </c>
      <c r="F43" s="497">
        <v>0</v>
      </c>
      <c r="G43" s="496"/>
      <c r="H43" s="496"/>
      <c r="I43" s="496"/>
      <c r="J43" s="497"/>
      <c r="K43" s="496"/>
      <c r="L43" s="493">
        <f t="shared" si="5"/>
        <v>1</v>
      </c>
      <c r="N43" s="506"/>
    </row>
    <row r="44" spans="1:14">
      <c r="A44" s="524" t="s">
        <v>318</v>
      </c>
      <c r="B44" s="523" t="s">
        <v>215</v>
      </c>
      <c r="C44" s="496" t="s">
        <v>63</v>
      </c>
      <c r="D44" s="496">
        <v>0</v>
      </c>
      <c r="E44" s="497">
        <v>0</v>
      </c>
      <c r="F44" s="497">
        <v>0</v>
      </c>
      <c r="G44" s="496"/>
      <c r="H44" s="512"/>
      <c r="I44" s="512"/>
      <c r="J44" s="497"/>
      <c r="K44" s="512"/>
      <c r="L44" s="493">
        <f t="shared" si="5"/>
        <v>0</v>
      </c>
    </row>
    <row r="45" spans="1:14">
      <c r="A45" s="524" t="s">
        <v>469</v>
      </c>
      <c r="B45" s="523" t="s">
        <v>51</v>
      </c>
      <c r="C45" s="496" t="s">
        <v>63</v>
      </c>
      <c r="D45" s="496">
        <v>1</v>
      </c>
      <c r="E45" s="497">
        <v>0</v>
      </c>
      <c r="F45" s="497">
        <v>0</v>
      </c>
      <c r="G45" s="496"/>
      <c r="H45" s="496"/>
      <c r="I45" s="496"/>
      <c r="J45" s="497"/>
      <c r="K45" s="496"/>
      <c r="L45" s="493">
        <f t="shared" si="5"/>
        <v>1</v>
      </c>
      <c r="N45" s="507"/>
    </row>
    <row r="46" spans="1:14">
      <c r="A46" s="524" t="s">
        <v>421</v>
      </c>
      <c r="B46" s="523" t="s">
        <v>27</v>
      </c>
      <c r="C46" s="496" t="s">
        <v>63</v>
      </c>
      <c r="D46" s="496">
        <v>39</v>
      </c>
      <c r="E46" s="497">
        <v>24</v>
      </c>
      <c r="F46" s="497">
        <v>13</v>
      </c>
      <c r="G46" s="496"/>
      <c r="H46" s="512"/>
      <c r="I46" s="512"/>
      <c r="J46" s="497"/>
      <c r="K46" s="512"/>
      <c r="L46" s="493">
        <f t="shared" si="5"/>
        <v>76</v>
      </c>
    </row>
    <row r="47" spans="1:14">
      <c r="A47" s="525" t="s">
        <v>583</v>
      </c>
      <c r="B47" s="526" t="s">
        <v>677</v>
      </c>
      <c r="C47" s="496" t="s">
        <v>63</v>
      </c>
      <c r="D47" s="496">
        <v>0</v>
      </c>
      <c r="E47" s="497">
        <v>2</v>
      </c>
      <c r="F47" s="497">
        <v>1</v>
      </c>
      <c r="G47" s="496"/>
      <c r="H47" s="512"/>
      <c r="I47" s="512"/>
      <c r="J47" s="497"/>
      <c r="K47" s="512"/>
      <c r="L47" s="493">
        <f t="shared" si="5"/>
        <v>3</v>
      </c>
    </row>
    <row r="48" spans="1:14">
      <c r="A48" s="524" t="s">
        <v>315</v>
      </c>
      <c r="B48" s="523" t="s">
        <v>186</v>
      </c>
      <c r="C48" s="496" t="s">
        <v>63</v>
      </c>
      <c r="D48" s="496">
        <v>4</v>
      </c>
      <c r="E48" s="497">
        <v>4</v>
      </c>
      <c r="F48" s="497">
        <v>1</v>
      </c>
      <c r="G48" s="496"/>
      <c r="H48" s="496"/>
      <c r="I48" s="496"/>
      <c r="J48" s="497"/>
      <c r="K48" s="496"/>
      <c r="L48" s="493">
        <f t="shared" si="5"/>
        <v>9</v>
      </c>
    </row>
    <row r="49" spans="1:14">
      <c r="A49" s="524" t="s">
        <v>465</v>
      </c>
      <c r="B49" s="523" t="s">
        <v>102</v>
      </c>
      <c r="C49" s="496" t="s">
        <v>63</v>
      </c>
      <c r="D49" s="496">
        <v>0</v>
      </c>
      <c r="E49" s="497">
        <v>0</v>
      </c>
      <c r="F49" s="497">
        <v>0</v>
      </c>
      <c r="G49" s="496"/>
      <c r="H49" s="496"/>
      <c r="I49" s="496"/>
      <c r="J49" s="497"/>
      <c r="K49" s="496"/>
      <c r="L49" s="493">
        <f t="shared" si="5"/>
        <v>0</v>
      </c>
    </row>
    <row r="50" spans="1:14">
      <c r="A50" s="527" t="s">
        <v>305</v>
      </c>
      <c r="B50" s="523" t="s">
        <v>59</v>
      </c>
      <c r="C50" s="496" t="s">
        <v>63</v>
      </c>
      <c r="D50" s="496">
        <v>0</v>
      </c>
      <c r="E50" s="497">
        <v>0</v>
      </c>
      <c r="F50" s="497">
        <v>0</v>
      </c>
      <c r="G50" s="496"/>
      <c r="H50" s="512"/>
      <c r="I50" s="512"/>
      <c r="J50" s="497"/>
      <c r="K50" s="512"/>
      <c r="L50" s="493">
        <f t="shared" si="5"/>
        <v>0</v>
      </c>
      <c r="N50" s="506"/>
    </row>
    <row r="51" spans="1:14">
      <c r="A51" s="528" t="s">
        <v>466</v>
      </c>
      <c r="B51" s="526" t="s">
        <v>98</v>
      </c>
      <c r="C51" s="496" t="s">
        <v>63</v>
      </c>
      <c r="D51" s="496">
        <v>0</v>
      </c>
      <c r="E51" s="497">
        <v>0</v>
      </c>
      <c r="F51" s="497">
        <v>0</v>
      </c>
      <c r="G51" s="496"/>
      <c r="H51" s="497"/>
      <c r="I51" s="497"/>
      <c r="J51" s="497"/>
      <c r="K51" s="497"/>
      <c r="L51" s="493">
        <f t="shared" si="5"/>
        <v>0</v>
      </c>
      <c r="N51" s="506"/>
    </row>
    <row r="52" spans="1:14">
      <c r="A52" s="527" t="s">
        <v>468</v>
      </c>
      <c r="B52" s="523" t="s">
        <v>62</v>
      </c>
      <c r="C52" s="496" t="s">
        <v>63</v>
      </c>
      <c r="D52" s="496">
        <v>22</v>
      </c>
      <c r="E52" s="497">
        <v>3</v>
      </c>
      <c r="F52" s="497">
        <v>9</v>
      </c>
      <c r="G52" s="496"/>
      <c r="H52" s="512"/>
      <c r="I52" s="512"/>
      <c r="J52" s="497"/>
      <c r="K52" s="512"/>
      <c r="L52" s="493">
        <f t="shared" si="5"/>
        <v>34</v>
      </c>
    </row>
    <row r="53" spans="1:14">
      <c r="A53" s="527" t="s">
        <v>674</v>
      </c>
      <c r="B53" s="993" t="s">
        <v>678</v>
      </c>
      <c r="C53" s="496" t="s">
        <v>63</v>
      </c>
      <c r="D53" s="496">
        <v>0</v>
      </c>
      <c r="E53" s="497">
        <v>0</v>
      </c>
      <c r="F53" s="497">
        <v>0</v>
      </c>
      <c r="G53" s="496"/>
      <c r="H53" s="512"/>
      <c r="I53" s="512"/>
      <c r="J53" s="497"/>
      <c r="K53" s="512"/>
      <c r="L53" s="493">
        <f t="shared" si="5"/>
        <v>0</v>
      </c>
    </row>
    <row r="54" spans="1:14">
      <c r="A54" s="532" t="s">
        <v>675</v>
      </c>
      <c r="B54" s="533" t="s">
        <v>341</v>
      </c>
      <c r="C54" s="496" t="s">
        <v>63</v>
      </c>
      <c r="D54" s="496">
        <v>0</v>
      </c>
      <c r="E54" s="497">
        <v>0</v>
      </c>
      <c r="F54" s="497">
        <v>0</v>
      </c>
      <c r="G54" s="496"/>
      <c r="H54" s="512"/>
      <c r="I54" s="512"/>
      <c r="J54" s="497"/>
      <c r="K54" s="512"/>
      <c r="L54" s="493">
        <f t="shared" si="5"/>
        <v>0</v>
      </c>
    </row>
    <row r="55" spans="1:14" ht="9.75" customHeight="1">
      <c r="A55" s="530" t="s">
        <v>310</v>
      </c>
      <c r="B55" s="531" t="s">
        <v>39</v>
      </c>
      <c r="C55" s="496" t="s">
        <v>63</v>
      </c>
      <c r="D55" s="496">
        <v>0</v>
      </c>
      <c r="E55" s="497">
        <v>4</v>
      </c>
      <c r="F55" s="497">
        <v>3</v>
      </c>
      <c r="G55" s="496"/>
      <c r="H55" s="512"/>
      <c r="I55" s="512"/>
      <c r="J55" s="497"/>
      <c r="K55" s="512"/>
      <c r="L55" s="493">
        <f t="shared" si="5"/>
        <v>7</v>
      </c>
    </row>
    <row r="56" spans="1:14" ht="10.5" customHeight="1">
      <c r="A56" s="532"/>
      <c r="B56" s="533"/>
      <c r="C56" s="496" t="s">
        <v>63</v>
      </c>
      <c r="D56" s="496">
        <v>0</v>
      </c>
      <c r="E56" s="497">
        <v>0</v>
      </c>
      <c r="F56" s="497">
        <v>0</v>
      </c>
      <c r="G56" s="496"/>
      <c r="H56" s="512"/>
      <c r="I56" s="512"/>
      <c r="J56" s="497"/>
      <c r="K56" s="512"/>
      <c r="L56" s="493">
        <f t="shared" ref="L56:L57" si="6">SUM(C56:K56)</f>
        <v>0</v>
      </c>
    </row>
    <row r="57" spans="1:14" ht="10.5" customHeight="1">
      <c r="A57" s="532"/>
      <c r="B57" s="533"/>
      <c r="C57" s="496" t="s">
        <v>63</v>
      </c>
      <c r="D57" s="496">
        <v>0</v>
      </c>
      <c r="E57" s="497">
        <v>0</v>
      </c>
      <c r="F57" s="497">
        <v>0</v>
      </c>
      <c r="G57" s="496"/>
      <c r="H57" s="512"/>
      <c r="I57" s="512"/>
      <c r="J57" s="497"/>
      <c r="K57" s="512"/>
      <c r="L57" s="493">
        <f t="shared" si="6"/>
        <v>0</v>
      </c>
    </row>
    <row r="58" spans="1:14" ht="10.5" customHeight="1">
      <c r="A58" s="532"/>
      <c r="B58" s="533"/>
      <c r="C58" s="496" t="s">
        <v>63</v>
      </c>
      <c r="D58" s="496">
        <v>0</v>
      </c>
      <c r="E58" s="497">
        <v>0</v>
      </c>
      <c r="F58" s="497">
        <v>0</v>
      </c>
      <c r="G58" s="496"/>
      <c r="H58" s="512"/>
      <c r="I58" s="512"/>
      <c r="J58" s="497"/>
      <c r="K58" s="512"/>
      <c r="L58" s="493">
        <f t="shared" ref="L58:L59" si="7">SUM(C58:K58)</f>
        <v>0</v>
      </c>
    </row>
    <row r="59" spans="1:14" ht="10.5" customHeight="1">
      <c r="A59" s="532"/>
      <c r="B59" s="533"/>
      <c r="C59" s="496" t="s">
        <v>63</v>
      </c>
      <c r="D59" s="496">
        <v>0</v>
      </c>
      <c r="E59" s="497">
        <v>0</v>
      </c>
      <c r="F59" s="497">
        <v>0</v>
      </c>
      <c r="G59" s="496"/>
      <c r="H59" s="512"/>
      <c r="I59" s="512"/>
      <c r="J59" s="497"/>
      <c r="K59" s="512"/>
      <c r="L59" s="493">
        <f t="shared" si="7"/>
        <v>0</v>
      </c>
    </row>
    <row r="60" spans="1:14" ht="10.5" customHeight="1">
      <c r="A60" s="532"/>
      <c r="B60" s="533"/>
      <c r="C60" s="496" t="s">
        <v>63</v>
      </c>
      <c r="D60" s="496">
        <v>0</v>
      </c>
      <c r="E60" s="497">
        <v>0</v>
      </c>
      <c r="F60" s="497">
        <v>0</v>
      </c>
      <c r="G60" s="496"/>
      <c r="H60" s="512"/>
      <c r="I60" s="512"/>
      <c r="J60" s="497"/>
      <c r="K60" s="512"/>
      <c r="L60" s="493">
        <f t="shared" ref="L60:L61" si="8">SUM(C60:K60)</f>
        <v>0</v>
      </c>
    </row>
    <row r="61" spans="1:14" ht="10.5" customHeight="1">
      <c r="A61" s="532"/>
      <c r="B61" s="533"/>
      <c r="C61" s="496" t="s">
        <v>63</v>
      </c>
      <c r="D61" s="496">
        <v>0</v>
      </c>
      <c r="E61" s="497">
        <v>0</v>
      </c>
      <c r="F61" s="497">
        <v>0</v>
      </c>
      <c r="G61" s="496"/>
      <c r="H61" s="512"/>
      <c r="I61" s="512"/>
      <c r="J61" s="497"/>
      <c r="K61" s="512"/>
      <c r="L61" s="493">
        <f t="shared" si="8"/>
        <v>0</v>
      </c>
    </row>
    <row r="62" spans="1:14" ht="10.5" customHeight="1">
      <c r="A62" s="530" t="s">
        <v>470</v>
      </c>
      <c r="B62" s="534" t="s">
        <v>21</v>
      </c>
      <c r="C62" s="496" t="s">
        <v>74</v>
      </c>
      <c r="D62" s="496">
        <v>0</v>
      </c>
      <c r="E62" s="497">
        <v>3</v>
      </c>
      <c r="F62" s="497">
        <v>0</v>
      </c>
      <c r="G62" s="496"/>
      <c r="H62" s="496"/>
      <c r="I62" s="496"/>
      <c r="J62" s="497"/>
      <c r="K62" s="496"/>
      <c r="L62" s="493">
        <f t="shared" ref="L62:L71" si="9">SUM(C62:K62)</f>
        <v>3</v>
      </c>
    </row>
    <row r="63" spans="1:14" ht="10.5" customHeight="1">
      <c r="A63" s="535" t="s">
        <v>479</v>
      </c>
      <c r="B63" s="535" t="s">
        <v>41</v>
      </c>
      <c r="C63" s="496" t="s">
        <v>74</v>
      </c>
      <c r="D63" s="496">
        <v>7</v>
      </c>
      <c r="E63" s="497">
        <v>3</v>
      </c>
      <c r="F63" s="497">
        <v>4</v>
      </c>
      <c r="G63" s="496"/>
      <c r="H63" s="512"/>
      <c r="I63" s="512"/>
      <c r="J63" s="497"/>
      <c r="K63" s="512"/>
      <c r="L63" s="493">
        <f t="shared" si="9"/>
        <v>14</v>
      </c>
    </row>
    <row r="64" spans="1:14" ht="10.5" customHeight="1">
      <c r="A64" s="530" t="s">
        <v>471</v>
      </c>
      <c r="B64" s="530" t="s">
        <v>62</v>
      </c>
      <c r="C64" s="496" t="s">
        <v>74</v>
      </c>
      <c r="D64" s="496">
        <v>0</v>
      </c>
      <c r="E64" s="497">
        <v>0</v>
      </c>
      <c r="F64" s="497">
        <v>0</v>
      </c>
      <c r="G64" s="496"/>
      <c r="H64" s="496"/>
      <c r="I64" s="496"/>
      <c r="J64" s="497"/>
      <c r="K64" s="496"/>
      <c r="L64" s="493">
        <f t="shared" si="9"/>
        <v>0</v>
      </c>
    </row>
    <row r="65" spans="1:14" ht="10.5" customHeight="1">
      <c r="A65" s="530" t="s">
        <v>472</v>
      </c>
      <c r="B65" s="530" t="s">
        <v>96</v>
      </c>
      <c r="C65" s="496" t="s">
        <v>74</v>
      </c>
      <c r="D65" s="496">
        <v>0</v>
      </c>
      <c r="E65" s="497">
        <v>0</v>
      </c>
      <c r="F65" s="497">
        <v>0</v>
      </c>
      <c r="G65" s="496"/>
      <c r="H65" s="496"/>
      <c r="I65" s="496"/>
      <c r="J65" s="497"/>
      <c r="K65" s="496"/>
      <c r="L65" s="493">
        <f t="shared" si="9"/>
        <v>0</v>
      </c>
    </row>
    <row r="66" spans="1:14" ht="10.5" customHeight="1">
      <c r="A66" s="536" t="s">
        <v>473</v>
      </c>
      <c r="B66" s="536" t="s">
        <v>187</v>
      </c>
      <c r="C66" s="496" t="s">
        <v>74</v>
      </c>
      <c r="D66" s="496">
        <v>0</v>
      </c>
      <c r="E66" s="497">
        <v>0</v>
      </c>
      <c r="F66" s="497">
        <v>0</v>
      </c>
      <c r="G66" s="496"/>
      <c r="H66" s="496"/>
      <c r="I66" s="496"/>
      <c r="J66" s="497"/>
      <c r="K66" s="496"/>
      <c r="L66" s="493">
        <f t="shared" si="9"/>
        <v>0</v>
      </c>
      <c r="N66" s="507"/>
    </row>
    <row r="67" spans="1:14" ht="10.5" customHeight="1">
      <c r="A67" s="530" t="s">
        <v>474</v>
      </c>
      <c r="B67" s="530" t="s">
        <v>44</v>
      </c>
      <c r="C67" s="496" t="s">
        <v>74</v>
      </c>
      <c r="D67" s="496">
        <v>4</v>
      </c>
      <c r="E67" s="497">
        <v>0</v>
      </c>
      <c r="F67" s="497">
        <v>0</v>
      </c>
      <c r="G67" s="496"/>
      <c r="H67" s="496"/>
      <c r="I67" s="512"/>
      <c r="J67" s="497"/>
      <c r="K67" s="512"/>
      <c r="L67" s="493">
        <f t="shared" si="9"/>
        <v>4</v>
      </c>
    </row>
    <row r="68" spans="1:14" ht="10.5" customHeight="1">
      <c r="A68" s="536" t="s">
        <v>475</v>
      </c>
      <c r="B68" s="536" t="s">
        <v>52</v>
      </c>
      <c r="C68" s="496" t="s">
        <v>74</v>
      </c>
      <c r="D68" s="496">
        <v>0</v>
      </c>
      <c r="E68" s="497">
        <v>21</v>
      </c>
      <c r="F68" s="497">
        <v>16</v>
      </c>
      <c r="G68" s="496"/>
      <c r="H68" s="512"/>
      <c r="I68" s="512"/>
      <c r="J68" s="497"/>
      <c r="K68" s="512"/>
      <c r="L68" s="493">
        <f t="shared" si="9"/>
        <v>37</v>
      </c>
    </row>
    <row r="69" spans="1:14" ht="10.5" customHeight="1">
      <c r="A69" s="536" t="s">
        <v>476</v>
      </c>
      <c r="B69" s="536" t="s">
        <v>96</v>
      </c>
      <c r="C69" s="496" t="s">
        <v>74</v>
      </c>
      <c r="D69" s="496">
        <v>0</v>
      </c>
      <c r="E69" s="497">
        <v>0</v>
      </c>
      <c r="F69" s="497">
        <v>0</v>
      </c>
      <c r="G69" s="496"/>
      <c r="H69" s="496"/>
      <c r="I69" s="496"/>
      <c r="J69" s="497"/>
      <c r="K69" s="496"/>
      <c r="L69" s="493">
        <f t="shared" si="9"/>
        <v>0</v>
      </c>
      <c r="N69" s="506"/>
    </row>
    <row r="70" spans="1:14" ht="10.5" customHeight="1">
      <c r="A70" s="535" t="s">
        <v>477</v>
      </c>
      <c r="B70" s="535" t="s">
        <v>59</v>
      </c>
      <c r="C70" s="496" t="s">
        <v>74</v>
      </c>
      <c r="D70" s="496">
        <v>0</v>
      </c>
      <c r="E70" s="497">
        <v>0</v>
      </c>
      <c r="F70" s="497">
        <v>5</v>
      </c>
      <c r="G70" s="496"/>
      <c r="H70" s="496"/>
      <c r="I70" s="496"/>
      <c r="J70" s="497"/>
      <c r="K70" s="496"/>
      <c r="L70" s="493">
        <f t="shared" si="9"/>
        <v>5</v>
      </c>
    </row>
    <row r="71" spans="1:14" ht="10.5" customHeight="1">
      <c r="A71" s="535" t="s">
        <v>477</v>
      </c>
      <c r="B71" s="535" t="s">
        <v>478</v>
      </c>
      <c r="C71" s="496" t="s">
        <v>74</v>
      </c>
      <c r="D71" s="496">
        <v>19</v>
      </c>
      <c r="E71" s="497">
        <v>0</v>
      </c>
      <c r="F71" s="497">
        <v>5</v>
      </c>
      <c r="G71" s="496"/>
      <c r="H71" s="496"/>
      <c r="I71" s="496"/>
      <c r="J71" s="497"/>
      <c r="K71" s="496"/>
      <c r="L71" s="493">
        <f t="shared" si="9"/>
        <v>24</v>
      </c>
      <c r="N71" s="506"/>
    </row>
    <row r="72" spans="1:14" ht="10.5" customHeight="1">
      <c r="A72" s="536" t="s">
        <v>477</v>
      </c>
      <c r="B72" s="536" t="s">
        <v>481</v>
      </c>
      <c r="C72" s="496" t="s">
        <v>74</v>
      </c>
      <c r="D72" s="496">
        <v>9</v>
      </c>
      <c r="E72" s="497">
        <v>21</v>
      </c>
      <c r="F72" s="497">
        <v>23</v>
      </c>
      <c r="G72" s="496"/>
      <c r="H72" s="496"/>
      <c r="I72" s="496"/>
      <c r="J72" s="497"/>
      <c r="K72" s="496"/>
      <c r="L72" s="493">
        <f t="shared" ref="L72:L80" si="10">SUM(C72:K72)</f>
        <v>53</v>
      </c>
      <c r="N72" s="506"/>
    </row>
    <row r="73" spans="1:14" ht="10.5" customHeight="1">
      <c r="A73" s="536" t="s">
        <v>480</v>
      </c>
      <c r="B73" s="536" t="s">
        <v>31</v>
      </c>
      <c r="C73" s="496" t="s">
        <v>74</v>
      </c>
      <c r="D73" s="496">
        <v>0</v>
      </c>
      <c r="E73" s="497">
        <v>0</v>
      </c>
      <c r="F73" s="497">
        <v>0</v>
      </c>
      <c r="G73" s="496"/>
      <c r="H73" s="496"/>
      <c r="I73" s="496"/>
      <c r="J73" s="497"/>
      <c r="K73" s="496"/>
      <c r="L73" s="493">
        <f t="shared" si="10"/>
        <v>0</v>
      </c>
      <c r="N73" s="506"/>
    </row>
    <row r="74" spans="1:14" ht="10.5" customHeight="1">
      <c r="A74" s="536"/>
      <c r="B74" s="536"/>
      <c r="C74" s="496" t="s">
        <v>74</v>
      </c>
      <c r="D74" s="496">
        <v>0</v>
      </c>
      <c r="E74" s="497">
        <v>0</v>
      </c>
      <c r="F74" s="497">
        <v>0</v>
      </c>
      <c r="G74" s="496"/>
      <c r="H74" s="496"/>
      <c r="I74" s="496"/>
      <c r="J74" s="497"/>
      <c r="K74" s="496"/>
      <c r="L74" s="493">
        <f t="shared" si="10"/>
        <v>0</v>
      </c>
    </row>
    <row r="75" spans="1:14" ht="10.5" customHeight="1">
      <c r="A75" s="536"/>
      <c r="B75" s="536"/>
      <c r="C75" s="496" t="s">
        <v>74</v>
      </c>
      <c r="D75" s="496">
        <v>0</v>
      </c>
      <c r="E75" s="497">
        <v>0</v>
      </c>
      <c r="F75" s="497">
        <v>0</v>
      </c>
      <c r="G75" s="496"/>
      <c r="H75" s="496"/>
      <c r="I75" s="496"/>
      <c r="J75" s="497"/>
      <c r="K75" s="496"/>
      <c r="L75" s="493">
        <f t="shared" si="10"/>
        <v>0</v>
      </c>
    </row>
    <row r="76" spans="1:14" ht="10.5" customHeight="1">
      <c r="A76" s="536"/>
      <c r="B76" s="536"/>
      <c r="C76" s="496" t="s">
        <v>74</v>
      </c>
      <c r="D76" s="496">
        <v>0</v>
      </c>
      <c r="E76" s="497">
        <v>0</v>
      </c>
      <c r="F76" s="497">
        <v>0</v>
      </c>
      <c r="G76" s="496"/>
      <c r="H76" s="496"/>
      <c r="I76" s="496"/>
      <c r="J76" s="497"/>
      <c r="K76" s="496"/>
      <c r="L76" s="493">
        <f t="shared" si="10"/>
        <v>0</v>
      </c>
    </row>
    <row r="77" spans="1:14" ht="10.5" customHeight="1">
      <c r="A77" s="494"/>
      <c r="B77" s="494"/>
      <c r="C77" s="496" t="s">
        <v>74</v>
      </c>
      <c r="D77" s="496">
        <v>0</v>
      </c>
      <c r="E77" s="497">
        <v>0</v>
      </c>
      <c r="F77" s="497">
        <v>0</v>
      </c>
      <c r="G77" s="496"/>
      <c r="H77" s="496"/>
      <c r="I77" s="496"/>
      <c r="J77" s="497"/>
      <c r="K77" s="496"/>
      <c r="L77" s="493">
        <f t="shared" si="10"/>
        <v>0</v>
      </c>
      <c r="N77" s="506"/>
    </row>
    <row r="78" spans="1:14" ht="10.5" customHeight="1">
      <c r="A78" s="537"/>
      <c r="B78" s="537"/>
      <c r="C78" s="496" t="s">
        <v>74</v>
      </c>
      <c r="D78" s="496">
        <v>0</v>
      </c>
      <c r="E78" s="497">
        <v>0</v>
      </c>
      <c r="F78" s="497">
        <v>0</v>
      </c>
      <c r="G78" s="496"/>
      <c r="H78" s="496"/>
      <c r="I78" s="512"/>
      <c r="J78" s="497"/>
      <c r="K78" s="512"/>
      <c r="L78" s="493">
        <f t="shared" si="10"/>
        <v>0</v>
      </c>
    </row>
    <row r="79" spans="1:14" ht="10.5" customHeight="1">
      <c r="A79" s="535"/>
      <c r="B79" s="535"/>
      <c r="C79" s="496" t="s">
        <v>74</v>
      </c>
      <c r="D79" s="496">
        <v>0</v>
      </c>
      <c r="E79" s="497">
        <v>0</v>
      </c>
      <c r="F79" s="497">
        <v>0</v>
      </c>
      <c r="G79" s="496"/>
      <c r="H79" s="496"/>
      <c r="I79" s="496"/>
      <c r="J79" s="497"/>
      <c r="K79" s="496"/>
      <c r="L79" s="493">
        <f t="shared" si="10"/>
        <v>0</v>
      </c>
    </row>
    <row r="80" spans="1:14" ht="10.5" customHeight="1">
      <c r="A80" s="535"/>
      <c r="B80" s="535"/>
      <c r="C80" s="496" t="s">
        <v>74</v>
      </c>
      <c r="D80" s="496">
        <v>0</v>
      </c>
      <c r="E80" s="497">
        <v>0</v>
      </c>
      <c r="F80" s="497">
        <v>0</v>
      </c>
      <c r="G80" s="496"/>
      <c r="H80" s="497"/>
      <c r="I80" s="497"/>
      <c r="J80" s="497"/>
      <c r="K80" s="497"/>
      <c r="L80" s="493">
        <f t="shared" si="10"/>
        <v>0</v>
      </c>
    </row>
    <row r="81" spans="1:12" ht="10.5" customHeight="1">
      <c r="A81" s="517" t="s">
        <v>324</v>
      </c>
      <c r="B81" s="530" t="s">
        <v>50</v>
      </c>
      <c r="C81" s="496" t="s">
        <v>275</v>
      </c>
      <c r="D81" s="496">
        <v>0</v>
      </c>
      <c r="E81" s="497">
        <v>0</v>
      </c>
      <c r="F81" s="497">
        <v>0</v>
      </c>
      <c r="G81" s="496"/>
      <c r="H81" s="496"/>
      <c r="I81" s="496"/>
      <c r="J81" s="497"/>
      <c r="K81" s="496"/>
      <c r="L81" s="493">
        <f t="shared" ref="L81:L97" si="11">SUM(C81:K81)</f>
        <v>0</v>
      </c>
    </row>
    <row r="82" spans="1:12" ht="10.5" customHeight="1">
      <c r="A82" s="539" t="s">
        <v>599</v>
      </c>
      <c r="B82" s="539" t="s">
        <v>44</v>
      </c>
      <c r="C82" s="496" t="s">
        <v>275</v>
      </c>
      <c r="D82" s="496">
        <v>0</v>
      </c>
      <c r="E82" s="497">
        <v>2</v>
      </c>
      <c r="F82" s="497">
        <v>0</v>
      </c>
      <c r="G82" s="496"/>
      <c r="H82" s="496"/>
      <c r="I82" s="496"/>
      <c r="J82" s="497"/>
      <c r="K82" s="496"/>
      <c r="L82" s="493">
        <f t="shared" si="11"/>
        <v>2</v>
      </c>
    </row>
    <row r="83" spans="1:12">
      <c r="A83" s="538" t="s">
        <v>482</v>
      </c>
      <c r="B83" s="538" t="s">
        <v>130</v>
      </c>
      <c r="C83" s="496" t="s">
        <v>275</v>
      </c>
      <c r="D83" s="496">
        <v>19</v>
      </c>
      <c r="E83" s="497">
        <v>22</v>
      </c>
      <c r="F83" s="497">
        <v>42</v>
      </c>
      <c r="G83" s="496"/>
      <c r="H83" s="512"/>
      <c r="I83" s="512"/>
      <c r="J83" s="497"/>
      <c r="K83" s="512"/>
      <c r="L83" s="493">
        <f t="shared" si="11"/>
        <v>83</v>
      </c>
    </row>
    <row r="84" spans="1:12">
      <c r="A84" s="539" t="s">
        <v>485</v>
      </c>
      <c r="B84" s="539" t="s">
        <v>51</v>
      </c>
      <c r="C84" s="496" t="s">
        <v>275</v>
      </c>
      <c r="D84" s="496">
        <v>0</v>
      </c>
      <c r="E84" s="497">
        <v>0</v>
      </c>
      <c r="F84" s="497">
        <v>0</v>
      </c>
      <c r="G84" s="496"/>
      <c r="H84" s="496"/>
      <c r="I84" s="496"/>
      <c r="J84" s="497"/>
      <c r="K84" s="496"/>
      <c r="L84" s="493">
        <f t="shared" si="11"/>
        <v>0</v>
      </c>
    </row>
    <row r="85" spans="1:12">
      <c r="A85" s="517" t="s">
        <v>491</v>
      </c>
      <c r="B85" s="539" t="s">
        <v>215</v>
      </c>
      <c r="C85" s="496" t="s">
        <v>275</v>
      </c>
      <c r="D85" s="496">
        <v>0</v>
      </c>
      <c r="E85" s="497">
        <v>2</v>
      </c>
      <c r="F85" s="497">
        <v>0</v>
      </c>
      <c r="G85" s="496"/>
      <c r="H85" s="496"/>
      <c r="I85" s="496"/>
      <c r="J85" s="497"/>
      <c r="K85" s="496"/>
      <c r="L85" s="493">
        <f t="shared" si="11"/>
        <v>2</v>
      </c>
    </row>
    <row r="86" spans="1:12">
      <c r="A86" s="539" t="s">
        <v>327</v>
      </c>
      <c r="B86" s="539" t="s">
        <v>332</v>
      </c>
      <c r="C86" s="496" t="s">
        <v>275</v>
      </c>
      <c r="D86" s="496">
        <v>0</v>
      </c>
      <c r="E86" s="497">
        <v>0</v>
      </c>
      <c r="F86" s="497">
        <v>0</v>
      </c>
      <c r="G86" s="496"/>
      <c r="H86" s="512"/>
      <c r="I86" s="512"/>
      <c r="J86" s="497"/>
      <c r="K86" s="512"/>
      <c r="L86" s="493">
        <f t="shared" si="11"/>
        <v>0</v>
      </c>
    </row>
    <row r="87" spans="1:12">
      <c r="A87" s="534" t="s">
        <v>490</v>
      </c>
      <c r="B87" s="534" t="s">
        <v>54</v>
      </c>
      <c r="C87" s="496" t="s">
        <v>275</v>
      </c>
      <c r="D87" s="496">
        <v>0</v>
      </c>
      <c r="E87" s="497">
        <v>0</v>
      </c>
      <c r="F87" s="497">
        <v>0</v>
      </c>
      <c r="G87" s="496"/>
      <c r="H87" s="496"/>
      <c r="I87" s="496"/>
      <c r="J87" s="497"/>
      <c r="K87" s="496"/>
      <c r="L87" s="493">
        <f t="shared" si="11"/>
        <v>0</v>
      </c>
    </row>
    <row r="88" spans="1:12">
      <c r="A88" s="517" t="s">
        <v>492</v>
      </c>
      <c r="B88" s="540" t="s">
        <v>341</v>
      </c>
      <c r="C88" s="496" t="s">
        <v>275</v>
      </c>
      <c r="D88" s="496">
        <v>0</v>
      </c>
      <c r="E88" s="497">
        <v>2</v>
      </c>
      <c r="F88" s="497">
        <v>5</v>
      </c>
      <c r="G88" s="496"/>
      <c r="H88" s="496"/>
      <c r="I88" s="496"/>
      <c r="J88" s="497"/>
      <c r="K88" s="496"/>
      <c r="L88" s="493">
        <f t="shared" si="11"/>
        <v>7</v>
      </c>
    </row>
    <row r="89" spans="1:12">
      <c r="A89" s="536" t="s">
        <v>487</v>
      </c>
      <c r="B89" s="536" t="s">
        <v>67</v>
      </c>
      <c r="C89" s="496" t="s">
        <v>275</v>
      </c>
      <c r="D89" s="496">
        <v>4</v>
      </c>
      <c r="E89" s="497">
        <v>10</v>
      </c>
      <c r="F89" s="497">
        <v>18</v>
      </c>
      <c r="G89" s="496"/>
      <c r="H89" s="512"/>
      <c r="I89" s="512"/>
      <c r="J89" s="497"/>
      <c r="K89" s="512"/>
      <c r="L89" s="493">
        <f t="shared" si="11"/>
        <v>32</v>
      </c>
    </row>
    <row r="90" spans="1:12">
      <c r="A90" s="539" t="s">
        <v>329</v>
      </c>
      <c r="B90" s="539" t="s">
        <v>46</v>
      </c>
      <c r="C90" s="496" t="s">
        <v>275</v>
      </c>
      <c r="D90" s="496">
        <v>0</v>
      </c>
      <c r="E90" s="497">
        <v>0</v>
      </c>
      <c r="F90" s="497">
        <v>0</v>
      </c>
      <c r="G90" s="496"/>
      <c r="H90" s="496"/>
      <c r="I90" s="496"/>
      <c r="J90" s="497"/>
      <c r="K90" s="496"/>
      <c r="L90" s="493">
        <f t="shared" si="11"/>
        <v>0</v>
      </c>
    </row>
    <row r="91" spans="1:12">
      <c r="A91" s="536" t="s">
        <v>488</v>
      </c>
      <c r="B91" s="536" t="s">
        <v>59</v>
      </c>
      <c r="C91" s="496" t="s">
        <v>275</v>
      </c>
      <c r="D91" s="496">
        <v>5</v>
      </c>
      <c r="E91" s="497">
        <v>0</v>
      </c>
      <c r="F91" s="497">
        <v>0</v>
      </c>
      <c r="G91" s="496"/>
      <c r="H91" s="496"/>
      <c r="I91" s="496"/>
      <c r="J91" s="497"/>
      <c r="K91" s="496"/>
      <c r="L91" s="493">
        <f t="shared" si="11"/>
        <v>5</v>
      </c>
    </row>
    <row r="92" spans="1:12">
      <c r="A92" s="530" t="s">
        <v>486</v>
      </c>
      <c r="B92" s="540" t="s">
        <v>206</v>
      </c>
      <c r="C92" s="496" t="s">
        <v>275</v>
      </c>
      <c r="D92" s="496">
        <v>2</v>
      </c>
      <c r="E92" s="497">
        <v>0</v>
      </c>
      <c r="F92" s="497">
        <v>4</v>
      </c>
      <c r="G92" s="496"/>
      <c r="H92" s="496"/>
      <c r="I92" s="512"/>
      <c r="J92" s="497"/>
      <c r="K92" s="512"/>
      <c r="L92" s="493">
        <f t="shared" si="11"/>
        <v>6</v>
      </c>
    </row>
    <row r="93" spans="1:12">
      <c r="A93" s="517" t="s">
        <v>484</v>
      </c>
      <c r="B93" s="540" t="s">
        <v>54</v>
      </c>
      <c r="C93" s="496" t="s">
        <v>275</v>
      </c>
      <c r="D93" s="496">
        <v>6</v>
      </c>
      <c r="E93" s="497">
        <v>14</v>
      </c>
      <c r="F93" s="497">
        <v>9</v>
      </c>
      <c r="G93" s="496"/>
      <c r="H93" s="496"/>
      <c r="I93" s="496"/>
      <c r="J93" s="497"/>
      <c r="K93" s="496"/>
      <c r="L93" s="493">
        <f t="shared" si="11"/>
        <v>29</v>
      </c>
    </row>
    <row r="94" spans="1:12">
      <c r="A94" s="539" t="s">
        <v>326</v>
      </c>
      <c r="B94" s="539" t="s">
        <v>46</v>
      </c>
      <c r="C94" s="496" t="s">
        <v>275</v>
      </c>
      <c r="D94" s="496">
        <v>0</v>
      </c>
      <c r="E94" s="497">
        <v>0</v>
      </c>
      <c r="F94" s="497">
        <v>0</v>
      </c>
      <c r="G94" s="496"/>
      <c r="H94" s="496"/>
      <c r="I94" s="496"/>
      <c r="J94" s="497"/>
      <c r="K94" s="496"/>
      <c r="L94" s="493">
        <f t="shared" si="11"/>
        <v>0</v>
      </c>
    </row>
    <row r="95" spans="1:12">
      <c r="A95" s="539" t="s">
        <v>328</v>
      </c>
      <c r="B95" s="539" t="s">
        <v>102</v>
      </c>
      <c r="C95" s="496" t="s">
        <v>275</v>
      </c>
      <c r="D95" s="496">
        <v>1</v>
      </c>
      <c r="E95" s="497">
        <v>1</v>
      </c>
      <c r="F95" s="497">
        <v>2</v>
      </c>
      <c r="G95" s="496"/>
      <c r="H95" s="496"/>
      <c r="I95" s="496"/>
      <c r="J95" s="497"/>
      <c r="K95" s="496"/>
      <c r="L95" s="493">
        <f t="shared" si="11"/>
        <v>4</v>
      </c>
    </row>
    <row r="96" spans="1:12">
      <c r="A96" s="494" t="s">
        <v>489</v>
      </c>
      <c r="B96" s="494" t="s">
        <v>148</v>
      </c>
      <c r="C96" s="496" t="s">
        <v>275</v>
      </c>
      <c r="D96" s="496">
        <v>0</v>
      </c>
      <c r="E96" s="497">
        <v>0</v>
      </c>
      <c r="F96" s="497">
        <v>0</v>
      </c>
      <c r="G96" s="496"/>
      <c r="H96" s="496"/>
      <c r="I96" s="496"/>
      <c r="J96" s="497"/>
      <c r="K96" s="496"/>
      <c r="L96" s="493">
        <f t="shared" si="11"/>
        <v>0</v>
      </c>
    </row>
    <row r="97" spans="1:12">
      <c r="A97" s="541" t="s">
        <v>483</v>
      </c>
      <c r="B97" s="541" t="s">
        <v>21</v>
      </c>
      <c r="C97" s="496" t="s">
        <v>275</v>
      </c>
      <c r="D97" s="496">
        <v>0</v>
      </c>
      <c r="E97" s="497">
        <v>0</v>
      </c>
      <c r="F97" s="497">
        <v>0</v>
      </c>
      <c r="G97" s="496"/>
      <c r="H97" s="496"/>
      <c r="I97" s="496"/>
      <c r="J97" s="497"/>
      <c r="K97" s="496"/>
      <c r="L97" s="493">
        <f t="shared" si="11"/>
        <v>0</v>
      </c>
    </row>
    <row r="98" spans="1:12">
      <c r="A98" s="539"/>
      <c r="B98" s="539"/>
      <c r="C98" s="496" t="s">
        <v>275</v>
      </c>
      <c r="D98" s="496">
        <v>0</v>
      </c>
      <c r="E98" s="497">
        <v>0</v>
      </c>
      <c r="F98" s="497">
        <v>0</v>
      </c>
      <c r="G98" s="496"/>
      <c r="H98" s="496"/>
      <c r="I98" s="496"/>
      <c r="J98" s="497"/>
      <c r="K98" s="496"/>
      <c r="L98" s="493">
        <f t="shared" ref="L98:L102" si="12">SUM(C98:K98)</f>
        <v>0</v>
      </c>
    </row>
    <row r="99" spans="1:12">
      <c r="A99" s="517"/>
      <c r="B99" s="540"/>
      <c r="C99" s="496" t="s">
        <v>275</v>
      </c>
      <c r="D99" s="496">
        <v>0</v>
      </c>
      <c r="E99" s="497">
        <v>0</v>
      </c>
      <c r="F99" s="497">
        <v>0</v>
      </c>
      <c r="G99" s="496"/>
      <c r="H99" s="496"/>
      <c r="I99" s="496"/>
      <c r="J99" s="497"/>
      <c r="K99" s="496"/>
      <c r="L99" s="493">
        <f t="shared" si="12"/>
        <v>0</v>
      </c>
    </row>
    <row r="100" spans="1:12">
      <c r="A100" s="539"/>
      <c r="B100" s="539"/>
      <c r="C100" s="496" t="s">
        <v>275</v>
      </c>
      <c r="D100" s="496">
        <v>0</v>
      </c>
      <c r="E100" s="497">
        <v>0</v>
      </c>
      <c r="F100" s="497">
        <v>0</v>
      </c>
      <c r="G100" s="496"/>
      <c r="H100" s="496"/>
      <c r="I100" s="512"/>
      <c r="J100" s="497"/>
      <c r="K100" s="512"/>
      <c r="L100" s="493">
        <f t="shared" si="12"/>
        <v>0</v>
      </c>
    </row>
    <row r="101" spans="1:12">
      <c r="A101" s="539"/>
      <c r="B101" s="539"/>
      <c r="C101" s="496" t="s">
        <v>275</v>
      </c>
      <c r="D101" s="496">
        <v>0</v>
      </c>
      <c r="E101" s="497">
        <v>0</v>
      </c>
      <c r="F101" s="497">
        <v>0</v>
      </c>
      <c r="G101" s="496"/>
      <c r="H101" s="496"/>
      <c r="I101" s="496"/>
      <c r="J101" s="497"/>
      <c r="K101" s="496"/>
      <c r="L101" s="493">
        <f t="shared" si="12"/>
        <v>0</v>
      </c>
    </row>
    <row r="102" spans="1:12">
      <c r="A102" s="539" t="s">
        <v>777</v>
      </c>
      <c r="B102" s="539" t="s">
        <v>31</v>
      </c>
      <c r="C102" s="496" t="s">
        <v>275</v>
      </c>
      <c r="D102" s="496">
        <v>0</v>
      </c>
      <c r="E102" s="497">
        <v>0</v>
      </c>
      <c r="F102" s="497">
        <v>2</v>
      </c>
      <c r="G102" s="496"/>
      <c r="H102" s="497"/>
      <c r="I102" s="497"/>
      <c r="J102" s="497"/>
      <c r="K102" s="497"/>
      <c r="L102" s="493">
        <f t="shared" si="12"/>
        <v>2</v>
      </c>
    </row>
    <row r="103" spans="1:12">
      <c r="A103" s="535" t="s">
        <v>494</v>
      </c>
      <c r="B103" s="535" t="s">
        <v>186</v>
      </c>
      <c r="C103" s="496" t="s">
        <v>293</v>
      </c>
      <c r="D103" s="496">
        <v>0</v>
      </c>
      <c r="E103" s="497">
        <v>0</v>
      </c>
      <c r="F103" s="497">
        <v>1</v>
      </c>
      <c r="G103" s="496"/>
      <c r="H103" s="496"/>
      <c r="I103" s="512"/>
      <c r="J103" s="497"/>
      <c r="K103" s="512"/>
      <c r="L103" s="493">
        <f t="shared" ref="L103:L116" si="13">SUM(C103:K103)</f>
        <v>1</v>
      </c>
    </row>
    <row r="104" spans="1:12">
      <c r="A104" s="541" t="s">
        <v>499</v>
      </c>
      <c r="B104" s="541" t="s">
        <v>186</v>
      </c>
      <c r="C104" s="496" t="s">
        <v>293</v>
      </c>
      <c r="D104" s="496">
        <v>0</v>
      </c>
      <c r="E104" s="497">
        <v>0</v>
      </c>
      <c r="F104" s="497">
        <v>1</v>
      </c>
      <c r="G104" s="496"/>
      <c r="H104" s="496"/>
      <c r="I104" s="496"/>
      <c r="J104" s="497"/>
      <c r="K104" s="496"/>
      <c r="L104" s="493">
        <f t="shared" si="13"/>
        <v>1</v>
      </c>
    </row>
    <row r="105" spans="1:12">
      <c r="A105" s="530" t="s">
        <v>495</v>
      </c>
      <c r="B105" s="530" t="s">
        <v>500</v>
      </c>
      <c r="C105" s="496" t="s">
        <v>293</v>
      </c>
      <c r="D105" s="496">
        <v>1</v>
      </c>
      <c r="E105" s="497">
        <v>0</v>
      </c>
      <c r="F105" s="497">
        <v>0</v>
      </c>
      <c r="G105" s="496"/>
      <c r="H105" s="496"/>
      <c r="I105" s="496"/>
      <c r="J105" s="497"/>
      <c r="K105" s="496"/>
      <c r="L105" s="493">
        <f t="shared" si="13"/>
        <v>1</v>
      </c>
    </row>
    <row r="106" spans="1:12">
      <c r="A106" s="535" t="s">
        <v>493</v>
      </c>
      <c r="B106" s="535" t="s">
        <v>501</v>
      </c>
      <c r="C106" s="496" t="s">
        <v>293</v>
      </c>
      <c r="D106" s="496">
        <v>0</v>
      </c>
      <c r="E106" s="497">
        <v>0</v>
      </c>
      <c r="F106" s="497">
        <v>0</v>
      </c>
      <c r="G106" s="496"/>
      <c r="H106" s="496"/>
      <c r="I106" s="496"/>
      <c r="J106" s="497"/>
      <c r="K106" s="496"/>
      <c r="L106" s="493">
        <f t="shared" si="13"/>
        <v>0</v>
      </c>
    </row>
    <row r="107" spans="1:12">
      <c r="A107" s="541" t="s">
        <v>497</v>
      </c>
      <c r="B107" s="541" t="s">
        <v>27</v>
      </c>
      <c r="C107" s="496" t="s">
        <v>293</v>
      </c>
      <c r="D107" s="496">
        <v>1</v>
      </c>
      <c r="E107" s="497">
        <v>3</v>
      </c>
      <c r="F107" s="497">
        <v>2</v>
      </c>
      <c r="G107" s="496"/>
      <c r="H107" s="496"/>
      <c r="I107" s="496"/>
      <c r="J107" s="497"/>
      <c r="K107" s="496"/>
      <c r="L107" s="493">
        <f t="shared" si="13"/>
        <v>6</v>
      </c>
    </row>
    <row r="108" spans="1:12">
      <c r="A108" s="538" t="s">
        <v>496</v>
      </c>
      <c r="B108" s="538" t="s">
        <v>177</v>
      </c>
      <c r="C108" s="496" t="s">
        <v>293</v>
      </c>
      <c r="D108" s="496">
        <v>5</v>
      </c>
      <c r="E108" s="497">
        <v>3</v>
      </c>
      <c r="F108" s="497">
        <v>0</v>
      </c>
      <c r="G108" s="496"/>
      <c r="H108" s="512"/>
      <c r="I108" s="512"/>
      <c r="J108" s="497"/>
      <c r="K108" s="512"/>
      <c r="L108" s="493">
        <f t="shared" si="13"/>
        <v>8</v>
      </c>
    </row>
    <row r="109" spans="1:12">
      <c r="A109" s="541" t="s">
        <v>498</v>
      </c>
      <c r="B109" s="541" t="s">
        <v>213</v>
      </c>
      <c r="C109" s="496" t="s">
        <v>293</v>
      </c>
      <c r="D109" s="496">
        <v>0</v>
      </c>
      <c r="E109" s="497">
        <v>2</v>
      </c>
      <c r="F109" s="497">
        <v>0</v>
      </c>
      <c r="G109" s="496"/>
      <c r="H109" s="496"/>
      <c r="I109" s="496"/>
      <c r="J109" s="497"/>
      <c r="K109" s="496"/>
      <c r="L109" s="493">
        <f t="shared" si="13"/>
        <v>2</v>
      </c>
    </row>
    <row r="110" spans="1:12">
      <c r="A110" s="530" t="s">
        <v>336</v>
      </c>
      <c r="B110" s="540" t="s">
        <v>59</v>
      </c>
      <c r="C110" s="496" t="s">
        <v>293</v>
      </c>
      <c r="D110" s="496">
        <v>20</v>
      </c>
      <c r="E110" s="497">
        <v>24</v>
      </c>
      <c r="F110" s="497">
        <v>17</v>
      </c>
      <c r="G110" s="496"/>
      <c r="H110" s="512"/>
      <c r="I110" s="512"/>
      <c r="J110" s="497"/>
      <c r="K110" s="512"/>
      <c r="L110" s="493">
        <f t="shared" si="13"/>
        <v>61</v>
      </c>
    </row>
    <row r="111" spans="1:12">
      <c r="A111" s="541" t="s">
        <v>336</v>
      </c>
      <c r="B111" s="541" t="s">
        <v>27</v>
      </c>
      <c r="C111" s="496" t="s">
        <v>293</v>
      </c>
      <c r="D111" s="496">
        <v>3</v>
      </c>
      <c r="E111" s="497">
        <v>12</v>
      </c>
      <c r="F111" s="497">
        <v>11</v>
      </c>
      <c r="G111" s="496"/>
      <c r="H111" s="496"/>
      <c r="I111" s="496"/>
      <c r="J111" s="497"/>
      <c r="K111" s="496"/>
      <c r="L111" s="493">
        <f t="shared" si="13"/>
        <v>26</v>
      </c>
    </row>
    <row r="112" spans="1:12">
      <c r="A112" s="541" t="s">
        <v>679</v>
      </c>
      <c r="B112" s="541" t="s">
        <v>680</v>
      </c>
      <c r="C112" s="496" t="s">
        <v>293</v>
      </c>
      <c r="D112" s="496">
        <v>0</v>
      </c>
      <c r="E112" s="497">
        <v>0</v>
      </c>
      <c r="F112" s="497">
        <v>0</v>
      </c>
      <c r="G112" s="496"/>
      <c r="H112" s="496"/>
      <c r="I112" s="496"/>
      <c r="J112" s="497"/>
      <c r="K112" s="496"/>
      <c r="L112" s="493">
        <f t="shared" si="13"/>
        <v>0</v>
      </c>
    </row>
    <row r="113" spans="1:12">
      <c r="A113" s="530" t="s">
        <v>335</v>
      </c>
      <c r="B113" s="530" t="s">
        <v>186</v>
      </c>
      <c r="C113" s="496" t="s">
        <v>293</v>
      </c>
      <c r="D113" s="496">
        <v>8</v>
      </c>
      <c r="E113" s="497">
        <v>6</v>
      </c>
      <c r="F113" s="497">
        <v>5</v>
      </c>
      <c r="G113" s="496"/>
      <c r="H113" s="512"/>
      <c r="I113" s="512"/>
      <c r="J113" s="497"/>
      <c r="K113" s="512"/>
      <c r="L113" s="493">
        <f t="shared" si="13"/>
        <v>19</v>
      </c>
    </row>
    <row r="114" spans="1:12">
      <c r="A114" s="541" t="s">
        <v>340</v>
      </c>
      <c r="B114" s="541" t="s">
        <v>341</v>
      </c>
      <c r="C114" s="496" t="s">
        <v>293</v>
      </c>
      <c r="D114" s="496">
        <v>0</v>
      </c>
      <c r="E114" s="497">
        <v>0</v>
      </c>
      <c r="F114" s="497">
        <v>1</v>
      </c>
      <c r="G114" s="496"/>
      <c r="H114" s="496"/>
      <c r="I114" s="496"/>
      <c r="J114" s="497"/>
      <c r="K114" s="496"/>
      <c r="L114" s="493">
        <f t="shared" si="13"/>
        <v>1</v>
      </c>
    </row>
    <row r="115" spans="1:12">
      <c r="A115" s="541" t="s">
        <v>339</v>
      </c>
      <c r="B115" s="541" t="s">
        <v>25</v>
      </c>
      <c r="C115" s="496" t="s">
        <v>293</v>
      </c>
      <c r="D115" s="496">
        <v>0</v>
      </c>
      <c r="E115" s="497">
        <v>0</v>
      </c>
      <c r="F115" s="497">
        <v>1</v>
      </c>
      <c r="G115" s="496"/>
      <c r="H115" s="496"/>
      <c r="I115" s="496"/>
      <c r="J115" s="497"/>
      <c r="K115" s="496"/>
      <c r="L115" s="493">
        <f t="shared" si="13"/>
        <v>1</v>
      </c>
    </row>
    <row r="116" spans="1:12">
      <c r="A116" s="541"/>
      <c r="B116" s="541"/>
      <c r="C116" s="496" t="s">
        <v>293</v>
      </c>
      <c r="D116" s="496">
        <v>0</v>
      </c>
      <c r="E116" s="497">
        <v>0</v>
      </c>
      <c r="F116" s="497">
        <v>0</v>
      </c>
      <c r="G116" s="496"/>
      <c r="H116" s="496"/>
      <c r="I116" s="496"/>
      <c r="J116" s="497"/>
      <c r="K116" s="496"/>
      <c r="L116" s="493">
        <f t="shared" si="13"/>
        <v>0</v>
      </c>
    </row>
    <row r="117" spans="1:12">
      <c r="A117" s="541"/>
      <c r="B117" s="541"/>
      <c r="C117" s="496" t="s">
        <v>293</v>
      </c>
      <c r="D117" s="496">
        <v>0</v>
      </c>
      <c r="E117" s="497">
        <v>0</v>
      </c>
      <c r="F117" s="497">
        <v>0</v>
      </c>
      <c r="G117" s="496"/>
      <c r="H117" s="496"/>
      <c r="I117" s="496"/>
      <c r="J117" s="497"/>
      <c r="K117" s="496"/>
      <c r="L117" s="493">
        <f t="shared" ref="L117:L155" si="14">SUM(C117:K117)</f>
        <v>0</v>
      </c>
    </row>
    <row r="118" spans="1:12">
      <c r="A118" s="541"/>
      <c r="B118" s="541"/>
      <c r="C118" s="496" t="s">
        <v>293</v>
      </c>
      <c r="D118" s="496">
        <v>0</v>
      </c>
      <c r="E118" s="497">
        <v>0</v>
      </c>
      <c r="F118" s="497">
        <v>0</v>
      </c>
      <c r="G118" s="496"/>
      <c r="H118" s="496"/>
      <c r="I118" s="496"/>
      <c r="J118" s="497"/>
      <c r="K118" s="496"/>
      <c r="L118" s="493">
        <f t="shared" si="14"/>
        <v>0</v>
      </c>
    </row>
    <row r="119" spans="1:12">
      <c r="A119" s="541"/>
      <c r="B119" s="541"/>
      <c r="C119" s="496" t="s">
        <v>293</v>
      </c>
      <c r="D119" s="496">
        <v>0</v>
      </c>
      <c r="E119" s="497">
        <v>0</v>
      </c>
      <c r="F119" s="497">
        <v>0</v>
      </c>
      <c r="G119" s="496"/>
      <c r="H119" s="496"/>
      <c r="I119" s="496"/>
      <c r="J119" s="497"/>
      <c r="K119" s="496"/>
      <c r="L119" s="493">
        <f t="shared" si="14"/>
        <v>0</v>
      </c>
    </row>
    <row r="120" spans="1:12">
      <c r="A120" s="541"/>
      <c r="B120" s="541"/>
      <c r="C120" s="496" t="s">
        <v>293</v>
      </c>
      <c r="D120" s="496">
        <v>0</v>
      </c>
      <c r="E120" s="497">
        <v>0</v>
      </c>
      <c r="F120" s="497">
        <v>0</v>
      </c>
      <c r="G120" s="496"/>
      <c r="H120" s="496"/>
      <c r="I120" s="496"/>
      <c r="J120" s="497"/>
      <c r="K120" s="496"/>
      <c r="L120" s="493">
        <f t="shared" si="14"/>
        <v>0</v>
      </c>
    </row>
    <row r="121" spans="1:12">
      <c r="A121" s="541"/>
      <c r="B121" s="541"/>
      <c r="C121" s="496" t="s">
        <v>293</v>
      </c>
      <c r="D121" s="496">
        <v>0</v>
      </c>
      <c r="E121" s="497">
        <v>0</v>
      </c>
      <c r="F121" s="497">
        <v>0</v>
      </c>
      <c r="G121" s="496"/>
      <c r="H121" s="496"/>
      <c r="I121" s="496"/>
      <c r="J121" s="497"/>
      <c r="K121" s="496"/>
      <c r="L121" s="493">
        <f t="shared" si="14"/>
        <v>0</v>
      </c>
    </row>
    <row r="122" spans="1:12">
      <c r="A122" s="541"/>
      <c r="B122" s="541"/>
      <c r="C122" s="496" t="s">
        <v>293</v>
      </c>
      <c r="D122" s="496">
        <v>0</v>
      </c>
      <c r="E122" s="497">
        <v>0</v>
      </c>
      <c r="F122" s="497">
        <v>0</v>
      </c>
      <c r="G122" s="496"/>
      <c r="H122" s="496"/>
      <c r="I122" s="496"/>
      <c r="J122" s="497"/>
      <c r="K122" s="496"/>
      <c r="L122" s="493">
        <f t="shared" si="14"/>
        <v>0</v>
      </c>
    </row>
    <row r="123" spans="1:12">
      <c r="A123" s="541"/>
      <c r="B123" s="541"/>
      <c r="C123" s="496" t="s">
        <v>293</v>
      </c>
      <c r="D123" s="496">
        <v>0</v>
      </c>
      <c r="E123" s="497">
        <v>0</v>
      </c>
      <c r="F123" s="497">
        <v>0</v>
      </c>
      <c r="G123" s="496"/>
      <c r="H123" s="496"/>
      <c r="I123" s="496"/>
      <c r="J123" s="497"/>
      <c r="K123" s="496"/>
      <c r="L123" s="493">
        <f t="shared" si="14"/>
        <v>0</v>
      </c>
    </row>
    <row r="124" spans="1:12">
      <c r="A124" s="541" t="s">
        <v>504</v>
      </c>
      <c r="B124" s="541" t="s">
        <v>458</v>
      </c>
      <c r="C124" s="496" t="s">
        <v>502</v>
      </c>
      <c r="D124" s="496">
        <v>0</v>
      </c>
      <c r="E124" s="497">
        <v>0</v>
      </c>
      <c r="F124" s="497">
        <v>0</v>
      </c>
      <c r="G124" s="496"/>
      <c r="H124" s="496"/>
      <c r="I124" s="496"/>
      <c r="J124" s="497"/>
      <c r="K124" s="496"/>
      <c r="L124" s="493">
        <f t="shared" ref="L124:L134" si="15">SUM(C124:K124)</f>
        <v>0</v>
      </c>
    </row>
    <row r="125" spans="1:12">
      <c r="A125" s="541" t="s">
        <v>505</v>
      </c>
      <c r="B125" s="541" t="s">
        <v>66</v>
      </c>
      <c r="C125" s="496" t="s">
        <v>502</v>
      </c>
      <c r="D125" s="496">
        <v>13</v>
      </c>
      <c r="E125" s="497">
        <v>0</v>
      </c>
      <c r="F125" s="497">
        <v>15</v>
      </c>
      <c r="G125" s="496"/>
      <c r="H125" s="496"/>
      <c r="I125" s="496"/>
      <c r="J125" s="497"/>
      <c r="K125" s="496"/>
      <c r="L125" s="493">
        <f t="shared" si="15"/>
        <v>28</v>
      </c>
    </row>
    <row r="126" spans="1:12">
      <c r="A126" s="541" t="s">
        <v>503</v>
      </c>
      <c r="B126" s="541" t="s">
        <v>79</v>
      </c>
      <c r="C126" s="496" t="s">
        <v>502</v>
      </c>
      <c r="D126" s="496">
        <v>0</v>
      </c>
      <c r="E126" s="497">
        <v>0</v>
      </c>
      <c r="F126" s="497">
        <v>0</v>
      </c>
      <c r="G126" s="496"/>
      <c r="H126" s="496"/>
      <c r="I126" s="496"/>
      <c r="J126" s="497"/>
      <c r="K126" s="496"/>
      <c r="L126" s="493">
        <f t="shared" si="15"/>
        <v>0</v>
      </c>
    </row>
    <row r="127" spans="1:12">
      <c r="A127" s="541" t="s">
        <v>506</v>
      </c>
      <c r="B127" s="541" t="s">
        <v>99</v>
      </c>
      <c r="C127" s="496" t="s">
        <v>502</v>
      </c>
      <c r="D127" s="496">
        <v>1</v>
      </c>
      <c r="E127" s="497">
        <v>12</v>
      </c>
      <c r="F127" s="497">
        <v>6</v>
      </c>
      <c r="G127" s="496"/>
      <c r="H127" s="496"/>
      <c r="I127" s="496"/>
      <c r="J127" s="497"/>
      <c r="K127" s="496"/>
      <c r="L127" s="493">
        <f t="shared" si="15"/>
        <v>19</v>
      </c>
    </row>
    <row r="128" spans="1:12">
      <c r="A128" s="541" t="s">
        <v>506</v>
      </c>
      <c r="B128" s="541" t="s">
        <v>59</v>
      </c>
      <c r="C128" s="496" t="s">
        <v>502</v>
      </c>
      <c r="D128" s="496">
        <v>0</v>
      </c>
      <c r="E128" s="497">
        <v>0</v>
      </c>
      <c r="F128" s="497">
        <v>1</v>
      </c>
      <c r="G128" s="496"/>
      <c r="H128" s="496"/>
      <c r="I128" s="496"/>
      <c r="J128" s="497"/>
      <c r="K128" s="496"/>
      <c r="L128" s="493">
        <f t="shared" si="15"/>
        <v>1</v>
      </c>
    </row>
    <row r="129" spans="1:12">
      <c r="A129" s="541" t="s">
        <v>507</v>
      </c>
      <c r="B129" s="541" t="s">
        <v>148</v>
      </c>
      <c r="C129" s="496" t="s">
        <v>502</v>
      </c>
      <c r="D129" s="496">
        <v>0</v>
      </c>
      <c r="E129" s="497">
        <v>4</v>
      </c>
      <c r="F129" s="497">
        <v>0</v>
      </c>
      <c r="G129" s="496"/>
      <c r="H129" s="496"/>
      <c r="I129" s="496"/>
      <c r="J129" s="497"/>
      <c r="K129" s="496"/>
      <c r="L129" s="493">
        <f t="shared" si="15"/>
        <v>4</v>
      </c>
    </row>
    <row r="130" spans="1:12">
      <c r="A130" s="541" t="s">
        <v>508</v>
      </c>
      <c r="B130" s="541" t="s">
        <v>146</v>
      </c>
      <c r="C130" s="496" t="s">
        <v>502</v>
      </c>
      <c r="D130" s="496">
        <v>5</v>
      </c>
      <c r="E130" s="497">
        <v>0</v>
      </c>
      <c r="F130" s="497">
        <v>0</v>
      </c>
      <c r="G130" s="496"/>
      <c r="H130" s="496"/>
      <c r="I130" s="496"/>
      <c r="J130" s="497"/>
      <c r="K130" s="496"/>
      <c r="L130" s="493">
        <f t="shared" si="15"/>
        <v>5</v>
      </c>
    </row>
    <row r="131" spans="1:12">
      <c r="A131" s="541" t="s">
        <v>509</v>
      </c>
      <c r="B131" s="541" t="s">
        <v>51</v>
      </c>
      <c r="C131" s="496" t="s">
        <v>502</v>
      </c>
      <c r="D131" s="496">
        <v>1</v>
      </c>
      <c r="E131" s="497">
        <v>0</v>
      </c>
      <c r="F131" s="497">
        <v>0</v>
      </c>
      <c r="G131" s="496"/>
      <c r="H131" s="496"/>
      <c r="I131" s="496"/>
      <c r="J131" s="497"/>
      <c r="K131" s="496"/>
      <c r="L131" s="493">
        <f t="shared" si="15"/>
        <v>1</v>
      </c>
    </row>
    <row r="132" spans="1:12">
      <c r="A132" s="541" t="s">
        <v>477</v>
      </c>
      <c r="B132" s="541" t="s">
        <v>202</v>
      </c>
      <c r="C132" s="496" t="s">
        <v>502</v>
      </c>
      <c r="D132" s="496">
        <v>4</v>
      </c>
      <c r="E132" s="497">
        <v>19</v>
      </c>
      <c r="F132" s="497">
        <v>3</v>
      </c>
      <c r="G132" s="496"/>
      <c r="H132" s="496"/>
      <c r="I132" s="496"/>
      <c r="J132" s="497"/>
      <c r="K132" s="496"/>
      <c r="L132" s="493">
        <f t="shared" si="15"/>
        <v>26</v>
      </c>
    </row>
    <row r="133" spans="1:12">
      <c r="A133" s="541"/>
      <c r="B133" s="541"/>
      <c r="C133" s="496" t="s">
        <v>502</v>
      </c>
      <c r="D133" s="496">
        <v>0</v>
      </c>
      <c r="E133" s="497">
        <v>0</v>
      </c>
      <c r="F133" s="497">
        <v>0</v>
      </c>
      <c r="G133" s="496"/>
      <c r="H133" s="496"/>
      <c r="I133" s="496"/>
      <c r="J133" s="497"/>
      <c r="K133" s="496"/>
      <c r="L133" s="493">
        <f t="shared" si="15"/>
        <v>0</v>
      </c>
    </row>
    <row r="134" spans="1:12">
      <c r="A134" s="541"/>
      <c r="B134" s="541"/>
      <c r="C134" s="496" t="s">
        <v>502</v>
      </c>
      <c r="D134" s="496">
        <v>0</v>
      </c>
      <c r="E134" s="497">
        <v>0</v>
      </c>
      <c r="F134" s="497">
        <v>0</v>
      </c>
      <c r="G134" s="496"/>
      <c r="H134" s="496"/>
      <c r="I134" s="496"/>
      <c r="J134" s="497"/>
      <c r="K134" s="496"/>
      <c r="L134" s="493">
        <f t="shared" si="15"/>
        <v>0</v>
      </c>
    </row>
    <row r="135" spans="1:12">
      <c r="A135" s="541"/>
      <c r="B135" s="541"/>
      <c r="C135" s="496" t="s">
        <v>502</v>
      </c>
      <c r="D135" s="496">
        <v>0</v>
      </c>
      <c r="E135" s="497">
        <v>0</v>
      </c>
      <c r="F135" s="497">
        <v>0</v>
      </c>
      <c r="G135" s="496"/>
      <c r="H135" s="496"/>
      <c r="I135" s="496"/>
      <c r="J135" s="497"/>
      <c r="K135" s="496"/>
      <c r="L135" s="493">
        <f t="shared" ref="L135:L137" si="16">SUM(C135:K135)</f>
        <v>0</v>
      </c>
    </row>
    <row r="136" spans="1:12">
      <c r="A136" s="541"/>
      <c r="B136" s="541"/>
      <c r="C136" s="496" t="s">
        <v>502</v>
      </c>
      <c r="D136" s="496">
        <v>0</v>
      </c>
      <c r="E136" s="497">
        <v>0</v>
      </c>
      <c r="F136" s="497">
        <v>0</v>
      </c>
      <c r="G136" s="496"/>
      <c r="H136" s="496"/>
      <c r="I136" s="496"/>
      <c r="J136" s="497"/>
      <c r="K136" s="496"/>
      <c r="L136" s="493">
        <f t="shared" si="16"/>
        <v>0</v>
      </c>
    </row>
    <row r="137" spans="1:12">
      <c r="A137" s="541"/>
      <c r="B137" s="541"/>
      <c r="C137" s="496" t="s">
        <v>502</v>
      </c>
      <c r="D137" s="496">
        <v>0</v>
      </c>
      <c r="E137" s="497">
        <v>0</v>
      </c>
      <c r="F137" s="497">
        <v>0</v>
      </c>
      <c r="G137" s="496"/>
      <c r="H137" s="496"/>
      <c r="I137" s="496"/>
      <c r="J137" s="497"/>
      <c r="K137" s="496"/>
      <c r="L137" s="493">
        <f t="shared" si="16"/>
        <v>0</v>
      </c>
    </row>
    <row r="138" spans="1:12">
      <c r="A138" s="541"/>
      <c r="B138" s="541"/>
      <c r="C138" s="496" t="s">
        <v>502</v>
      </c>
      <c r="D138" s="496">
        <v>0</v>
      </c>
      <c r="E138" s="497">
        <v>0</v>
      </c>
      <c r="F138" s="497">
        <v>0</v>
      </c>
      <c r="G138" s="496"/>
      <c r="H138" s="496"/>
      <c r="I138" s="496"/>
      <c r="J138" s="497"/>
      <c r="K138" s="496"/>
      <c r="L138" s="493">
        <f t="shared" si="14"/>
        <v>0</v>
      </c>
    </row>
    <row r="139" spans="1:12">
      <c r="A139" s="541"/>
      <c r="B139" s="541"/>
      <c r="C139" s="496" t="s">
        <v>502</v>
      </c>
      <c r="D139" s="496">
        <v>0</v>
      </c>
      <c r="E139" s="497">
        <v>0</v>
      </c>
      <c r="F139" s="497">
        <v>0</v>
      </c>
      <c r="G139" s="496"/>
      <c r="H139" s="496"/>
      <c r="I139" s="496"/>
      <c r="J139" s="497"/>
      <c r="K139" s="496"/>
      <c r="L139" s="493">
        <f t="shared" si="14"/>
        <v>0</v>
      </c>
    </row>
    <row r="140" spans="1:12">
      <c r="A140" s="541"/>
      <c r="B140" s="541"/>
      <c r="C140" s="496"/>
      <c r="D140" s="496">
        <v>0</v>
      </c>
      <c r="E140" s="496"/>
      <c r="F140" s="497">
        <v>0</v>
      </c>
      <c r="G140" s="496"/>
      <c r="H140" s="496"/>
      <c r="I140" s="496"/>
      <c r="J140" s="497"/>
      <c r="K140" s="496"/>
      <c r="L140" s="493">
        <f t="shared" si="14"/>
        <v>0</v>
      </c>
    </row>
    <row r="141" spans="1:12">
      <c r="A141" s="541"/>
      <c r="B141" s="541"/>
      <c r="C141" s="496"/>
      <c r="D141" s="496">
        <v>0</v>
      </c>
      <c r="E141" s="496"/>
      <c r="F141" s="497">
        <v>0</v>
      </c>
      <c r="G141" s="496"/>
      <c r="H141" s="496"/>
      <c r="I141" s="496"/>
      <c r="J141" s="497"/>
      <c r="K141" s="496"/>
      <c r="L141" s="493">
        <f t="shared" si="14"/>
        <v>0</v>
      </c>
    </row>
    <row r="142" spans="1:12">
      <c r="A142" s="541"/>
      <c r="B142" s="541"/>
      <c r="C142" s="496"/>
      <c r="D142" s="496">
        <v>0</v>
      </c>
      <c r="E142" s="496"/>
      <c r="F142" s="497">
        <v>0</v>
      </c>
      <c r="G142" s="496"/>
      <c r="H142" s="496"/>
      <c r="I142" s="496"/>
      <c r="J142" s="497"/>
      <c r="K142" s="496"/>
      <c r="L142" s="493">
        <f t="shared" si="14"/>
        <v>0</v>
      </c>
    </row>
    <row r="143" spans="1:12">
      <c r="A143" s="541"/>
      <c r="B143" s="541"/>
      <c r="C143" s="496"/>
      <c r="D143" s="496">
        <v>0</v>
      </c>
      <c r="E143" s="496"/>
      <c r="F143" s="497">
        <v>0</v>
      </c>
      <c r="G143" s="496"/>
      <c r="H143" s="496"/>
      <c r="I143" s="496"/>
      <c r="J143" s="497"/>
      <c r="K143" s="496"/>
      <c r="L143" s="493">
        <f t="shared" si="14"/>
        <v>0</v>
      </c>
    </row>
    <row r="144" spans="1:12">
      <c r="A144" s="541"/>
      <c r="B144" s="541"/>
      <c r="C144" s="496"/>
      <c r="D144" s="496">
        <v>0</v>
      </c>
      <c r="E144" s="496"/>
      <c r="F144" s="497">
        <v>0</v>
      </c>
      <c r="G144" s="496"/>
      <c r="H144" s="496"/>
      <c r="I144" s="496"/>
      <c r="J144" s="497"/>
      <c r="K144" s="496"/>
      <c r="L144" s="493">
        <f t="shared" si="14"/>
        <v>0</v>
      </c>
    </row>
    <row r="145" spans="1:12">
      <c r="A145" s="541"/>
      <c r="B145" s="541"/>
      <c r="C145" s="496"/>
      <c r="D145" s="496">
        <v>0</v>
      </c>
      <c r="E145" s="496"/>
      <c r="F145" s="497">
        <v>0</v>
      </c>
      <c r="G145" s="496"/>
      <c r="H145" s="496"/>
      <c r="I145" s="496"/>
      <c r="J145" s="497"/>
      <c r="K145" s="496"/>
      <c r="L145" s="493">
        <f t="shared" si="14"/>
        <v>0</v>
      </c>
    </row>
    <row r="146" spans="1:12">
      <c r="A146" s="541"/>
      <c r="B146" s="541"/>
      <c r="C146" s="496"/>
      <c r="D146" s="496">
        <v>0</v>
      </c>
      <c r="E146" s="496"/>
      <c r="F146" s="497">
        <v>0</v>
      </c>
      <c r="G146" s="496"/>
      <c r="H146" s="496"/>
      <c r="I146" s="496"/>
      <c r="J146" s="497"/>
      <c r="K146" s="496"/>
      <c r="L146" s="493">
        <f t="shared" si="14"/>
        <v>0</v>
      </c>
    </row>
    <row r="147" spans="1:12">
      <c r="A147" s="541"/>
      <c r="B147" s="541"/>
      <c r="C147" s="496"/>
      <c r="D147" s="496">
        <v>0</v>
      </c>
      <c r="E147" s="496"/>
      <c r="F147" s="497">
        <v>0</v>
      </c>
      <c r="G147" s="496"/>
      <c r="H147" s="496"/>
      <c r="I147" s="496"/>
      <c r="J147" s="497"/>
      <c r="K147" s="496"/>
      <c r="L147" s="493">
        <f t="shared" si="14"/>
        <v>0</v>
      </c>
    </row>
    <row r="148" spans="1:12">
      <c r="A148" s="541"/>
      <c r="B148" s="541"/>
      <c r="C148" s="496"/>
      <c r="D148" s="496">
        <v>0</v>
      </c>
      <c r="E148" s="496"/>
      <c r="F148" s="497">
        <v>0</v>
      </c>
      <c r="G148" s="496"/>
      <c r="H148" s="496"/>
      <c r="I148" s="496"/>
      <c r="J148" s="497"/>
      <c r="K148" s="496"/>
      <c r="L148" s="493">
        <f t="shared" si="14"/>
        <v>0</v>
      </c>
    </row>
    <row r="149" spans="1:12">
      <c r="A149" s="541"/>
      <c r="B149" s="541"/>
      <c r="C149" s="496"/>
      <c r="D149" s="496">
        <v>0</v>
      </c>
      <c r="E149" s="496"/>
      <c r="F149" s="497">
        <v>0</v>
      </c>
      <c r="G149" s="496"/>
      <c r="H149" s="496"/>
      <c r="I149" s="496"/>
      <c r="J149" s="497"/>
      <c r="K149" s="496"/>
      <c r="L149" s="493">
        <f t="shared" si="14"/>
        <v>0</v>
      </c>
    </row>
    <row r="150" spans="1:12">
      <c r="A150" s="541"/>
      <c r="B150" s="541"/>
      <c r="C150" s="496"/>
      <c r="D150" s="496">
        <v>0</v>
      </c>
      <c r="E150" s="496"/>
      <c r="F150" s="497">
        <v>0</v>
      </c>
      <c r="G150" s="496"/>
      <c r="H150" s="496"/>
      <c r="I150" s="496"/>
      <c r="J150" s="497"/>
      <c r="K150" s="496"/>
      <c r="L150" s="493">
        <f t="shared" si="14"/>
        <v>0</v>
      </c>
    </row>
    <row r="151" spans="1:12">
      <c r="A151" s="541"/>
      <c r="B151" s="541"/>
      <c r="C151" s="496"/>
      <c r="D151" s="496">
        <v>0</v>
      </c>
      <c r="E151" s="496"/>
      <c r="F151" s="497">
        <v>0</v>
      </c>
      <c r="G151" s="496"/>
      <c r="H151" s="496"/>
      <c r="I151" s="496"/>
      <c r="J151" s="497"/>
      <c r="K151" s="496"/>
      <c r="L151" s="493">
        <f t="shared" si="14"/>
        <v>0</v>
      </c>
    </row>
    <row r="152" spans="1:12">
      <c r="A152" s="541"/>
      <c r="B152" s="541"/>
      <c r="C152" s="496"/>
      <c r="D152" s="496">
        <v>0</v>
      </c>
      <c r="E152" s="496"/>
      <c r="F152" s="497">
        <v>0</v>
      </c>
      <c r="G152" s="496"/>
      <c r="H152" s="496"/>
      <c r="I152" s="496"/>
      <c r="J152" s="497"/>
      <c r="K152" s="496"/>
      <c r="L152" s="493">
        <f t="shared" si="14"/>
        <v>0</v>
      </c>
    </row>
    <row r="153" spans="1:12">
      <c r="A153" s="541"/>
      <c r="B153" s="541"/>
      <c r="C153" s="496"/>
      <c r="D153" s="496">
        <v>0</v>
      </c>
      <c r="E153" s="496"/>
      <c r="F153" s="497">
        <v>0</v>
      </c>
      <c r="G153" s="496"/>
      <c r="H153" s="496"/>
      <c r="I153" s="496"/>
      <c r="J153" s="497"/>
      <c r="K153" s="496"/>
      <c r="L153" s="493">
        <f t="shared" si="14"/>
        <v>0</v>
      </c>
    </row>
    <row r="154" spans="1:12">
      <c r="A154" s="541"/>
      <c r="B154" s="541"/>
      <c r="C154" s="496"/>
      <c r="D154" s="496">
        <v>0</v>
      </c>
      <c r="E154" s="496"/>
      <c r="F154" s="497">
        <v>0</v>
      </c>
      <c r="G154" s="496"/>
      <c r="H154" s="496"/>
      <c r="I154" s="496"/>
      <c r="J154" s="497"/>
      <c r="K154" s="496"/>
      <c r="L154" s="493">
        <f t="shared" si="14"/>
        <v>0</v>
      </c>
    </row>
    <row r="155" spans="1:12">
      <c r="A155" s="541"/>
      <c r="B155" s="541"/>
      <c r="C155" s="496"/>
      <c r="D155" s="496">
        <v>0</v>
      </c>
      <c r="E155" s="496"/>
      <c r="F155" s="497">
        <v>0</v>
      </c>
      <c r="G155" s="496"/>
      <c r="H155" s="496"/>
      <c r="I155" s="496"/>
      <c r="J155" s="497"/>
      <c r="K155" s="496"/>
      <c r="L155" s="493">
        <f t="shared" si="14"/>
        <v>0</v>
      </c>
    </row>
  </sheetData>
  <sortState ref="A5:N18">
    <sortCondition ref="A5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67"/>
  <sheetViews>
    <sheetView zoomScale="160" zoomScaleNormal="160" workbookViewId="0">
      <selection activeCell="N5" sqref="N5:N15"/>
    </sheetView>
  </sheetViews>
  <sheetFormatPr defaultColWidth="9.140625" defaultRowHeight="11.25"/>
  <cols>
    <col min="1" max="1" width="13.140625" style="448" customWidth="1"/>
    <col min="2" max="2" width="9.140625" style="448"/>
    <col min="3" max="3" width="8.7109375" style="420" customWidth="1"/>
    <col min="4" max="11" width="6.7109375" style="420" customWidth="1"/>
    <col min="12" max="12" width="9.140625" style="735"/>
    <col min="13" max="13" width="4.7109375" style="449" customWidth="1"/>
    <col min="14" max="14" width="6.42578125" style="420" customWidth="1"/>
    <col min="15" max="15" width="9.140625" style="420"/>
    <col min="16" max="17" width="5.42578125" style="450" customWidth="1"/>
    <col min="18" max="18" width="5.42578125" style="420" customWidth="1"/>
    <col min="19" max="22" width="5" style="420" customWidth="1"/>
    <col min="23" max="16384" width="9.140625" style="420"/>
  </cols>
  <sheetData>
    <row r="1" spans="1:14" s="420" customFormat="1" ht="10.5" customHeight="1" thickBot="1">
      <c r="A1" s="417" t="s">
        <v>138</v>
      </c>
      <c r="B1" s="418" t="s">
        <v>364</v>
      </c>
      <c r="C1" s="419"/>
      <c r="D1" s="419"/>
      <c r="E1" s="419"/>
      <c r="F1" s="419"/>
      <c r="G1" s="419"/>
      <c r="H1" s="419"/>
      <c r="I1" s="419"/>
      <c r="J1" s="419"/>
      <c r="K1" s="419"/>
      <c r="L1" s="735"/>
      <c r="M1" s="1165" t="s">
        <v>190</v>
      </c>
    </row>
    <row r="2" spans="1:14" s="420" customFormat="1" ht="18" customHeight="1" thickBot="1">
      <c r="A2" s="421"/>
      <c r="B2" s="422"/>
      <c r="C2" s="419"/>
      <c r="D2" s="419"/>
      <c r="E2" s="419"/>
      <c r="F2" s="419"/>
      <c r="G2" s="419"/>
      <c r="H2" s="419"/>
      <c r="I2" s="419"/>
      <c r="J2" s="419"/>
      <c r="K2" s="419"/>
      <c r="L2" s="735"/>
      <c r="M2" s="1165"/>
    </row>
    <row r="3" spans="1:14" s="420" customFormat="1" ht="12" customHeight="1">
      <c r="A3" s="423" t="s">
        <v>23</v>
      </c>
      <c r="B3" s="423" t="s">
        <v>24</v>
      </c>
      <c r="C3" s="424" t="s">
        <v>3</v>
      </c>
      <c r="D3" s="425" t="s">
        <v>141</v>
      </c>
      <c r="E3" s="426"/>
      <c r="F3" s="426"/>
      <c r="G3" s="426"/>
      <c r="H3" s="426"/>
      <c r="I3" s="426"/>
      <c r="J3" s="426"/>
      <c r="K3" s="426"/>
      <c r="L3" s="736"/>
      <c r="M3" s="1165"/>
      <c r="N3" s="1245" t="s">
        <v>255</v>
      </c>
    </row>
    <row r="4" spans="1:14" s="420" customFormat="1" ht="12" thickBot="1">
      <c r="A4" s="427"/>
      <c r="B4" s="427"/>
      <c r="C4" s="428"/>
      <c r="D4" s="428" t="s">
        <v>33</v>
      </c>
      <c r="E4" s="429" t="s">
        <v>34</v>
      </c>
      <c r="F4" s="428" t="s">
        <v>35</v>
      </c>
      <c r="G4" s="428" t="s">
        <v>36</v>
      </c>
      <c r="H4" s="428" t="s">
        <v>37</v>
      </c>
      <c r="I4" s="428" t="s">
        <v>38</v>
      </c>
      <c r="J4" s="428" t="s">
        <v>55</v>
      </c>
      <c r="K4" s="428" t="s">
        <v>56</v>
      </c>
      <c r="L4" s="734" t="s">
        <v>19</v>
      </c>
      <c r="M4" s="1165"/>
      <c r="N4" s="1246"/>
    </row>
    <row r="5" spans="1:14" s="420" customFormat="1" ht="13.5" customHeight="1">
      <c r="A5" s="432" t="s">
        <v>465</v>
      </c>
      <c r="B5" s="433" t="s">
        <v>102</v>
      </c>
      <c r="C5" s="399" t="s">
        <v>63</v>
      </c>
      <c r="D5" s="399">
        <v>31.5</v>
      </c>
      <c r="E5" s="401">
        <v>32.5</v>
      </c>
      <c r="F5" s="401">
        <v>29</v>
      </c>
      <c r="G5" s="401"/>
      <c r="H5" s="401"/>
      <c r="I5" s="401"/>
      <c r="J5" s="401"/>
      <c r="K5" s="401"/>
      <c r="L5" s="734">
        <f t="shared" ref="L5:L15" si="0">SUM(D5:K5)</f>
        <v>93</v>
      </c>
      <c r="M5" s="431">
        <v>8</v>
      </c>
      <c r="N5" s="403">
        <f t="shared" ref="N5:N15" si="1">+L5/M5</f>
        <v>11.625</v>
      </c>
    </row>
    <row r="6" spans="1:14" s="420" customFormat="1" ht="13.5" customHeight="1">
      <c r="A6" s="430" t="s">
        <v>493</v>
      </c>
      <c r="B6" s="430" t="s">
        <v>501</v>
      </c>
      <c r="C6" s="399" t="s">
        <v>293</v>
      </c>
      <c r="D6" s="399">
        <v>33</v>
      </c>
      <c r="E6" s="401">
        <v>29</v>
      </c>
      <c r="F6" s="401">
        <v>29</v>
      </c>
      <c r="G6" s="401"/>
      <c r="H6" s="401"/>
      <c r="I6" s="401"/>
      <c r="J6" s="401"/>
      <c r="K6" s="401"/>
      <c r="L6" s="734">
        <f t="shared" si="0"/>
        <v>91</v>
      </c>
      <c r="M6" s="431">
        <v>8</v>
      </c>
      <c r="N6" s="408">
        <f t="shared" si="1"/>
        <v>11.375</v>
      </c>
    </row>
    <row r="7" spans="1:14" s="420" customFormat="1" ht="13.5" customHeight="1">
      <c r="A7" s="433" t="s">
        <v>448</v>
      </c>
      <c r="B7" s="434" t="s">
        <v>51</v>
      </c>
      <c r="C7" s="399" t="s">
        <v>32</v>
      </c>
      <c r="D7" s="399">
        <v>31</v>
      </c>
      <c r="E7" s="401">
        <v>31.5</v>
      </c>
      <c r="F7" s="401">
        <v>25.5</v>
      </c>
      <c r="G7" s="401"/>
      <c r="H7" s="401"/>
      <c r="I7" s="401"/>
      <c r="J7" s="401"/>
      <c r="K7" s="401"/>
      <c r="L7" s="734">
        <f t="shared" si="0"/>
        <v>88</v>
      </c>
      <c r="M7" s="431">
        <v>8</v>
      </c>
      <c r="N7" s="408">
        <f t="shared" si="1"/>
        <v>11</v>
      </c>
    </row>
    <row r="8" spans="1:14" s="420" customFormat="1" ht="13.5" customHeight="1">
      <c r="A8" s="437" t="s">
        <v>329</v>
      </c>
      <c r="B8" s="437" t="s">
        <v>46</v>
      </c>
      <c r="C8" s="399" t="s">
        <v>275</v>
      </c>
      <c r="D8" s="399">
        <v>26</v>
      </c>
      <c r="E8" s="401">
        <v>27.5</v>
      </c>
      <c r="F8" s="401">
        <v>31</v>
      </c>
      <c r="G8" s="401"/>
      <c r="H8" s="401"/>
      <c r="I8" s="401"/>
      <c r="J8" s="401"/>
      <c r="K8" s="401"/>
      <c r="L8" s="734">
        <f t="shared" si="0"/>
        <v>84.5</v>
      </c>
      <c r="M8" s="431">
        <v>8</v>
      </c>
      <c r="N8" s="408">
        <f t="shared" si="1"/>
        <v>10.5625</v>
      </c>
    </row>
    <row r="9" spans="1:14" s="420" customFormat="1" ht="13.5" customHeight="1">
      <c r="A9" s="435" t="s">
        <v>476</v>
      </c>
      <c r="B9" s="435" t="s">
        <v>96</v>
      </c>
      <c r="C9" s="399" t="s">
        <v>74</v>
      </c>
      <c r="D9" s="411">
        <v>29</v>
      </c>
      <c r="E9" s="401">
        <v>0</v>
      </c>
      <c r="F9" s="399">
        <v>31.5</v>
      </c>
      <c r="G9" s="401"/>
      <c r="H9" s="401"/>
      <c r="I9" s="401"/>
      <c r="J9" s="401"/>
      <c r="K9" s="401"/>
      <c r="L9" s="734">
        <f t="shared" si="0"/>
        <v>60.5</v>
      </c>
      <c r="M9" s="431">
        <v>7</v>
      </c>
      <c r="N9" s="408">
        <f t="shared" si="1"/>
        <v>8.6428571428571423</v>
      </c>
    </row>
    <row r="10" spans="1:14" s="420" customFormat="1" ht="13.5" customHeight="1">
      <c r="A10" s="436" t="s">
        <v>460</v>
      </c>
      <c r="B10" s="436" t="s">
        <v>461</v>
      </c>
      <c r="C10" s="399" t="s">
        <v>45</v>
      </c>
      <c r="D10" s="399">
        <v>28</v>
      </c>
      <c r="E10" s="401">
        <v>26.5</v>
      </c>
      <c r="F10" s="401">
        <v>0</v>
      </c>
      <c r="G10" s="401"/>
      <c r="H10" s="401"/>
      <c r="I10" s="401"/>
      <c r="J10" s="401"/>
      <c r="K10" s="401"/>
      <c r="L10" s="734">
        <f t="shared" si="0"/>
        <v>54.5</v>
      </c>
      <c r="M10" s="431">
        <v>7</v>
      </c>
      <c r="N10" s="408">
        <f t="shared" si="1"/>
        <v>7.7857142857142856</v>
      </c>
    </row>
    <row r="11" spans="1:14" s="420" customFormat="1" ht="13.5" customHeight="1">
      <c r="A11" s="437" t="s">
        <v>503</v>
      </c>
      <c r="B11" s="437" t="s">
        <v>79</v>
      </c>
      <c r="C11" s="399" t="s">
        <v>502</v>
      </c>
      <c r="D11" s="399">
        <v>25</v>
      </c>
      <c r="E11" s="401">
        <v>24.5</v>
      </c>
      <c r="F11" s="401">
        <v>0</v>
      </c>
      <c r="G11" s="401"/>
      <c r="H11" s="401"/>
      <c r="I11" s="401"/>
      <c r="J11" s="401"/>
      <c r="K11" s="401"/>
      <c r="L11" s="734">
        <f t="shared" si="0"/>
        <v>49.5</v>
      </c>
      <c r="M11" s="431">
        <v>7</v>
      </c>
      <c r="N11" s="408">
        <f t="shared" si="1"/>
        <v>7.0714285714285712</v>
      </c>
    </row>
    <row r="12" spans="1:14" s="420" customFormat="1" ht="12" customHeight="1">
      <c r="A12" s="438" t="s">
        <v>477</v>
      </c>
      <c r="B12" s="439" t="s">
        <v>59</v>
      </c>
      <c r="C12" s="399" t="s">
        <v>74</v>
      </c>
      <c r="D12" s="399">
        <v>0</v>
      </c>
      <c r="E12" s="401">
        <v>27.5</v>
      </c>
      <c r="F12" s="399">
        <v>0</v>
      </c>
      <c r="G12" s="401"/>
      <c r="H12" s="399"/>
      <c r="I12" s="401"/>
      <c r="J12" s="399"/>
      <c r="K12" s="401"/>
      <c r="L12" s="734">
        <f t="shared" si="0"/>
        <v>27.5</v>
      </c>
      <c r="M12" s="431">
        <v>6</v>
      </c>
      <c r="N12" s="408">
        <f t="shared" si="1"/>
        <v>4.583333333333333</v>
      </c>
    </row>
    <row r="13" spans="1:14" s="420" customFormat="1" ht="13.5" customHeight="1">
      <c r="A13" s="440" t="s">
        <v>318</v>
      </c>
      <c r="B13" s="440" t="s">
        <v>215</v>
      </c>
      <c r="C13" s="399" t="s">
        <v>502</v>
      </c>
      <c r="D13" s="399">
        <v>0</v>
      </c>
      <c r="E13" s="401">
        <v>0</v>
      </c>
      <c r="F13" s="401">
        <v>24.5</v>
      </c>
      <c r="G13" s="401"/>
      <c r="H13" s="401"/>
      <c r="I13" s="401"/>
      <c r="J13" s="401"/>
      <c r="K13" s="401"/>
      <c r="L13" s="734">
        <f t="shared" si="0"/>
        <v>24.5</v>
      </c>
      <c r="M13" s="431">
        <v>6</v>
      </c>
      <c r="N13" s="408">
        <f t="shared" si="1"/>
        <v>4.083333333333333</v>
      </c>
    </row>
    <row r="14" spans="1:14" s="420" customFormat="1" ht="13.5" customHeight="1">
      <c r="A14" s="440" t="s">
        <v>776</v>
      </c>
      <c r="B14" s="440" t="s">
        <v>76</v>
      </c>
      <c r="C14" s="399" t="s">
        <v>45</v>
      </c>
      <c r="D14" s="399">
        <v>0</v>
      </c>
      <c r="E14" s="401">
        <v>0</v>
      </c>
      <c r="F14" s="401">
        <v>23.5</v>
      </c>
      <c r="G14" s="401"/>
      <c r="H14" s="401"/>
      <c r="I14" s="401"/>
      <c r="J14" s="401"/>
      <c r="K14" s="401"/>
      <c r="L14" s="734">
        <f t="shared" si="0"/>
        <v>23.5</v>
      </c>
      <c r="M14" s="431">
        <v>6</v>
      </c>
      <c r="N14" s="408">
        <f t="shared" si="1"/>
        <v>3.9166666666666665</v>
      </c>
    </row>
    <row r="15" spans="1:14" s="420" customFormat="1" ht="15" customHeight="1">
      <c r="A15" s="440" t="s">
        <v>344</v>
      </c>
      <c r="B15" s="440" t="s">
        <v>116</v>
      </c>
      <c r="C15" s="399" t="s">
        <v>45</v>
      </c>
      <c r="D15" s="399">
        <v>0</v>
      </c>
      <c r="E15" s="401">
        <v>11</v>
      </c>
      <c r="F15" s="401">
        <v>0</v>
      </c>
      <c r="G15" s="401"/>
      <c r="H15" s="401"/>
      <c r="I15" s="401"/>
      <c r="J15" s="401"/>
      <c r="K15" s="401"/>
      <c r="L15" s="734">
        <f t="shared" si="0"/>
        <v>11</v>
      </c>
      <c r="M15" s="431">
        <v>6</v>
      </c>
      <c r="N15" s="408">
        <f t="shared" si="1"/>
        <v>1.8333333333333333</v>
      </c>
    </row>
    <row r="16" spans="1:14" s="420" customFormat="1" ht="15" customHeight="1">
      <c r="A16" s="441"/>
      <c r="B16" s="441"/>
      <c r="C16" s="399"/>
      <c r="D16" s="401"/>
      <c r="E16" s="401"/>
      <c r="F16" s="399"/>
      <c r="G16" s="401"/>
      <c r="H16" s="401"/>
      <c r="I16" s="401"/>
      <c r="J16" s="401"/>
      <c r="K16" s="401"/>
      <c r="L16" s="734">
        <f t="shared" ref="L16:L22" si="2">SUM(D16:K16)</f>
        <v>0</v>
      </c>
      <c r="M16" s="431">
        <v>8</v>
      </c>
      <c r="N16" s="408">
        <f t="shared" ref="N16:N22" si="3">+L16/M16</f>
        <v>0</v>
      </c>
    </row>
    <row r="17" spans="1:17" ht="15" customHeight="1">
      <c r="A17" s="442"/>
      <c r="B17" s="443"/>
      <c r="C17" s="399"/>
      <c r="D17" s="399"/>
      <c r="E17" s="401"/>
      <c r="F17" s="399"/>
      <c r="G17" s="401"/>
      <c r="H17" s="401"/>
      <c r="I17" s="401"/>
      <c r="J17" s="401"/>
      <c r="K17" s="401"/>
      <c r="L17" s="734">
        <f t="shared" si="2"/>
        <v>0</v>
      </c>
      <c r="M17" s="431">
        <v>8</v>
      </c>
      <c r="N17" s="408">
        <f t="shared" si="3"/>
        <v>0</v>
      </c>
      <c r="P17" s="420"/>
      <c r="Q17" s="420"/>
    </row>
    <row r="18" spans="1:17" ht="15" customHeight="1">
      <c r="A18" s="444"/>
      <c r="B18" s="445"/>
      <c r="C18" s="399"/>
      <c r="D18" s="399"/>
      <c r="E18" s="401"/>
      <c r="F18" s="401"/>
      <c r="G18" s="401"/>
      <c r="H18" s="401"/>
      <c r="I18" s="401"/>
      <c r="J18" s="401"/>
      <c r="K18" s="401"/>
      <c r="L18" s="734">
        <f t="shared" si="2"/>
        <v>0</v>
      </c>
      <c r="M18" s="431">
        <v>8</v>
      </c>
      <c r="N18" s="408">
        <f t="shared" si="3"/>
        <v>0</v>
      </c>
      <c r="P18" s="420"/>
      <c r="Q18" s="420"/>
    </row>
    <row r="19" spans="1:17" ht="15" customHeight="1">
      <c r="A19" s="440"/>
      <c r="B19" s="440"/>
      <c r="C19" s="399"/>
      <c r="D19" s="399"/>
      <c r="E19" s="401"/>
      <c r="F19" s="399"/>
      <c r="G19" s="399"/>
      <c r="H19" s="401"/>
      <c r="I19" s="401"/>
      <c r="J19" s="401"/>
      <c r="K19" s="401"/>
      <c r="L19" s="734">
        <f t="shared" si="2"/>
        <v>0</v>
      </c>
      <c r="M19" s="431">
        <v>8</v>
      </c>
      <c r="N19" s="408">
        <f t="shared" si="3"/>
        <v>0</v>
      </c>
      <c r="P19" s="420"/>
      <c r="Q19" s="420"/>
    </row>
    <row r="20" spans="1:17" ht="15" customHeight="1">
      <c r="A20" s="443"/>
      <c r="B20" s="446"/>
      <c r="C20" s="399"/>
      <c r="D20" s="399"/>
      <c r="E20" s="401"/>
      <c r="F20" s="401"/>
      <c r="G20" s="401"/>
      <c r="H20" s="401"/>
      <c r="I20" s="401"/>
      <c r="J20" s="401"/>
      <c r="K20" s="401"/>
      <c r="L20" s="734">
        <f t="shared" si="2"/>
        <v>0</v>
      </c>
      <c r="M20" s="431">
        <v>8</v>
      </c>
      <c r="N20" s="408">
        <f t="shared" si="3"/>
        <v>0</v>
      </c>
      <c r="P20" s="420"/>
      <c r="Q20" s="420"/>
    </row>
    <row r="21" spans="1:17" ht="15" customHeight="1">
      <c r="A21" s="441"/>
      <c r="B21" s="441"/>
      <c r="C21" s="399"/>
      <c r="D21" s="399"/>
      <c r="E21" s="401"/>
      <c r="F21" s="401"/>
      <c r="G21" s="401"/>
      <c r="H21" s="401"/>
      <c r="I21" s="401"/>
      <c r="J21" s="401"/>
      <c r="K21" s="401"/>
      <c r="L21" s="734">
        <f t="shared" si="2"/>
        <v>0</v>
      </c>
      <c r="M21" s="431">
        <v>8</v>
      </c>
      <c r="N21" s="408">
        <f t="shared" si="3"/>
        <v>0</v>
      </c>
      <c r="P21" s="420"/>
      <c r="Q21" s="420"/>
    </row>
    <row r="22" spans="1:17" ht="15" customHeight="1">
      <c r="A22" s="441"/>
      <c r="B22" s="441"/>
      <c r="C22" s="399"/>
      <c r="D22" s="399"/>
      <c r="E22" s="401"/>
      <c r="F22" s="401"/>
      <c r="G22" s="401"/>
      <c r="H22" s="401"/>
      <c r="I22" s="401"/>
      <c r="J22" s="401"/>
      <c r="K22" s="401"/>
      <c r="L22" s="734">
        <f t="shared" si="2"/>
        <v>0</v>
      </c>
      <c r="M22" s="431">
        <v>8</v>
      </c>
      <c r="N22" s="408">
        <f t="shared" si="3"/>
        <v>0</v>
      </c>
      <c r="P22" s="420"/>
      <c r="Q22" s="420"/>
    </row>
    <row r="23" spans="1:17" ht="15" customHeight="1" thickBot="1">
      <c r="A23" s="440"/>
      <c r="B23" s="440"/>
      <c r="C23" s="399"/>
      <c r="D23" s="399"/>
      <c r="E23" s="401"/>
      <c r="F23" s="399"/>
      <c r="G23" s="399"/>
      <c r="H23" s="401"/>
      <c r="I23" s="401"/>
      <c r="J23" s="401"/>
      <c r="K23" s="401"/>
      <c r="L23" s="734">
        <f t="shared" ref="L23" si="4">SUM(D23:K23)</f>
        <v>0</v>
      </c>
      <c r="M23" s="431">
        <v>8</v>
      </c>
      <c r="N23" s="447"/>
      <c r="P23" s="420"/>
      <c r="Q23" s="420"/>
    </row>
    <row r="24" spans="1:17" ht="15" customHeight="1"/>
    <row r="25" spans="1:17" ht="15" customHeight="1"/>
    <row r="26" spans="1:17" ht="15" customHeight="1"/>
    <row r="27" spans="1:17" ht="15" customHeight="1"/>
    <row r="28" spans="1:17" ht="15" customHeight="1"/>
    <row r="29" spans="1:17" ht="15" customHeight="1" thickBot="1">
      <c r="A29" s="451" t="s">
        <v>142</v>
      </c>
      <c r="B29" s="418"/>
      <c r="C29" s="419"/>
      <c r="D29" s="419"/>
      <c r="E29" s="419"/>
      <c r="F29" s="419"/>
      <c r="G29" s="419"/>
      <c r="H29" s="419"/>
      <c r="I29" s="419"/>
      <c r="J29" s="419"/>
      <c r="K29" s="419"/>
      <c r="M29" s="452"/>
      <c r="P29" s="420"/>
      <c r="Q29" s="420"/>
    </row>
    <row r="30" spans="1:17" ht="13.5" customHeight="1" thickBot="1">
      <c r="A30" s="453" t="s">
        <v>28</v>
      </c>
      <c r="B30" s="422"/>
      <c r="C30" s="419"/>
      <c r="D30" s="419"/>
      <c r="E30" s="419"/>
      <c r="F30" s="419"/>
      <c r="G30" s="419"/>
      <c r="H30" s="419"/>
      <c r="I30" s="419"/>
      <c r="J30" s="419"/>
      <c r="K30" s="419"/>
      <c r="M30" s="420"/>
      <c r="P30" s="420"/>
      <c r="Q30" s="420"/>
    </row>
    <row r="31" spans="1:17" ht="13.5" customHeight="1">
      <c r="A31" s="423" t="s">
        <v>23</v>
      </c>
      <c r="B31" s="423" t="s">
        <v>24</v>
      </c>
      <c r="C31" s="424" t="s">
        <v>3</v>
      </c>
      <c r="D31" s="454" t="s">
        <v>0</v>
      </c>
      <c r="E31" s="455"/>
      <c r="F31" s="455"/>
      <c r="G31" s="455"/>
      <c r="H31" s="455"/>
      <c r="I31" s="455"/>
      <c r="J31" s="455"/>
      <c r="K31" s="455"/>
      <c r="L31" s="737"/>
      <c r="M31" s="420"/>
      <c r="P31" s="420"/>
      <c r="Q31" s="420"/>
    </row>
    <row r="32" spans="1:17" ht="13.5" customHeight="1">
      <c r="A32" s="427"/>
      <c r="B32" s="427"/>
      <c r="C32" s="428"/>
      <c r="D32" s="428" t="s">
        <v>33</v>
      </c>
      <c r="E32" s="429" t="s">
        <v>34</v>
      </c>
      <c r="F32" s="428" t="s">
        <v>35</v>
      </c>
      <c r="G32" s="428" t="s">
        <v>36</v>
      </c>
      <c r="H32" s="428" t="s">
        <v>37</v>
      </c>
      <c r="I32" s="428" t="s">
        <v>38</v>
      </c>
      <c r="J32" s="428" t="s">
        <v>55</v>
      </c>
      <c r="K32" s="428" t="s">
        <v>56</v>
      </c>
      <c r="L32" s="734" t="s">
        <v>19</v>
      </c>
      <c r="M32" s="420"/>
      <c r="P32" s="420"/>
      <c r="Q32" s="420"/>
    </row>
    <row r="33" spans="1:17" ht="9.75" customHeight="1">
      <c r="A33" s="456" t="s">
        <v>448</v>
      </c>
      <c r="B33" s="457" t="s">
        <v>51</v>
      </c>
      <c r="C33" s="399" t="s">
        <v>32</v>
      </c>
      <c r="D33" s="399">
        <v>0</v>
      </c>
      <c r="E33" s="401">
        <v>0</v>
      </c>
      <c r="F33" s="401">
        <v>0</v>
      </c>
      <c r="G33" s="399"/>
      <c r="H33" s="401"/>
      <c r="I33" s="401"/>
      <c r="J33" s="401"/>
      <c r="K33" s="401"/>
      <c r="L33" s="734">
        <f t="shared" ref="L33" si="5">SUM(D33:K33)</f>
        <v>0</v>
      </c>
      <c r="M33" s="420"/>
      <c r="P33" s="420"/>
      <c r="Q33" s="420"/>
    </row>
    <row r="34" spans="1:17" ht="9.75" customHeight="1">
      <c r="A34" s="433" t="s">
        <v>450</v>
      </c>
      <c r="B34" s="434" t="s">
        <v>46</v>
      </c>
      <c r="C34" s="399" t="s">
        <v>32</v>
      </c>
      <c r="D34" s="399">
        <v>9.5</v>
      </c>
      <c r="E34" s="401">
        <v>0</v>
      </c>
      <c r="F34" s="401">
        <v>14</v>
      </c>
      <c r="G34" s="399"/>
      <c r="H34" s="401"/>
      <c r="I34" s="401"/>
      <c r="J34" s="401"/>
      <c r="K34" s="401"/>
      <c r="L34" s="734">
        <f t="shared" ref="L34:L46" si="6">SUM(D34:K34)</f>
        <v>23.5</v>
      </c>
      <c r="M34" s="420"/>
      <c r="P34" s="420"/>
      <c r="Q34" s="420"/>
    </row>
    <row r="35" spans="1:17" ht="9.75" customHeight="1">
      <c r="A35" s="456" t="s">
        <v>447</v>
      </c>
      <c r="B35" s="434" t="s">
        <v>202</v>
      </c>
      <c r="C35" s="399" t="s">
        <v>32</v>
      </c>
      <c r="D35" s="399">
        <v>23</v>
      </c>
      <c r="E35" s="401">
        <v>29</v>
      </c>
      <c r="F35" s="401">
        <v>4</v>
      </c>
      <c r="G35" s="399"/>
      <c r="H35" s="401"/>
      <c r="I35" s="401"/>
      <c r="J35" s="401"/>
      <c r="K35" s="401"/>
      <c r="L35" s="734">
        <f t="shared" si="6"/>
        <v>56</v>
      </c>
      <c r="M35" s="420"/>
      <c r="P35" s="420"/>
      <c r="Q35" s="420"/>
    </row>
    <row r="36" spans="1:17" ht="9.75" customHeight="1">
      <c r="A36" s="458" t="s">
        <v>456</v>
      </c>
      <c r="B36" s="434" t="s">
        <v>458</v>
      </c>
      <c r="C36" s="399" t="s">
        <v>32</v>
      </c>
      <c r="D36" s="399">
        <v>0</v>
      </c>
      <c r="E36" s="401">
        <v>0</v>
      </c>
      <c r="F36" s="401">
        <v>0</v>
      </c>
      <c r="G36" s="399"/>
      <c r="H36" s="401"/>
      <c r="I36" s="401"/>
      <c r="J36" s="401"/>
      <c r="K36" s="401"/>
      <c r="L36" s="734">
        <f t="shared" si="6"/>
        <v>0</v>
      </c>
      <c r="M36" s="420"/>
      <c r="P36" s="420"/>
      <c r="Q36" s="420"/>
    </row>
    <row r="37" spans="1:17" ht="9.75" customHeight="1">
      <c r="A37" s="433" t="s">
        <v>452</v>
      </c>
      <c r="B37" s="434" t="s">
        <v>31</v>
      </c>
      <c r="C37" s="399" t="s">
        <v>32</v>
      </c>
      <c r="D37" s="399">
        <v>0</v>
      </c>
      <c r="E37" s="401">
        <v>0</v>
      </c>
      <c r="F37" s="401">
        <v>0</v>
      </c>
      <c r="G37" s="399"/>
      <c r="H37" s="399"/>
      <c r="I37" s="401"/>
      <c r="J37" s="401"/>
      <c r="K37" s="401"/>
      <c r="L37" s="734">
        <f t="shared" si="6"/>
        <v>0</v>
      </c>
      <c r="M37" s="420"/>
      <c r="P37" s="420"/>
      <c r="Q37" s="420"/>
    </row>
    <row r="38" spans="1:17" ht="9.75" customHeight="1">
      <c r="A38" s="456" t="s">
        <v>449</v>
      </c>
      <c r="B38" s="434" t="s">
        <v>134</v>
      </c>
      <c r="C38" s="399" t="s">
        <v>32</v>
      </c>
      <c r="D38" s="399">
        <v>0</v>
      </c>
      <c r="E38" s="401">
        <v>0</v>
      </c>
      <c r="F38" s="401">
        <v>0</v>
      </c>
      <c r="G38" s="399"/>
      <c r="H38" s="401"/>
      <c r="I38" s="401"/>
      <c r="J38" s="401"/>
      <c r="K38" s="401"/>
      <c r="L38" s="734">
        <f t="shared" si="6"/>
        <v>0</v>
      </c>
      <c r="M38" s="420"/>
      <c r="P38" s="420"/>
      <c r="Q38" s="420"/>
    </row>
    <row r="39" spans="1:17" ht="9.75" customHeight="1">
      <c r="A39" s="456" t="s">
        <v>451</v>
      </c>
      <c r="B39" s="457" t="s">
        <v>76</v>
      </c>
      <c r="C39" s="399" t="s">
        <v>32</v>
      </c>
      <c r="D39" s="399">
        <v>4</v>
      </c>
      <c r="E39" s="401">
        <v>5</v>
      </c>
      <c r="F39" s="401">
        <v>0</v>
      </c>
      <c r="G39" s="399"/>
      <c r="H39" s="401"/>
      <c r="I39" s="401"/>
      <c r="J39" s="401"/>
      <c r="K39" s="401"/>
      <c r="L39" s="734">
        <f t="shared" si="6"/>
        <v>9</v>
      </c>
      <c r="M39" s="420"/>
      <c r="P39" s="420"/>
      <c r="Q39" s="420"/>
    </row>
    <row r="40" spans="1:17" ht="9.75" customHeight="1">
      <c r="A40" s="503" t="s">
        <v>673</v>
      </c>
      <c r="B40" s="503" t="s">
        <v>46</v>
      </c>
      <c r="C40" s="399" t="s">
        <v>32</v>
      </c>
      <c r="D40" s="399">
        <v>0</v>
      </c>
      <c r="E40" s="401">
        <v>0</v>
      </c>
      <c r="F40" s="401">
        <v>0</v>
      </c>
      <c r="G40" s="399"/>
      <c r="H40" s="401"/>
      <c r="I40" s="401"/>
      <c r="J40" s="401"/>
      <c r="K40" s="401"/>
      <c r="L40" s="734">
        <f t="shared" si="6"/>
        <v>0</v>
      </c>
      <c r="M40" s="420"/>
      <c r="P40" s="420"/>
      <c r="Q40" s="420"/>
    </row>
    <row r="41" spans="1:17" ht="9.75" customHeight="1">
      <c r="A41" s="824" t="s">
        <v>671</v>
      </c>
      <c r="B41" s="503" t="s">
        <v>672</v>
      </c>
      <c r="C41" s="399" t="s">
        <v>32</v>
      </c>
      <c r="D41" s="399">
        <v>0</v>
      </c>
      <c r="E41" s="401">
        <v>0</v>
      </c>
      <c r="F41" s="401">
        <v>0</v>
      </c>
      <c r="G41" s="399"/>
      <c r="H41" s="401"/>
      <c r="I41" s="401"/>
      <c r="J41" s="401"/>
      <c r="K41" s="401"/>
      <c r="L41" s="734">
        <f t="shared" si="6"/>
        <v>0</v>
      </c>
      <c r="M41" s="420"/>
      <c r="P41" s="420"/>
      <c r="Q41" s="420"/>
    </row>
    <row r="42" spans="1:17" ht="9.75" customHeight="1">
      <c r="A42" s="989" t="s">
        <v>669</v>
      </c>
      <c r="B42" s="440" t="s">
        <v>670</v>
      </c>
      <c r="C42" s="399" t="s">
        <v>32</v>
      </c>
      <c r="D42" s="399">
        <v>0</v>
      </c>
      <c r="E42" s="401">
        <v>4.5</v>
      </c>
      <c r="F42" s="401">
        <v>13.5</v>
      </c>
      <c r="G42" s="399"/>
      <c r="H42" s="401"/>
      <c r="I42" s="401"/>
      <c r="J42" s="401"/>
      <c r="K42" s="401"/>
      <c r="L42" s="734">
        <f t="shared" si="6"/>
        <v>18</v>
      </c>
      <c r="M42" s="420"/>
      <c r="P42" s="420"/>
      <c r="Q42" s="420"/>
    </row>
    <row r="43" spans="1:17" ht="9.75" customHeight="1">
      <c r="A43" s="456" t="s">
        <v>453</v>
      </c>
      <c r="B43" s="434" t="s">
        <v>175</v>
      </c>
      <c r="C43" s="399" t="s">
        <v>32</v>
      </c>
      <c r="D43" s="399">
        <v>0</v>
      </c>
      <c r="E43" s="401">
        <v>0</v>
      </c>
      <c r="F43" s="401">
        <v>0</v>
      </c>
      <c r="G43" s="399"/>
      <c r="H43" s="401"/>
      <c r="I43" s="401"/>
      <c r="J43" s="401"/>
      <c r="K43" s="401"/>
      <c r="L43" s="734">
        <f t="shared" si="6"/>
        <v>0</v>
      </c>
      <c r="M43" s="420"/>
      <c r="P43" s="420"/>
      <c r="Q43" s="420"/>
    </row>
    <row r="44" spans="1:17" ht="9.75" customHeight="1">
      <c r="A44" s="456" t="s">
        <v>457</v>
      </c>
      <c r="B44" s="434" t="s">
        <v>104</v>
      </c>
      <c r="C44" s="399" t="s">
        <v>32</v>
      </c>
      <c r="D44" s="399">
        <v>0</v>
      </c>
      <c r="E44" s="401">
        <v>0</v>
      </c>
      <c r="F44" s="401">
        <v>0</v>
      </c>
      <c r="G44" s="399"/>
      <c r="H44" s="401"/>
      <c r="I44" s="401"/>
      <c r="J44" s="401"/>
      <c r="K44" s="401"/>
      <c r="L44" s="734">
        <f t="shared" si="6"/>
        <v>0</v>
      </c>
      <c r="M44" s="420"/>
      <c r="P44" s="420"/>
      <c r="Q44" s="420"/>
    </row>
    <row r="45" spans="1:17" ht="9.75" customHeight="1">
      <c r="A45" s="456" t="s">
        <v>454</v>
      </c>
      <c r="B45" s="459" t="s">
        <v>169</v>
      </c>
      <c r="C45" s="399" t="s">
        <v>32</v>
      </c>
      <c r="D45" s="399">
        <v>0</v>
      </c>
      <c r="E45" s="401">
        <v>0</v>
      </c>
      <c r="F45" s="401">
        <v>0</v>
      </c>
      <c r="G45" s="399"/>
      <c r="H45" s="401"/>
      <c r="I45" s="401"/>
      <c r="J45" s="401"/>
      <c r="K45" s="401"/>
      <c r="L45" s="734">
        <f t="shared" si="6"/>
        <v>0</v>
      </c>
      <c r="M45" s="420"/>
      <c r="P45" s="420"/>
      <c r="Q45" s="420"/>
    </row>
    <row r="46" spans="1:17" ht="9.75" customHeight="1">
      <c r="A46" s="456" t="s">
        <v>455</v>
      </c>
      <c r="B46" s="434" t="s">
        <v>459</v>
      </c>
      <c r="C46" s="399" t="s">
        <v>32</v>
      </c>
      <c r="D46" s="399">
        <v>0</v>
      </c>
      <c r="E46" s="401">
        <v>0</v>
      </c>
      <c r="F46" s="401">
        <v>0</v>
      </c>
      <c r="G46" s="399"/>
      <c r="H46" s="401"/>
      <c r="I46" s="401"/>
      <c r="J46" s="401"/>
      <c r="K46" s="401"/>
      <c r="L46" s="734">
        <f t="shared" si="6"/>
        <v>0</v>
      </c>
      <c r="M46" s="420"/>
      <c r="P46" s="420"/>
      <c r="Q46" s="420"/>
    </row>
    <row r="47" spans="1:17" ht="9.75" customHeight="1">
      <c r="A47" s="440"/>
      <c r="B47" s="440"/>
      <c r="C47" s="399" t="s">
        <v>32</v>
      </c>
      <c r="D47" s="399">
        <v>0</v>
      </c>
      <c r="E47" s="401">
        <v>0</v>
      </c>
      <c r="F47" s="401">
        <v>0</v>
      </c>
      <c r="G47" s="399"/>
      <c r="H47" s="401"/>
      <c r="I47" s="401"/>
      <c r="J47" s="401"/>
      <c r="K47" s="401"/>
      <c r="L47" s="734">
        <f t="shared" ref="L47:L53" si="7">SUM(D47:K47)</f>
        <v>0</v>
      </c>
      <c r="M47" s="420"/>
      <c r="P47" s="420"/>
      <c r="Q47" s="420"/>
    </row>
    <row r="48" spans="1:17" ht="9.75" customHeight="1">
      <c r="A48" s="441"/>
      <c r="B48" s="441"/>
      <c r="C48" s="399" t="s">
        <v>32</v>
      </c>
      <c r="D48" s="399">
        <v>0</v>
      </c>
      <c r="E48" s="401">
        <v>0</v>
      </c>
      <c r="F48" s="401">
        <v>0</v>
      </c>
      <c r="G48" s="399"/>
      <c r="H48" s="401"/>
      <c r="I48" s="401"/>
      <c r="J48" s="401"/>
      <c r="K48" s="401"/>
      <c r="L48" s="734">
        <f t="shared" si="7"/>
        <v>0</v>
      </c>
      <c r="M48" s="420"/>
      <c r="P48" s="420"/>
      <c r="Q48" s="420"/>
    </row>
    <row r="49" spans="1:13" s="420" customFormat="1" ht="9.75" customHeight="1">
      <c r="A49" s="440"/>
      <c r="B49" s="440"/>
      <c r="C49" s="399" t="s">
        <v>32</v>
      </c>
      <c r="D49" s="399">
        <v>0</v>
      </c>
      <c r="E49" s="401">
        <v>0</v>
      </c>
      <c r="F49" s="401">
        <v>0</v>
      </c>
      <c r="G49" s="399"/>
      <c r="H49" s="399"/>
      <c r="I49" s="401"/>
      <c r="J49" s="401"/>
      <c r="K49" s="401"/>
      <c r="L49" s="734">
        <f t="shared" si="7"/>
        <v>0</v>
      </c>
    </row>
    <row r="50" spans="1:13" s="420" customFormat="1" ht="9.75" customHeight="1">
      <c r="A50" s="441"/>
      <c r="B50" s="441"/>
      <c r="C50" s="399" t="s">
        <v>32</v>
      </c>
      <c r="D50" s="399">
        <v>0</v>
      </c>
      <c r="E50" s="401">
        <v>0</v>
      </c>
      <c r="F50" s="401">
        <v>0</v>
      </c>
      <c r="G50" s="399"/>
      <c r="H50" s="399"/>
      <c r="I50" s="401"/>
      <c r="J50" s="401"/>
      <c r="K50" s="401"/>
      <c r="L50" s="734">
        <f t="shared" si="7"/>
        <v>0</v>
      </c>
    </row>
    <row r="51" spans="1:13" s="420" customFormat="1" ht="9.75" customHeight="1">
      <c r="A51" s="440"/>
      <c r="B51" s="440"/>
      <c r="C51" s="399" t="s">
        <v>32</v>
      </c>
      <c r="D51" s="399">
        <v>0</v>
      </c>
      <c r="E51" s="401">
        <v>0</v>
      </c>
      <c r="F51" s="401">
        <v>0</v>
      </c>
      <c r="G51" s="399"/>
      <c r="H51" s="399"/>
      <c r="I51" s="401"/>
      <c r="J51" s="401"/>
      <c r="K51" s="401"/>
      <c r="L51" s="734">
        <f t="shared" si="7"/>
        <v>0</v>
      </c>
    </row>
    <row r="52" spans="1:13" s="420" customFormat="1" ht="9.75" customHeight="1">
      <c r="A52" s="440"/>
      <c r="B52" s="440"/>
      <c r="C52" s="399" t="s">
        <v>32</v>
      </c>
      <c r="D52" s="399">
        <v>0</v>
      </c>
      <c r="E52" s="401">
        <v>0</v>
      </c>
      <c r="F52" s="401">
        <v>0</v>
      </c>
      <c r="G52" s="399"/>
      <c r="H52" s="401"/>
      <c r="I52" s="401"/>
      <c r="J52" s="401"/>
      <c r="K52" s="401"/>
      <c r="L52" s="734">
        <f t="shared" si="7"/>
        <v>0</v>
      </c>
    </row>
    <row r="53" spans="1:13" s="420" customFormat="1" ht="9.75" customHeight="1">
      <c r="A53" s="440"/>
      <c r="B53" s="440"/>
      <c r="C53" s="399" t="s">
        <v>32</v>
      </c>
      <c r="D53" s="399">
        <v>0</v>
      </c>
      <c r="E53" s="401">
        <v>0</v>
      </c>
      <c r="F53" s="401">
        <v>0</v>
      </c>
      <c r="G53" s="399"/>
      <c r="H53" s="401"/>
      <c r="I53" s="401"/>
      <c r="J53" s="401"/>
      <c r="K53" s="401"/>
      <c r="L53" s="734">
        <f t="shared" si="7"/>
        <v>0</v>
      </c>
    </row>
    <row r="54" spans="1:13" s="420" customFormat="1">
      <c r="A54" s="432" t="s">
        <v>344</v>
      </c>
      <c r="B54" s="433" t="s">
        <v>116</v>
      </c>
      <c r="C54" s="399" t="s">
        <v>42</v>
      </c>
      <c r="D54" s="399">
        <v>4.5</v>
      </c>
      <c r="E54" s="401">
        <v>4.5</v>
      </c>
      <c r="F54" s="401">
        <v>0</v>
      </c>
      <c r="G54" s="399"/>
      <c r="H54" s="399"/>
      <c r="I54" s="401"/>
      <c r="J54" s="401"/>
      <c r="K54" s="401"/>
      <c r="L54" s="734">
        <f t="shared" ref="L54:L62" si="8">SUM(D54:K54)</f>
        <v>9</v>
      </c>
      <c r="M54" s="460"/>
    </row>
    <row r="55" spans="1:13" s="420" customFormat="1">
      <c r="A55" s="432" t="s">
        <v>345</v>
      </c>
      <c r="B55" s="433" t="s">
        <v>76</v>
      </c>
      <c r="C55" s="399" t="s">
        <v>42</v>
      </c>
      <c r="D55" s="399">
        <v>0</v>
      </c>
      <c r="E55" s="401">
        <v>0</v>
      </c>
      <c r="F55" s="401">
        <v>0</v>
      </c>
      <c r="G55" s="399"/>
      <c r="H55" s="401"/>
      <c r="I55" s="399"/>
      <c r="J55" s="401"/>
      <c r="K55" s="399"/>
      <c r="L55" s="734">
        <f t="shared" si="8"/>
        <v>0</v>
      </c>
      <c r="M55" s="461"/>
    </row>
    <row r="56" spans="1:13" s="420" customFormat="1">
      <c r="A56" s="432" t="s">
        <v>422</v>
      </c>
      <c r="B56" s="433" t="s">
        <v>203</v>
      </c>
      <c r="C56" s="399" t="s">
        <v>42</v>
      </c>
      <c r="D56" s="399">
        <v>9</v>
      </c>
      <c r="E56" s="401">
        <v>9</v>
      </c>
      <c r="F56" s="401">
        <v>22.5</v>
      </c>
      <c r="G56" s="399"/>
      <c r="H56" s="401"/>
      <c r="I56" s="400"/>
      <c r="J56" s="401"/>
      <c r="K56" s="400"/>
      <c r="L56" s="734">
        <f t="shared" si="8"/>
        <v>40.5</v>
      </c>
      <c r="M56" s="461"/>
    </row>
    <row r="57" spans="1:13" s="420" customFormat="1">
      <c r="A57" s="432" t="s">
        <v>357</v>
      </c>
      <c r="B57" s="433" t="s">
        <v>99</v>
      </c>
      <c r="C57" s="399" t="s">
        <v>42</v>
      </c>
      <c r="D57" s="399">
        <v>0</v>
      </c>
      <c r="E57" s="401">
        <v>0</v>
      </c>
      <c r="F57" s="401">
        <v>0</v>
      </c>
      <c r="G57" s="399"/>
      <c r="H57" s="401"/>
      <c r="I57" s="399"/>
      <c r="J57" s="401"/>
      <c r="K57" s="399"/>
      <c r="L57" s="734">
        <f t="shared" si="8"/>
        <v>0</v>
      </c>
      <c r="M57" s="462"/>
    </row>
    <row r="58" spans="1:13" s="420" customFormat="1">
      <c r="A58" s="432" t="s">
        <v>564</v>
      </c>
      <c r="B58" s="433" t="s">
        <v>211</v>
      </c>
      <c r="C58" s="399" t="s">
        <v>42</v>
      </c>
      <c r="D58" s="399">
        <v>0</v>
      </c>
      <c r="E58" s="401">
        <v>9</v>
      </c>
      <c r="F58" s="401">
        <v>8</v>
      </c>
      <c r="G58" s="399"/>
      <c r="H58" s="401"/>
      <c r="I58" s="400"/>
      <c r="J58" s="401"/>
      <c r="K58" s="400"/>
      <c r="L58" s="734">
        <f t="shared" si="8"/>
        <v>17</v>
      </c>
      <c r="M58" s="463"/>
    </row>
    <row r="59" spans="1:13" s="420" customFormat="1">
      <c r="A59" s="432" t="s">
        <v>460</v>
      </c>
      <c r="B59" s="433" t="s">
        <v>461</v>
      </c>
      <c r="C59" s="399" t="s">
        <v>42</v>
      </c>
      <c r="D59" s="399">
        <v>0</v>
      </c>
      <c r="E59" s="401">
        <v>0</v>
      </c>
      <c r="F59" s="401">
        <v>0</v>
      </c>
      <c r="G59" s="399"/>
      <c r="H59" s="401"/>
      <c r="I59" s="399"/>
      <c r="J59" s="401"/>
      <c r="K59" s="399"/>
      <c r="L59" s="734">
        <f t="shared" si="8"/>
        <v>0</v>
      </c>
      <c r="M59" s="463"/>
    </row>
    <row r="60" spans="1:13" s="420" customFormat="1">
      <c r="A60" s="432" t="s">
        <v>462</v>
      </c>
      <c r="B60" s="433" t="s">
        <v>209</v>
      </c>
      <c r="C60" s="399" t="s">
        <v>42</v>
      </c>
      <c r="D60" s="399">
        <v>9.5</v>
      </c>
      <c r="E60" s="401">
        <v>15</v>
      </c>
      <c r="F60" s="401">
        <v>5</v>
      </c>
      <c r="G60" s="399"/>
      <c r="H60" s="401"/>
      <c r="I60" s="400"/>
      <c r="J60" s="401"/>
      <c r="K60" s="400"/>
      <c r="L60" s="734">
        <f t="shared" si="8"/>
        <v>29.5</v>
      </c>
      <c r="M60" s="462"/>
    </row>
    <row r="61" spans="1:13" s="420" customFormat="1">
      <c r="A61" s="432" t="s">
        <v>464</v>
      </c>
      <c r="B61" s="433" t="s">
        <v>27</v>
      </c>
      <c r="C61" s="399" t="s">
        <v>42</v>
      </c>
      <c r="D61" s="399">
        <v>0</v>
      </c>
      <c r="E61" s="401">
        <v>0</v>
      </c>
      <c r="F61" s="401">
        <v>0</v>
      </c>
      <c r="G61" s="399"/>
      <c r="H61" s="405"/>
      <c r="I61" s="405"/>
      <c r="J61" s="401"/>
      <c r="K61" s="405"/>
      <c r="L61" s="734">
        <f t="shared" si="8"/>
        <v>0</v>
      </c>
      <c r="M61" s="462"/>
    </row>
    <row r="62" spans="1:13" s="420" customFormat="1">
      <c r="A62" s="432" t="s">
        <v>463</v>
      </c>
      <c r="B62" s="433" t="s">
        <v>78</v>
      </c>
      <c r="C62" s="399" t="s">
        <v>42</v>
      </c>
      <c r="D62" s="399">
        <v>14</v>
      </c>
      <c r="E62" s="401">
        <v>0</v>
      </c>
      <c r="F62" s="401">
        <v>0</v>
      </c>
      <c r="G62" s="399"/>
      <c r="H62" s="402"/>
      <c r="I62" s="402"/>
      <c r="J62" s="401"/>
      <c r="K62" s="402"/>
      <c r="L62" s="734">
        <f t="shared" si="8"/>
        <v>14</v>
      </c>
      <c r="M62" s="461"/>
    </row>
    <row r="63" spans="1:13" s="420" customFormat="1">
      <c r="A63" s="432"/>
      <c r="B63" s="433"/>
      <c r="C63" s="399" t="s">
        <v>42</v>
      </c>
      <c r="D63" s="399">
        <v>0</v>
      </c>
      <c r="E63" s="401">
        <v>0</v>
      </c>
      <c r="F63" s="401">
        <v>0</v>
      </c>
      <c r="G63" s="399"/>
      <c r="H63" s="405"/>
      <c r="I63" s="405"/>
      <c r="J63" s="401"/>
      <c r="K63" s="405"/>
      <c r="L63" s="734">
        <f t="shared" ref="L63:L64" si="9">SUM(D63:K63)</f>
        <v>0</v>
      </c>
      <c r="M63" s="461"/>
    </row>
    <row r="64" spans="1:13" s="420" customFormat="1">
      <c r="A64" s="464"/>
      <c r="B64" s="464"/>
      <c r="C64" s="399" t="s">
        <v>42</v>
      </c>
      <c r="D64" s="399">
        <v>0</v>
      </c>
      <c r="E64" s="401">
        <v>0</v>
      </c>
      <c r="F64" s="401">
        <v>0</v>
      </c>
      <c r="G64" s="399"/>
      <c r="H64" s="405"/>
      <c r="I64" s="405"/>
      <c r="J64" s="401"/>
      <c r="K64" s="405"/>
      <c r="L64" s="734">
        <f t="shared" si="9"/>
        <v>0</v>
      </c>
      <c r="M64" s="462"/>
    </row>
    <row r="65" spans="1:17">
      <c r="A65" s="456"/>
      <c r="B65" s="456"/>
      <c r="C65" s="399" t="s">
        <v>42</v>
      </c>
      <c r="D65" s="399">
        <v>0</v>
      </c>
      <c r="E65" s="401">
        <v>0</v>
      </c>
      <c r="F65" s="401">
        <v>0</v>
      </c>
      <c r="G65" s="399"/>
      <c r="H65" s="399"/>
      <c r="I65" s="399"/>
      <c r="J65" s="401"/>
      <c r="K65" s="399"/>
      <c r="L65" s="734">
        <f>SUM(D65:K65)</f>
        <v>0</v>
      </c>
      <c r="M65" s="461"/>
      <c r="P65" s="420"/>
      <c r="Q65" s="420"/>
    </row>
    <row r="66" spans="1:17">
      <c r="A66" s="465"/>
      <c r="B66" s="466"/>
      <c r="C66" s="399" t="s">
        <v>42</v>
      </c>
      <c r="D66" s="399">
        <v>0</v>
      </c>
      <c r="E66" s="401">
        <v>0</v>
      </c>
      <c r="F66" s="401">
        <v>0</v>
      </c>
      <c r="G66" s="399"/>
      <c r="H66" s="399"/>
      <c r="I66" s="401"/>
      <c r="J66" s="401"/>
      <c r="K66" s="401"/>
      <c r="L66" s="734">
        <f>SUM(D66:K66)</f>
        <v>0</v>
      </c>
      <c r="M66" s="462"/>
      <c r="P66" s="420"/>
      <c r="Q66" s="420"/>
    </row>
    <row r="67" spans="1:17">
      <c r="A67" s="456"/>
      <c r="B67" s="456"/>
      <c r="C67" s="399" t="s">
        <v>42</v>
      </c>
      <c r="D67" s="399">
        <v>0</v>
      </c>
      <c r="E67" s="401">
        <v>0</v>
      </c>
      <c r="F67" s="401">
        <v>0</v>
      </c>
      <c r="G67" s="399"/>
      <c r="H67" s="399"/>
      <c r="I67" s="399"/>
      <c r="J67" s="401"/>
      <c r="K67" s="399"/>
      <c r="L67" s="734">
        <f>SUM(D67:K67)</f>
        <v>0</v>
      </c>
      <c r="M67" s="461"/>
      <c r="P67" s="420"/>
      <c r="Q67" s="420"/>
    </row>
    <row r="68" spans="1:17">
      <c r="A68" s="465"/>
      <c r="B68" s="466"/>
      <c r="C68" s="399" t="s">
        <v>42</v>
      </c>
      <c r="D68" s="399">
        <v>0</v>
      </c>
      <c r="E68" s="401">
        <v>0</v>
      </c>
      <c r="F68" s="401">
        <v>0</v>
      </c>
      <c r="G68" s="399"/>
      <c r="H68" s="399"/>
      <c r="I68" s="401"/>
      <c r="J68" s="401"/>
      <c r="K68" s="401"/>
      <c r="L68" s="734">
        <f>SUM(D68:K68)</f>
        <v>0</v>
      </c>
      <c r="M68" s="462"/>
      <c r="P68" s="420"/>
      <c r="Q68" s="420"/>
    </row>
    <row r="69" spans="1:17" ht="12">
      <c r="A69" s="521" t="s">
        <v>676</v>
      </c>
      <c r="B69" s="523" t="s">
        <v>31</v>
      </c>
      <c r="C69" s="496" t="s">
        <v>63</v>
      </c>
      <c r="D69" s="399">
        <v>0</v>
      </c>
      <c r="E69" s="401">
        <v>0</v>
      </c>
      <c r="F69" s="401">
        <v>0</v>
      </c>
      <c r="G69" s="399"/>
      <c r="H69" s="402"/>
      <c r="I69" s="402"/>
      <c r="J69" s="401"/>
      <c r="K69" s="402"/>
      <c r="L69" s="734">
        <f t="shared" ref="L69:L85" si="10">SUM(C69:K69)</f>
        <v>0</v>
      </c>
      <c r="M69" s="450"/>
      <c r="P69" s="420"/>
      <c r="Q69" s="420"/>
    </row>
    <row r="70" spans="1:17">
      <c r="A70" s="468" t="s">
        <v>467</v>
      </c>
      <c r="B70" s="992" t="s">
        <v>27</v>
      </c>
      <c r="C70" s="399" t="s">
        <v>63</v>
      </c>
      <c r="D70" s="399">
        <v>0</v>
      </c>
      <c r="E70" s="401">
        <v>28.5</v>
      </c>
      <c r="F70" s="401">
        <v>13</v>
      </c>
      <c r="G70" s="399"/>
      <c r="H70" s="402"/>
      <c r="I70" s="402"/>
      <c r="J70" s="401"/>
      <c r="K70" s="402"/>
      <c r="L70" s="734">
        <f t="shared" si="10"/>
        <v>41.5</v>
      </c>
      <c r="M70" s="460"/>
      <c r="P70" s="420"/>
      <c r="Q70" s="420"/>
    </row>
    <row r="71" spans="1:17">
      <c r="A71" s="469" t="s">
        <v>311</v>
      </c>
      <c r="B71" s="470" t="s">
        <v>312</v>
      </c>
      <c r="C71" s="399" t="s">
        <v>63</v>
      </c>
      <c r="D71" s="399">
        <v>5</v>
      </c>
      <c r="E71" s="401">
        <v>0</v>
      </c>
      <c r="F71" s="401">
        <v>8.5</v>
      </c>
      <c r="G71" s="399"/>
      <c r="H71" s="399"/>
      <c r="I71" s="399"/>
      <c r="J71" s="401"/>
      <c r="K71" s="399"/>
      <c r="L71" s="734">
        <f t="shared" si="10"/>
        <v>13.5</v>
      </c>
      <c r="M71" s="450"/>
      <c r="P71" s="420"/>
      <c r="Q71" s="420"/>
    </row>
    <row r="72" spans="1:17">
      <c r="A72" s="471" t="s">
        <v>318</v>
      </c>
      <c r="B72" s="470" t="s">
        <v>215</v>
      </c>
      <c r="C72" s="399" t="s">
        <v>63</v>
      </c>
      <c r="D72" s="399">
        <v>0</v>
      </c>
      <c r="E72" s="401">
        <v>0</v>
      </c>
      <c r="F72" s="401">
        <v>0</v>
      </c>
      <c r="G72" s="399"/>
      <c r="H72" s="399"/>
      <c r="I72" s="399"/>
      <c r="J72" s="401"/>
      <c r="K72" s="399"/>
      <c r="L72" s="734">
        <f t="shared" si="10"/>
        <v>0</v>
      </c>
      <c r="M72" s="460"/>
      <c r="P72" s="420"/>
      <c r="Q72" s="420"/>
    </row>
    <row r="73" spans="1:17" ht="12">
      <c r="A73" s="524" t="s">
        <v>318</v>
      </c>
      <c r="B73" s="523" t="s">
        <v>215</v>
      </c>
      <c r="C73" s="496" t="s">
        <v>63</v>
      </c>
      <c r="D73" s="399">
        <v>0</v>
      </c>
      <c r="E73" s="401">
        <v>0</v>
      </c>
      <c r="F73" s="401">
        <v>0</v>
      </c>
      <c r="G73" s="399"/>
      <c r="H73" s="402"/>
      <c r="I73" s="402"/>
      <c r="J73" s="401"/>
      <c r="K73" s="402"/>
      <c r="L73" s="734">
        <f t="shared" si="10"/>
        <v>0</v>
      </c>
      <c r="M73" s="450"/>
      <c r="P73" s="420"/>
      <c r="Q73" s="420"/>
    </row>
    <row r="74" spans="1:17">
      <c r="A74" s="471" t="s">
        <v>469</v>
      </c>
      <c r="B74" s="470" t="s">
        <v>51</v>
      </c>
      <c r="C74" s="399" t="s">
        <v>63</v>
      </c>
      <c r="D74" s="399">
        <v>5</v>
      </c>
      <c r="E74" s="401">
        <v>0</v>
      </c>
      <c r="F74" s="401">
        <v>0</v>
      </c>
      <c r="G74" s="399"/>
      <c r="H74" s="399"/>
      <c r="I74" s="399"/>
      <c r="J74" s="401"/>
      <c r="K74" s="399"/>
      <c r="L74" s="734">
        <f t="shared" si="10"/>
        <v>5</v>
      </c>
      <c r="M74" s="461"/>
      <c r="P74" s="420"/>
      <c r="Q74" s="420"/>
    </row>
    <row r="75" spans="1:17">
      <c r="A75" s="471" t="s">
        <v>421</v>
      </c>
      <c r="B75" s="470" t="s">
        <v>27</v>
      </c>
      <c r="C75" s="399" t="s">
        <v>63</v>
      </c>
      <c r="D75" s="399">
        <v>12.5</v>
      </c>
      <c r="E75" s="401">
        <v>8.5</v>
      </c>
      <c r="F75" s="401">
        <v>9</v>
      </c>
      <c r="G75" s="399"/>
      <c r="H75" s="402"/>
      <c r="I75" s="402"/>
      <c r="J75" s="401"/>
      <c r="K75" s="402"/>
      <c r="L75" s="734">
        <f t="shared" si="10"/>
        <v>30</v>
      </c>
      <c r="M75" s="450"/>
      <c r="P75" s="420"/>
      <c r="Q75" s="420"/>
    </row>
    <row r="76" spans="1:17" ht="12">
      <c r="A76" s="525" t="s">
        <v>583</v>
      </c>
      <c r="B76" s="526" t="s">
        <v>677</v>
      </c>
      <c r="C76" s="496" t="s">
        <v>63</v>
      </c>
      <c r="D76" s="399">
        <v>0</v>
      </c>
      <c r="E76" s="401">
        <v>0</v>
      </c>
      <c r="F76" s="401">
        <v>0</v>
      </c>
      <c r="G76" s="399"/>
      <c r="H76" s="402"/>
      <c r="I76" s="402"/>
      <c r="J76" s="401"/>
      <c r="K76" s="402"/>
      <c r="L76" s="734">
        <f t="shared" si="10"/>
        <v>0</v>
      </c>
      <c r="M76" s="450"/>
      <c r="P76" s="420"/>
      <c r="Q76" s="420"/>
    </row>
    <row r="77" spans="1:17">
      <c r="A77" s="471" t="s">
        <v>315</v>
      </c>
      <c r="B77" s="470" t="s">
        <v>186</v>
      </c>
      <c r="C77" s="399" t="s">
        <v>63</v>
      </c>
      <c r="D77" s="399">
        <v>0</v>
      </c>
      <c r="E77" s="401">
        <v>0</v>
      </c>
      <c r="F77" s="401">
        <v>0</v>
      </c>
      <c r="G77" s="399"/>
      <c r="H77" s="399"/>
      <c r="I77" s="399"/>
      <c r="J77" s="401"/>
      <c r="K77" s="399"/>
      <c r="L77" s="734">
        <f t="shared" si="10"/>
        <v>0</v>
      </c>
      <c r="M77" s="450"/>
      <c r="P77" s="420"/>
      <c r="Q77" s="420"/>
    </row>
    <row r="78" spans="1:17">
      <c r="A78" s="471" t="s">
        <v>465</v>
      </c>
      <c r="B78" s="470" t="s">
        <v>102</v>
      </c>
      <c r="C78" s="399" t="s">
        <v>63</v>
      </c>
      <c r="D78" s="399">
        <v>0</v>
      </c>
      <c r="E78" s="401">
        <v>0</v>
      </c>
      <c r="F78" s="401">
        <v>0</v>
      </c>
      <c r="G78" s="399"/>
      <c r="H78" s="399"/>
      <c r="I78" s="399"/>
      <c r="J78" s="401"/>
      <c r="K78" s="399"/>
      <c r="L78" s="734">
        <f t="shared" si="10"/>
        <v>0</v>
      </c>
      <c r="M78" s="450"/>
      <c r="P78" s="420"/>
      <c r="Q78" s="420"/>
    </row>
    <row r="79" spans="1:17">
      <c r="A79" s="991" t="s">
        <v>305</v>
      </c>
      <c r="B79" s="470" t="s">
        <v>59</v>
      </c>
      <c r="C79" s="399" t="s">
        <v>63</v>
      </c>
      <c r="D79" s="399">
        <v>0</v>
      </c>
      <c r="E79" s="401">
        <v>0</v>
      </c>
      <c r="F79" s="401">
        <v>0</v>
      </c>
      <c r="G79" s="399"/>
      <c r="H79" s="402"/>
      <c r="I79" s="402"/>
      <c r="J79" s="401"/>
      <c r="K79" s="402"/>
      <c r="L79" s="734">
        <f t="shared" si="10"/>
        <v>0</v>
      </c>
      <c r="M79" s="460"/>
      <c r="P79" s="420"/>
      <c r="Q79" s="420"/>
    </row>
    <row r="80" spans="1:17">
      <c r="A80" s="990" t="s">
        <v>466</v>
      </c>
      <c r="B80" s="472" t="s">
        <v>98</v>
      </c>
      <c r="C80" s="399" t="s">
        <v>63</v>
      </c>
      <c r="D80" s="399">
        <v>0</v>
      </c>
      <c r="E80" s="401">
        <v>0</v>
      </c>
      <c r="F80" s="401">
        <v>0</v>
      </c>
      <c r="G80" s="399"/>
      <c r="H80" s="401"/>
      <c r="I80" s="401"/>
      <c r="J80" s="401"/>
      <c r="K80" s="401"/>
      <c r="L80" s="734">
        <f t="shared" si="10"/>
        <v>0</v>
      </c>
      <c r="M80" s="460"/>
      <c r="P80" s="420"/>
      <c r="Q80" s="420"/>
    </row>
    <row r="81" spans="1:17">
      <c r="A81" s="991" t="s">
        <v>468</v>
      </c>
      <c r="B81" s="470" t="s">
        <v>62</v>
      </c>
      <c r="C81" s="399" t="s">
        <v>63</v>
      </c>
      <c r="D81" s="399">
        <v>12.5</v>
      </c>
      <c r="E81" s="401">
        <v>0</v>
      </c>
      <c r="F81" s="401">
        <v>0</v>
      </c>
      <c r="G81" s="399"/>
      <c r="H81" s="402"/>
      <c r="I81" s="402"/>
      <c r="J81" s="401"/>
      <c r="K81" s="402"/>
      <c r="L81" s="734">
        <f t="shared" si="10"/>
        <v>12.5</v>
      </c>
      <c r="M81" s="450"/>
      <c r="P81" s="420"/>
      <c r="Q81" s="420"/>
    </row>
    <row r="82" spans="1:17" ht="12">
      <c r="A82" s="527" t="s">
        <v>674</v>
      </c>
      <c r="B82" s="993" t="s">
        <v>678</v>
      </c>
      <c r="C82" s="496" t="s">
        <v>63</v>
      </c>
      <c r="D82" s="399">
        <v>0</v>
      </c>
      <c r="E82" s="401">
        <v>0</v>
      </c>
      <c r="F82" s="401">
        <v>0</v>
      </c>
      <c r="G82" s="399"/>
      <c r="H82" s="402"/>
      <c r="I82" s="402"/>
      <c r="J82" s="401"/>
      <c r="K82" s="402"/>
      <c r="L82" s="734">
        <f t="shared" si="10"/>
        <v>0</v>
      </c>
      <c r="M82" s="450"/>
      <c r="P82" s="420"/>
      <c r="Q82" s="420"/>
    </row>
    <row r="83" spans="1:17" ht="12">
      <c r="A83" s="532" t="s">
        <v>675</v>
      </c>
      <c r="B83" s="533" t="s">
        <v>341</v>
      </c>
      <c r="C83" s="496" t="s">
        <v>63</v>
      </c>
      <c r="D83" s="399">
        <v>0</v>
      </c>
      <c r="E83" s="401">
        <v>0</v>
      </c>
      <c r="F83" s="401">
        <v>0</v>
      </c>
      <c r="G83" s="399"/>
      <c r="H83" s="402"/>
      <c r="I83" s="402"/>
      <c r="J83" s="401"/>
      <c r="K83" s="402"/>
      <c r="L83" s="734">
        <f t="shared" si="10"/>
        <v>0</v>
      </c>
      <c r="M83" s="450"/>
      <c r="P83" s="420"/>
      <c r="Q83" s="420"/>
    </row>
    <row r="84" spans="1:17" ht="10.5" customHeight="1">
      <c r="A84" s="530" t="s">
        <v>310</v>
      </c>
      <c r="B84" s="531" t="s">
        <v>39</v>
      </c>
      <c r="C84" s="496" t="s">
        <v>63</v>
      </c>
      <c r="D84" s="399">
        <v>0</v>
      </c>
      <c r="E84" s="401">
        <v>0</v>
      </c>
      <c r="F84" s="401">
        <v>0</v>
      </c>
      <c r="G84" s="399"/>
      <c r="H84" s="402"/>
      <c r="I84" s="402"/>
      <c r="J84" s="401"/>
      <c r="K84" s="402"/>
      <c r="L84" s="734">
        <f t="shared" si="10"/>
        <v>0</v>
      </c>
      <c r="M84" s="450"/>
      <c r="P84" s="420"/>
      <c r="Q84" s="420"/>
    </row>
    <row r="85" spans="1:17" ht="10.5" customHeight="1">
      <c r="A85" s="436"/>
      <c r="B85" s="473"/>
      <c r="C85" s="399" t="s">
        <v>63</v>
      </c>
      <c r="D85" s="399">
        <v>0</v>
      </c>
      <c r="E85" s="401">
        <v>0</v>
      </c>
      <c r="F85" s="401">
        <v>0</v>
      </c>
      <c r="G85" s="399"/>
      <c r="H85" s="402"/>
      <c r="I85" s="402"/>
      <c r="J85" s="401"/>
      <c r="K85" s="402"/>
      <c r="L85" s="734">
        <f t="shared" si="10"/>
        <v>0</v>
      </c>
      <c r="M85" s="450"/>
      <c r="P85" s="420"/>
      <c r="Q85" s="420"/>
    </row>
    <row r="86" spans="1:17" ht="10.5" customHeight="1">
      <c r="A86" s="436"/>
      <c r="B86" s="473"/>
      <c r="C86" s="399" t="s">
        <v>63</v>
      </c>
      <c r="D86" s="399">
        <v>0</v>
      </c>
      <c r="E86" s="401">
        <v>0</v>
      </c>
      <c r="F86" s="401">
        <v>0</v>
      </c>
      <c r="G86" s="399"/>
      <c r="H86" s="402"/>
      <c r="I86" s="402"/>
      <c r="J86" s="401"/>
      <c r="K86" s="402"/>
      <c r="L86" s="734">
        <f t="shared" ref="L86:L89" si="11">SUM(C86:K86)</f>
        <v>0</v>
      </c>
      <c r="M86" s="450"/>
      <c r="P86" s="420"/>
      <c r="Q86" s="420"/>
    </row>
    <row r="87" spans="1:17" ht="10.5" customHeight="1">
      <c r="A87" s="436"/>
      <c r="B87" s="473"/>
      <c r="C87" s="399" t="s">
        <v>63</v>
      </c>
      <c r="D87" s="399">
        <v>0</v>
      </c>
      <c r="E87" s="401">
        <v>0</v>
      </c>
      <c r="F87" s="401">
        <v>0</v>
      </c>
      <c r="G87" s="399"/>
      <c r="H87" s="402"/>
      <c r="I87" s="402"/>
      <c r="J87" s="401"/>
      <c r="K87" s="402"/>
      <c r="L87" s="734">
        <f t="shared" si="11"/>
        <v>0</v>
      </c>
      <c r="M87" s="450"/>
      <c r="P87" s="420"/>
      <c r="Q87" s="420"/>
    </row>
    <row r="88" spans="1:17" ht="10.5" customHeight="1">
      <c r="A88" s="436"/>
      <c r="B88" s="473"/>
      <c r="C88" s="399" t="s">
        <v>63</v>
      </c>
      <c r="D88" s="399">
        <v>0</v>
      </c>
      <c r="E88" s="401">
        <v>0</v>
      </c>
      <c r="F88" s="401">
        <v>0</v>
      </c>
      <c r="G88" s="399"/>
      <c r="H88" s="402"/>
      <c r="I88" s="402"/>
      <c r="J88" s="401"/>
      <c r="K88" s="402"/>
      <c r="L88" s="734">
        <f t="shared" si="11"/>
        <v>0</v>
      </c>
      <c r="M88" s="450"/>
      <c r="P88" s="420"/>
      <c r="Q88" s="420"/>
    </row>
    <row r="89" spans="1:17" ht="10.5" customHeight="1">
      <c r="A89" s="436"/>
      <c r="B89" s="473"/>
      <c r="C89" s="399" t="s">
        <v>63</v>
      </c>
      <c r="D89" s="399">
        <v>0</v>
      </c>
      <c r="E89" s="401">
        <v>0</v>
      </c>
      <c r="F89" s="401">
        <v>0</v>
      </c>
      <c r="G89" s="399"/>
      <c r="H89" s="402"/>
      <c r="I89" s="402"/>
      <c r="J89" s="401"/>
      <c r="K89" s="402"/>
      <c r="L89" s="734">
        <f t="shared" si="11"/>
        <v>0</v>
      </c>
      <c r="M89" s="450"/>
      <c r="P89" s="420"/>
      <c r="Q89" s="420"/>
    </row>
    <row r="90" spans="1:17" ht="10.5" customHeight="1">
      <c r="A90" s="444" t="s">
        <v>470</v>
      </c>
      <c r="B90" s="474" t="s">
        <v>21</v>
      </c>
      <c r="C90" s="399" t="s">
        <v>74</v>
      </c>
      <c r="D90" s="399">
        <v>0</v>
      </c>
      <c r="E90" s="401">
        <v>4.5</v>
      </c>
      <c r="F90" s="401">
        <v>0</v>
      </c>
      <c r="G90" s="399"/>
      <c r="H90" s="399"/>
      <c r="I90" s="399"/>
      <c r="J90" s="401"/>
      <c r="K90" s="399"/>
      <c r="L90" s="734">
        <f t="shared" ref="L90:L108" si="12">SUM(C90:K90)</f>
        <v>4.5</v>
      </c>
      <c r="M90" s="450"/>
      <c r="P90" s="420"/>
      <c r="Q90" s="420"/>
    </row>
    <row r="91" spans="1:17" ht="10.5" customHeight="1">
      <c r="A91" s="430" t="s">
        <v>479</v>
      </c>
      <c r="B91" s="430" t="s">
        <v>41</v>
      </c>
      <c r="C91" s="399" t="s">
        <v>74</v>
      </c>
      <c r="D91" s="399">
        <v>4.5</v>
      </c>
      <c r="E91" s="401">
        <v>4</v>
      </c>
      <c r="F91" s="401">
        <v>0</v>
      </c>
      <c r="G91" s="399"/>
      <c r="H91" s="402"/>
      <c r="I91" s="402"/>
      <c r="J91" s="401"/>
      <c r="K91" s="402"/>
      <c r="L91" s="734">
        <f t="shared" si="12"/>
        <v>8.5</v>
      </c>
      <c r="M91" s="450"/>
      <c r="P91" s="420"/>
      <c r="Q91" s="420"/>
    </row>
    <row r="92" spans="1:17" ht="10.5" customHeight="1">
      <c r="A92" s="444" t="s">
        <v>471</v>
      </c>
      <c r="B92" s="444" t="s">
        <v>62</v>
      </c>
      <c r="C92" s="399" t="s">
        <v>74</v>
      </c>
      <c r="D92" s="399">
        <v>0</v>
      </c>
      <c r="E92" s="401">
        <v>0</v>
      </c>
      <c r="F92" s="401">
        <v>0</v>
      </c>
      <c r="G92" s="399"/>
      <c r="H92" s="399"/>
      <c r="I92" s="399"/>
      <c r="J92" s="401"/>
      <c r="K92" s="399"/>
      <c r="L92" s="734">
        <f t="shared" si="12"/>
        <v>0</v>
      </c>
      <c r="M92" s="450"/>
      <c r="P92" s="420"/>
      <c r="Q92" s="420"/>
    </row>
    <row r="93" spans="1:17" ht="10.5" customHeight="1">
      <c r="A93" s="444" t="s">
        <v>472</v>
      </c>
      <c r="B93" s="444" t="s">
        <v>96</v>
      </c>
      <c r="C93" s="399" t="s">
        <v>74</v>
      </c>
      <c r="D93" s="399">
        <v>0</v>
      </c>
      <c r="E93" s="401">
        <v>0</v>
      </c>
      <c r="F93" s="401">
        <v>0</v>
      </c>
      <c r="G93" s="399"/>
      <c r="H93" s="399"/>
      <c r="I93" s="399"/>
      <c r="J93" s="401"/>
      <c r="K93" s="399"/>
      <c r="L93" s="734">
        <f t="shared" si="12"/>
        <v>0</v>
      </c>
      <c r="M93" s="450"/>
      <c r="P93" s="420"/>
      <c r="Q93" s="420"/>
    </row>
    <row r="94" spans="1:17" ht="10.5" customHeight="1">
      <c r="A94" s="435" t="s">
        <v>473</v>
      </c>
      <c r="B94" s="435" t="s">
        <v>187</v>
      </c>
      <c r="C94" s="399" t="s">
        <v>74</v>
      </c>
      <c r="D94" s="399">
        <v>0</v>
      </c>
      <c r="E94" s="401">
        <v>0</v>
      </c>
      <c r="F94" s="401">
        <v>0</v>
      </c>
      <c r="G94" s="399"/>
      <c r="H94" s="399"/>
      <c r="I94" s="399"/>
      <c r="J94" s="401"/>
      <c r="K94" s="399"/>
      <c r="L94" s="734">
        <f t="shared" si="12"/>
        <v>0</v>
      </c>
      <c r="M94" s="461"/>
      <c r="P94" s="420"/>
      <c r="Q94" s="420"/>
    </row>
    <row r="95" spans="1:17" ht="10.5" customHeight="1">
      <c r="A95" s="444" t="s">
        <v>474</v>
      </c>
      <c r="B95" s="444" t="s">
        <v>44</v>
      </c>
      <c r="C95" s="399" t="s">
        <v>74</v>
      </c>
      <c r="D95" s="399">
        <v>4</v>
      </c>
      <c r="E95" s="401">
        <v>0</v>
      </c>
      <c r="F95" s="401">
        <v>0</v>
      </c>
      <c r="G95" s="399"/>
      <c r="H95" s="399"/>
      <c r="I95" s="402"/>
      <c r="J95" s="401"/>
      <c r="K95" s="402"/>
      <c r="L95" s="734">
        <f t="shared" si="12"/>
        <v>4</v>
      </c>
      <c r="M95" s="450"/>
      <c r="P95" s="420"/>
      <c r="Q95" s="420"/>
    </row>
    <row r="96" spans="1:17" ht="10.5" customHeight="1">
      <c r="A96" s="435" t="s">
        <v>475</v>
      </c>
      <c r="B96" s="435" t="s">
        <v>52</v>
      </c>
      <c r="C96" s="399" t="s">
        <v>74</v>
      </c>
      <c r="D96" s="399">
        <v>0</v>
      </c>
      <c r="E96" s="401">
        <v>18.5</v>
      </c>
      <c r="F96" s="401">
        <v>9</v>
      </c>
      <c r="G96" s="399"/>
      <c r="H96" s="402"/>
      <c r="I96" s="402"/>
      <c r="J96" s="401"/>
      <c r="K96" s="402"/>
      <c r="L96" s="734">
        <f t="shared" si="12"/>
        <v>27.5</v>
      </c>
      <c r="M96" s="450"/>
      <c r="P96" s="420"/>
      <c r="Q96" s="420"/>
    </row>
    <row r="97" spans="1:13" s="420" customFormat="1" ht="10.5" customHeight="1">
      <c r="A97" s="435" t="s">
        <v>476</v>
      </c>
      <c r="B97" s="435" t="s">
        <v>96</v>
      </c>
      <c r="C97" s="399" t="s">
        <v>74</v>
      </c>
      <c r="D97" s="399">
        <v>0</v>
      </c>
      <c r="E97" s="401">
        <v>0</v>
      </c>
      <c r="F97" s="401">
        <v>0</v>
      </c>
      <c r="G97" s="399"/>
      <c r="H97" s="399"/>
      <c r="I97" s="399"/>
      <c r="J97" s="401"/>
      <c r="K97" s="399"/>
      <c r="L97" s="734">
        <f t="shared" si="12"/>
        <v>0</v>
      </c>
      <c r="M97" s="460"/>
    </row>
    <row r="98" spans="1:13" s="420" customFormat="1" ht="10.5" customHeight="1">
      <c r="A98" s="430" t="s">
        <v>477</v>
      </c>
      <c r="B98" s="430" t="s">
        <v>59</v>
      </c>
      <c r="C98" s="399" t="s">
        <v>74</v>
      </c>
      <c r="D98" s="399">
        <v>0</v>
      </c>
      <c r="E98" s="401">
        <v>0</v>
      </c>
      <c r="F98" s="401">
        <v>0</v>
      </c>
      <c r="G98" s="399"/>
      <c r="H98" s="399"/>
      <c r="I98" s="399"/>
      <c r="J98" s="401"/>
      <c r="K98" s="399"/>
      <c r="L98" s="734">
        <f t="shared" si="12"/>
        <v>0</v>
      </c>
      <c r="M98" s="450"/>
    </row>
    <row r="99" spans="1:13" s="420" customFormat="1" ht="10.5" customHeight="1">
      <c r="A99" s="430" t="s">
        <v>477</v>
      </c>
      <c r="B99" s="430" t="s">
        <v>478</v>
      </c>
      <c r="C99" s="399" t="s">
        <v>74</v>
      </c>
      <c r="D99" s="399">
        <v>17.5</v>
      </c>
      <c r="E99" s="401">
        <v>0</v>
      </c>
      <c r="F99" s="401">
        <v>0</v>
      </c>
      <c r="G99" s="399"/>
      <c r="H99" s="399"/>
      <c r="I99" s="399"/>
      <c r="J99" s="401"/>
      <c r="K99" s="399"/>
      <c r="L99" s="734">
        <f t="shared" si="12"/>
        <v>17.5</v>
      </c>
      <c r="M99" s="460"/>
    </row>
    <row r="100" spans="1:13" s="420" customFormat="1" ht="10.5" customHeight="1">
      <c r="A100" s="435" t="s">
        <v>477</v>
      </c>
      <c r="B100" s="435" t="s">
        <v>481</v>
      </c>
      <c r="C100" s="399" t="s">
        <v>74</v>
      </c>
      <c r="D100" s="399">
        <v>10</v>
      </c>
      <c r="E100" s="401">
        <v>10</v>
      </c>
      <c r="F100" s="401">
        <v>28.5</v>
      </c>
      <c r="G100" s="399"/>
      <c r="H100" s="399"/>
      <c r="I100" s="399"/>
      <c r="J100" s="401"/>
      <c r="K100" s="399"/>
      <c r="L100" s="734">
        <f t="shared" si="12"/>
        <v>48.5</v>
      </c>
      <c r="M100" s="460"/>
    </row>
    <row r="101" spans="1:13" s="420" customFormat="1" ht="10.5" customHeight="1">
      <c r="A101" s="435" t="s">
        <v>480</v>
      </c>
      <c r="B101" s="435" t="s">
        <v>31</v>
      </c>
      <c r="C101" s="399" t="s">
        <v>74</v>
      </c>
      <c r="D101" s="399">
        <v>0</v>
      </c>
      <c r="E101" s="401">
        <v>0</v>
      </c>
      <c r="F101" s="401">
        <v>0</v>
      </c>
      <c r="G101" s="399"/>
      <c r="H101" s="399"/>
      <c r="I101" s="399"/>
      <c r="J101" s="401"/>
      <c r="K101" s="399"/>
      <c r="L101" s="734">
        <f t="shared" si="12"/>
        <v>0</v>
      </c>
      <c r="M101" s="460"/>
    </row>
    <row r="102" spans="1:13" s="420" customFormat="1" ht="10.5" customHeight="1">
      <c r="A102" s="435"/>
      <c r="B102" s="435"/>
      <c r="C102" s="399" t="s">
        <v>74</v>
      </c>
      <c r="D102" s="399">
        <v>0</v>
      </c>
      <c r="E102" s="401">
        <v>0</v>
      </c>
      <c r="F102" s="401">
        <v>0</v>
      </c>
      <c r="G102" s="399"/>
      <c r="H102" s="399"/>
      <c r="I102" s="399"/>
      <c r="J102" s="401"/>
      <c r="K102" s="399"/>
      <c r="L102" s="734">
        <f t="shared" si="12"/>
        <v>0</v>
      </c>
      <c r="M102" s="450"/>
    </row>
    <row r="103" spans="1:13" s="420" customFormat="1" ht="10.5" customHeight="1">
      <c r="A103" s="435"/>
      <c r="B103" s="435"/>
      <c r="C103" s="399" t="s">
        <v>74</v>
      </c>
      <c r="D103" s="399">
        <v>0</v>
      </c>
      <c r="E103" s="401">
        <v>0</v>
      </c>
      <c r="F103" s="401">
        <v>0</v>
      </c>
      <c r="G103" s="399"/>
      <c r="H103" s="399"/>
      <c r="I103" s="399"/>
      <c r="J103" s="401"/>
      <c r="K103" s="399"/>
      <c r="L103" s="734">
        <f t="shared" si="12"/>
        <v>0</v>
      </c>
      <c r="M103" s="450"/>
    </row>
    <row r="104" spans="1:13" s="420" customFormat="1" ht="10.5" customHeight="1">
      <c r="A104" s="435"/>
      <c r="B104" s="435"/>
      <c r="C104" s="399" t="s">
        <v>74</v>
      </c>
      <c r="D104" s="399">
        <v>0</v>
      </c>
      <c r="E104" s="401">
        <v>0</v>
      </c>
      <c r="F104" s="401">
        <v>0</v>
      </c>
      <c r="G104" s="399"/>
      <c r="H104" s="399"/>
      <c r="I104" s="399"/>
      <c r="J104" s="401"/>
      <c r="K104" s="399"/>
      <c r="L104" s="734">
        <f t="shared" si="12"/>
        <v>0</v>
      </c>
      <c r="M104" s="450"/>
    </row>
    <row r="105" spans="1:13" s="420" customFormat="1" ht="10.5" customHeight="1">
      <c r="A105" s="456"/>
      <c r="B105" s="456"/>
      <c r="C105" s="399" t="s">
        <v>74</v>
      </c>
      <c r="D105" s="399">
        <v>0</v>
      </c>
      <c r="E105" s="401">
        <v>0</v>
      </c>
      <c r="F105" s="401">
        <v>0</v>
      </c>
      <c r="G105" s="399"/>
      <c r="H105" s="399"/>
      <c r="I105" s="399"/>
      <c r="J105" s="401"/>
      <c r="K105" s="399"/>
      <c r="L105" s="734">
        <f t="shared" si="12"/>
        <v>0</v>
      </c>
      <c r="M105" s="460"/>
    </row>
    <row r="106" spans="1:13" s="420" customFormat="1" ht="10.5" customHeight="1">
      <c r="A106" s="475"/>
      <c r="B106" s="475"/>
      <c r="C106" s="399" t="s">
        <v>74</v>
      </c>
      <c r="D106" s="399">
        <v>0</v>
      </c>
      <c r="E106" s="401">
        <v>0</v>
      </c>
      <c r="F106" s="401">
        <v>0</v>
      </c>
      <c r="G106" s="399"/>
      <c r="H106" s="399"/>
      <c r="I106" s="402"/>
      <c r="J106" s="401"/>
      <c r="K106" s="402"/>
      <c r="L106" s="734">
        <f t="shared" si="12"/>
        <v>0</v>
      </c>
      <c r="M106" s="450"/>
    </row>
    <row r="107" spans="1:13" s="420" customFormat="1" ht="10.5" customHeight="1">
      <c r="A107" s="430"/>
      <c r="B107" s="430"/>
      <c r="C107" s="399" t="s">
        <v>74</v>
      </c>
      <c r="D107" s="399">
        <v>0</v>
      </c>
      <c r="E107" s="401">
        <v>0</v>
      </c>
      <c r="F107" s="401">
        <v>0</v>
      </c>
      <c r="G107" s="399"/>
      <c r="H107" s="399"/>
      <c r="I107" s="399"/>
      <c r="J107" s="401"/>
      <c r="K107" s="399"/>
      <c r="L107" s="734">
        <f t="shared" si="12"/>
        <v>0</v>
      </c>
      <c r="M107" s="450"/>
    </row>
    <row r="108" spans="1:13" s="420" customFormat="1" ht="10.5" customHeight="1">
      <c r="A108" s="430"/>
      <c r="B108" s="430"/>
      <c r="C108" s="399" t="s">
        <v>74</v>
      </c>
      <c r="D108" s="399">
        <v>0</v>
      </c>
      <c r="E108" s="401">
        <v>0</v>
      </c>
      <c r="F108" s="401">
        <v>0</v>
      </c>
      <c r="G108" s="399"/>
      <c r="H108" s="401"/>
      <c r="I108" s="401"/>
      <c r="J108" s="401"/>
      <c r="K108" s="401"/>
      <c r="L108" s="734">
        <f t="shared" si="12"/>
        <v>0</v>
      </c>
      <c r="M108" s="450"/>
    </row>
    <row r="109" spans="1:13" s="420" customFormat="1" ht="10.5" customHeight="1">
      <c r="A109" s="443" t="s">
        <v>324</v>
      </c>
      <c r="B109" s="444" t="s">
        <v>50</v>
      </c>
      <c r="C109" s="399" t="s">
        <v>275</v>
      </c>
      <c r="D109" s="399">
        <v>0</v>
      </c>
      <c r="E109" s="401">
        <v>0</v>
      </c>
      <c r="F109" s="401">
        <v>0</v>
      </c>
      <c r="G109" s="399"/>
      <c r="H109" s="399"/>
      <c r="I109" s="399"/>
      <c r="J109" s="401"/>
      <c r="K109" s="399"/>
      <c r="L109" s="734">
        <f t="shared" ref="L109:L125" si="13">SUM(C109:K109)</f>
        <v>0</v>
      </c>
      <c r="M109" s="450"/>
    </row>
    <row r="110" spans="1:13" s="420" customFormat="1" ht="10.5" customHeight="1">
      <c r="A110" s="476" t="s">
        <v>482</v>
      </c>
      <c r="B110" s="476" t="s">
        <v>130</v>
      </c>
      <c r="C110" s="399" t="s">
        <v>275</v>
      </c>
      <c r="D110" s="399">
        <v>0</v>
      </c>
      <c r="E110" s="401">
        <v>14</v>
      </c>
      <c r="F110" s="401">
        <v>18.5</v>
      </c>
      <c r="G110" s="399"/>
      <c r="H110" s="402"/>
      <c r="I110" s="402"/>
      <c r="J110" s="401"/>
      <c r="K110" s="402"/>
      <c r="L110" s="734">
        <f t="shared" si="13"/>
        <v>32.5</v>
      </c>
      <c r="M110" s="450"/>
    </row>
    <row r="111" spans="1:13" s="420" customFormat="1">
      <c r="A111" s="437" t="s">
        <v>485</v>
      </c>
      <c r="B111" s="437" t="s">
        <v>51</v>
      </c>
      <c r="C111" s="399" t="s">
        <v>275</v>
      </c>
      <c r="D111" s="399">
        <v>0</v>
      </c>
      <c r="E111" s="401">
        <v>0</v>
      </c>
      <c r="F111" s="401">
        <v>0</v>
      </c>
      <c r="G111" s="399"/>
      <c r="H111" s="399"/>
      <c r="I111" s="399"/>
      <c r="J111" s="401"/>
      <c r="K111" s="399"/>
      <c r="L111" s="734">
        <f t="shared" si="13"/>
        <v>0</v>
      </c>
      <c r="M111" s="450"/>
    </row>
    <row r="112" spans="1:13" s="420" customFormat="1">
      <c r="A112" s="443" t="s">
        <v>491</v>
      </c>
      <c r="B112" s="437" t="s">
        <v>215</v>
      </c>
      <c r="C112" s="399" t="s">
        <v>275</v>
      </c>
      <c r="D112" s="399">
        <v>0</v>
      </c>
      <c r="E112" s="401">
        <v>0</v>
      </c>
      <c r="F112" s="401">
        <v>0</v>
      </c>
      <c r="G112" s="399"/>
      <c r="H112" s="399"/>
      <c r="I112" s="399"/>
      <c r="J112" s="401"/>
      <c r="K112" s="399"/>
      <c r="L112" s="734">
        <f t="shared" si="13"/>
        <v>0</v>
      </c>
      <c r="M112" s="450"/>
    </row>
    <row r="113" spans="1:13" s="420" customFormat="1">
      <c r="A113" s="437" t="s">
        <v>327</v>
      </c>
      <c r="B113" s="437" t="s">
        <v>332</v>
      </c>
      <c r="C113" s="399" t="s">
        <v>275</v>
      </c>
      <c r="D113" s="399">
        <v>0</v>
      </c>
      <c r="E113" s="401">
        <v>0</v>
      </c>
      <c r="F113" s="401">
        <v>0</v>
      </c>
      <c r="G113" s="399"/>
      <c r="H113" s="402"/>
      <c r="I113" s="402"/>
      <c r="J113" s="401"/>
      <c r="K113" s="402"/>
      <c r="L113" s="734">
        <f t="shared" si="13"/>
        <v>0</v>
      </c>
      <c r="M113" s="450"/>
    </row>
    <row r="114" spans="1:13" s="420" customFormat="1">
      <c r="A114" s="474" t="s">
        <v>490</v>
      </c>
      <c r="B114" s="474" t="s">
        <v>54</v>
      </c>
      <c r="C114" s="399" t="s">
        <v>275</v>
      </c>
      <c r="D114" s="399">
        <v>0</v>
      </c>
      <c r="E114" s="401">
        <v>0</v>
      </c>
      <c r="F114" s="401">
        <v>0</v>
      </c>
      <c r="G114" s="399"/>
      <c r="H114" s="399"/>
      <c r="I114" s="399"/>
      <c r="J114" s="401"/>
      <c r="K114" s="399"/>
      <c r="L114" s="734">
        <f t="shared" si="13"/>
        <v>0</v>
      </c>
      <c r="M114" s="450"/>
    </row>
    <row r="115" spans="1:13" s="420" customFormat="1">
      <c r="A115" s="443" t="s">
        <v>492</v>
      </c>
      <c r="B115" s="446" t="s">
        <v>341</v>
      </c>
      <c r="C115" s="399" t="s">
        <v>275</v>
      </c>
      <c r="D115" s="399">
        <v>0</v>
      </c>
      <c r="E115" s="401">
        <v>0</v>
      </c>
      <c r="F115" s="401">
        <v>0</v>
      </c>
      <c r="G115" s="399"/>
      <c r="H115" s="399"/>
      <c r="I115" s="399"/>
      <c r="J115" s="401"/>
      <c r="K115" s="399"/>
      <c r="L115" s="734">
        <f t="shared" si="13"/>
        <v>0</v>
      </c>
      <c r="M115" s="450"/>
    </row>
    <row r="116" spans="1:13" s="420" customFormat="1">
      <c r="A116" s="435" t="s">
        <v>487</v>
      </c>
      <c r="B116" s="435" t="s">
        <v>67</v>
      </c>
      <c r="C116" s="399" t="s">
        <v>275</v>
      </c>
      <c r="D116" s="399">
        <v>4</v>
      </c>
      <c r="E116" s="401">
        <v>0</v>
      </c>
      <c r="F116" s="401">
        <v>20</v>
      </c>
      <c r="G116" s="399"/>
      <c r="H116" s="402"/>
      <c r="I116" s="402"/>
      <c r="J116" s="401"/>
      <c r="K116" s="402"/>
      <c r="L116" s="734">
        <f t="shared" si="13"/>
        <v>24</v>
      </c>
      <c r="M116" s="450"/>
    </row>
    <row r="117" spans="1:13" s="420" customFormat="1">
      <c r="A117" s="437" t="s">
        <v>329</v>
      </c>
      <c r="B117" s="437" t="s">
        <v>46</v>
      </c>
      <c r="C117" s="399" t="s">
        <v>275</v>
      </c>
      <c r="D117" s="399">
        <v>0</v>
      </c>
      <c r="E117" s="401">
        <v>0</v>
      </c>
      <c r="F117" s="401">
        <v>0</v>
      </c>
      <c r="G117" s="399"/>
      <c r="H117" s="399"/>
      <c r="I117" s="399"/>
      <c r="J117" s="401"/>
      <c r="K117" s="399"/>
      <c r="L117" s="734">
        <f t="shared" si="13"/>
        <v>0</v>
      </c>
      <c r="M117" s="450"/>
    </row>
    <row r="118" spans="1:13" s="420" customFormat="1">
      <c r="A118" s="435" t="s">
        <v>488</v>
      </c>
      <c r="B118" s="435" t="s">
        <v>59</v>
      </c>
      <c r="C118" s="399" t="s">
        <v>275</v>
      </c>
      <c r="D118" s="399">
        <v>9</v>
      </c>
      <c r="E118" s="401">
        <v>0</v>
      </c>
      <c r="F118" s="401">
        <v>0</v>
      </c>
      <c r="G118" s="399"/>
      <c r="H118" s="399"/>
      <c r="I118" s="399"/>
      <c r="J118" s="401"/>
      <c r="K118" s="399"/>
      <c r="L118" s="734">
        <f t="shared" si="13"/>
        <v>9</v>
      </c>
      <c r="M118" s="450"/>
    </row>
    <row r="119" spans="1:13" s="420" customFormat="1">
      <c r="A119" s="444" t="s">
        <v>486</v>
      </c>
      <c r="B119" s="446" t="s">
        <v>206</v>
      </c>
      <c r="C119" s="399" t="s">
        <v>275</v>
      </c>
      <c r="D119" s="399">
        <v>0</v>
      </c>
      <c r="E119" s="401">
        <v>0</v>
      </c>
      <c r="F119" s="401">
        <v>0</v>
      </c>
      <c r="G119" s="399"/>
      <c r="H119" s="399"/>
      <c r="I119" s="402"/>
      <c r="J119" s="401"/>
      <c r="K119" s="402"/>
      <c r="L119" s="734">
        <f t="shared" si="13"/>
        <v>0</v>
      </c>
      <c r="M119" s="450"/>
    </row>
    <row r="120" spans="1:13" s="420" customFormat="1">
      <c r="A120" s="443" t="s">
        <v>484</v>
      </c>
      <c r="B120" s="446" t="s">
        <v>54</v>
      </c>
      <c r="C120" s="399" t="s">
        <v>275</v>
      </c>
      <c r="D120" s="399">
        <v>13</v>
      </c>
      <c r="E120" s="401">
        <v>14.5</v>
      </c>
      <c r="F120" s="401">
        <v>4</v>
      </c>
      <c r="G120" s="399"/>
      <c r="H120" s="399"/>
      <c r="I120" s="399"/>
      <c r="J120" s="401"/>
      <c r="K120" s="399"/>
      <c r="L120" s="734">
        <f t="shared" si="13"/>
        <v>31.5</v>
      </c>
      <c r="M120" s="450"/>
    </row>
    <row r="121" spans="1:13" s="420" customFormat="1">
      <c r="A121" s="437" t="s">
        <v>326</v>
      </c>
      <c r="B121" s="437" t="s">
        <v>46</v>
      </c>
      <c r="C121" s="399" t="s">
        <v>275</v>
      </c>
      <c r="D121" s="399">
        <v>0</v>
      </c>
      <c r="E121" s="401">
        <v>0</v>
      </c>
      <c r="F121" s="401">
        <v>0</v>
      </c>
      <c r="G121" s="399"/>
      <c r="H121" s="399"/>
      <c r="I121" s="399"/>
      <c r="J121" s="401"/>
      <c r="K121" s="399"/>
      <c r="L121" s="734">
        <f t="shared" si="13"/>
        <v>0</v>
      </c>
      <c r="M121" s="450"/>
    </row>
    <row r="122" spans="1:13" s="420" customFormat="1">
      <c r="A122" s="437" t="s">
        <v>328</v>
      </c>
      <c r="B122" s="437" t="s">
        <v>102</v>
      </c>
      <c r="C122" s="399" t="s">
        <v>275</v>
      </c>
      <c r="D122" s="399">
        <v>0</v>
      </c>
      <c r="E122" s="401">
        <v>0</v>
      </c>
      <c r="F122" s="401">
        <v>0</v>
      </c>
      <c r="G122" s="399"/>
      <c r="H122" s="399"/>
      <c r="I122" s="399"/>
      <c r="J122" s="401"/>
      <c r="K122" s="399"/>
      <c r="L122" s="734">
        <f t="shared" si="13"/>
        <v>0</v>
      </c>
      <c r="M122" s="450"/>
    </row>
    <row r="123" spans="1:13" s="420" customFormat="1">
      <c r="A123" s="456" t="s">
        <v>489</v>
      </c>
      <c r="B123" s="456" t="s">
        <v>148</v>
      </c>
      <c r="C123" s="399" t="s">
        <v>275</v>
      </c>
      <c r="D123" s="399">
        <v>0</v>
      </c>
      <c r="E123" s="401">
        <v>0</v>
      </c>
      <c r="F123" s="401">
        <v>0</v>
      </c>
      <c r="G123" s="399"/>
      <c r="H123" s="399"/>
      <c r="I123" s="399"/>
      <c r="J123" s="401"/>
      <c r="K123" s="399"/>
      <c r="L123" s="734">
        <f t="shared" si="13"/>
        <v>0</v>
      </c>
      <c r="M123" s="450"/>
    </row>
    <row r="124" spans="1:13" s="420" customFormat="1">
      <c r="A124" s="477" t="s">
        <v>483</v>
      </c>
      <c r="B124" s="477" t="s">
        <v>21</v>
      </c>
      <c r="C124" s="399" t="s">
        <v>275</v>
      </c>
      <c r="D124" s="399">
        <v>0</v>
      </c>
      <c r="E124" s="401">
        <v>0</v>
      </c>
      <c r="F124" s="401">
        <v>0</v>
      </c>
      <c r="G124" s="399"/>
      <c r="H124" s="399"/>
      <c r="I124" s="399"/>
      <c r="J124" s="401"/>
      <c r="K124" s="399"/>
      <c r="L124" s="734">
        <f t="shared" si="13"/>
        <v>0</v>
      </c>
      <c r="M124" s="450"/>
    </row>
    <row r="125" spans="1:13" s="420" customFormat="1">
      <c r="A125" s="437"/>
      <c r="B125" s="437"/>
      <c r="C125" s="399" t="s">
        <v>275</v>
      </c>
      <c r="D125" s="399">
        <v>0</v>
      </c>
      <c r="E125" s="401">
        <v>0</v>
      </c>
      <c r="F125" s="401">
        <v>0</v>
      </c>
      <c r="G125" s="399"/>
      <c r="H125" s="399"/>
      <c r="I125" s="399"/>
      <c r="J125" s="401"/>
      <c r="K125" s="399"/>
      <c r="L125" s="734">
        <f t="shared" si="13"/>
        <v>0</v>
      </c>
      <c r="M125" s="450"/>
    </row>
    <row r="126" spans="1:13" s="420" customFormat="1">
      <c r="A126" s="437"/>
      <c r="B126" s="437"/>
      <c r="C126" s="399" t="s">
        <v>275</v>
      </c>
      <c r="D126" s="399">
        <v>0</v>
      </c>
      <c r="E126" s="401">
        <v>0</v>
      </c>
      <c r="F126" s="401">
        <v>0</v>
      </c>
      <c r="G126" s="399"/>
      <c r="H126" s="399"/>
      <c r="I126" s="399"/>
      <c r="J126" s="401"/>
      <c r="K126" s="399"/>
      <c r="L126" s="734">
        <f t="shared" ref="L126:L130" si="14">SUM(C126:K126)</f>
        <v>0</v>
      </c>
      <c r="M126" s="450"/>
    </row>
    <row r="127" spans="1:13" s="420" customFormat="1">
      <c r="A127" s="443"/>
      <c r="B127" s="446"/>
      <c r="C127" s="399" t="s">
        <v>275</v>
      </c>
      <c r="D127" s="399">
        <v>0</v>
      </c>
      <c r="E127" s="401">
        <v>0</v>
      </c>
      <c r="F127" s="401">
        <v>0</v>
      </c>
      <c r="G127" s="399"/>
      <c r="H127" s="399"/>
      <c r="I127" s="399"/>
      <c r="J127" s="401"/>
      <c r="K127" s="399"/>
      <c r="L127" s="734">
        <f t="shared" si="14"/>
        <v>0</v>
      </c>
      <c r="M127" s="450"/>
    </row>
    <row r="128" spans="1:13" s="420" customFormat="1">
      <c r="A128" s="437"/>
      <c r="B128" s="437"/>
      <c r="C128" s="399" t="s">
        <v>275</v>
      </c>
      <c r="D128" s="399">
        <v>0</v>
      </c>
      <c r="E128" s="401">
        <v>0</v>
      </c>
      <c r="F128" s="401">
        <v>0</v>
      </c>
      <c r="G128" s="399"/>
      <c r="H128" s="399"/>
      <c r="I128" s="402"/>
      <c r="J128" s="401"/>
      <c r="K128" s="402"/>
      <c r="L128" s="734">
        <f t="shared" si="14"/>
        <v>0</v>
      </c>
      <c r="M128" s="450"/>
    </row>
    <row r="129" spans="1:17">
      <c r="A129" s="437"/>
      <c r="B129" s="437"/>
      <c r="C129" s="399" t="s">
        <v>275</v>
      </c>
      <c r="D129" s="399">
        <v>0</v>
      </c>
      <c r="E129" s="401">
        <v>0</v>
      </c>
      <c r="F129" s="401">
        <v>0</v>
      </c>
      <c r="G129" s="399"/>
      <c r="H129" s="399"/>
      <c r="I129" s="399"/>
      <c r="J129" s="401"/>
      <c r="K129" s="399"/>
      <c r="L129" s="734">
        <f t="shared" si="14"/>
        <v>0</v>
      </c>
      <c r="M129" s="450"/>
      <c r="P129" s="420"/>
      <c r="Q129" s="420"/>
    </row>
    <row r="130" spans="1:17">
      <c r="A130" s="437" t="s">
        <v>777</v>
      </c>
      <c r="B130" s="437" t="s">
        <v>31</v>
      </c>
      <c r="C130" s="399" t="s">
        <v>293</v>
      </c>
      <c r="D130" s="399">
        <v>0</v>
      </c>
      <c r="E130" s="401">
        <v>0</v>
      </c>
      <c r="F130" s="401">
        <v>4</v>
      </c>
      <c r="G130" s="399"/>
      <c r="H130" s="401"/>
      <c r="I130" s="401"/>
      <c r="J130" s="401"/>
      <c r="K130" s="401"/>
      <c r="L130" s="734">
        <f t="shared" si="14"/>
        <v>4</v>
      </c>
      <c r="M130" s="450"/>
      <c r="P130" s="420"/>
      <c r="Q130" s="420"/>
    </row>
    <row r="131" spans="1:17">
      <c r="A131" s="430" t="s">
        <v>494</v>
      </c>
      <c r="B131" s="430" t="s">
        <v>186</v>
      </c>
      <c r="C131" s="399" t="s">
        <v>293</v>
      </c>
      <c r="D131" s="399">
        <v>0</v>
      </c>
      <c r="E131" s="401">
        <v>0</v>
      </c>
      <c r="F131" s="401">
        <v>0</v>
      </c>
      <c r="G131" s="399"/>
      <c r="H131" s="399"/>
      <c r="I131" s="402"/>
      <c r="J131" s="401"/>
      <c r="K131" s="402"/>
      <c r="L131" s="734">
        <f t="shared" ref="L131:L144" si="15">SUM(C131:K131)</f>
        <v>0</v>
      </c>
      <c r="M131" s="450"/>
      <c r="P131" s="420"/>
      <c r="Q131" s="420"/>
    </row>
    <row r="132" spans="1:17">
      <c r="A132" s="477" t="s">
        <v>499</v>
      </c>
      <c r="B132" s="477" t="s">
        <v>186</v>
      </c>
      <c r="C132" s="399" t="s">
        <v>293</v>
      </c>
      <c r="D132" s="399">
        <v>4</v>
      </c>
      <c r="E132" s="401">
        <v>0</v>
      </c>
      <c r="F132" s="401">
        <v>5</v>
      </c>
      <c r="G132" s="399"/>
      <c r="H132" s="399"/>
      <c r="I132" s="399"/>
      <c r="J132" s="401"/>
      <c r="K132" s="399"/>
      <c r="L132" s="734">
        <f t="shared" si="15"/>
        <v>9</v>
      </c>
      <c r="M132" s="450"/>
      <c r="P132" s="420"/>
      <c r="Q132" s="420"/>
    </row>
    <row r="133" spans="1:17">
      <c r="A133" s="444" t="s">
        <v>495</v>
      </c>
      <c r="B133" s="444" t="s">
        <v>500</v>
      </c>
      <c r="C133" s="399" t="s">
        <v>293</v>
      </c>
      <c r="D133" s="399">
        <v>0</v>
      </c>
      <c r="E133" s="401">
        <v>0</v>
      </c>
      <c r="F133" s="401">
        <v>0</v>
      </c>
      <c r="G133" s="399"/>
      <c r="H133" s="399"/>
      <c r="I133" s="399"/>
      <c r="J133" s="401"/>
      <c r="K133" s="399"/>
      <c r="L133" s="734">
        <f t="shared" si="15"/>
        <v>0</v>
      </c>
      <c r="M133" s="450"/>
      <c r="P133" s="420"/>
      <c r="Q133" s="420"/>
    </row>
    <row r="134" spans="1:17">
      <c r="A134" s="430" t="s">
        <v>493</v>
      </c>
      <c r="B134" s="430" t="s">
        <v>501</v>
      </c>
      <c r="C134" s="399" t="s">
        <v>293</v>
      </c>
      <c r="D134" s="399">
        <v>0</v>
      </c>
      <c r="E134" s="401">
        <v>0</v>
      </c>
      <c r="F134" s="401">
        <v>0</v>
      </c>
      <c r="G134" s="399"/>
      <c r="H134" s="399"/>
      <c r="I134" s="399"/>
      <c r="J134" s="401"/>
      <c r="K134" s="399"/>
      <c r="L134" s="734">
        <f t="shared" si="15"/>
        <v>0</v>
      </c>
      <c r="M134" s="450"/>
      <c r="P134" s="420"/>
      <c r="Q134" s="420"/>
    </row>
    <row r="135" spans="1:17">
      <c r="A135" s="477" t="s">
        <v>497</v>
      </c>
      <c r="B135" s="477" t="s">
        <v>27</v>
      </c>
      <c r="C135" s="399" t="s">
        <v>293</v>
      </c>
      <c r="D135" s="399">
        <v>0</v>
      </c>
      <c r="E135" s="401">
        <v>0</v>
      </c>
      <c r="F135" s="401">
        <v>0</v>
      </c>
      <c r="G135" s="399"/>
      <c r="H135" s="399"/>
      <c r="I135" s="399"/>
      <c r="J135" s="401"/>
      <c r="K135" s="399"/>
      <c r="L135" s="734">
        <f t="shared" si="15"/>
        <v>0</v>
      </c>
      <c r="M135" s="450"/>
      <c r="P135" s="420"/>
      <c r="Q135" s="420"/>
    </row>
    <row r="136" spans="1:17">
      <c r="A136" s="476" t="s">
        <v>496</v>
      </c>
      <c r="B136" s="476" t="s">
        <v>177</v>
      </c>
      <c r="C136" s="399" t="s">
        <v>293</v>
      </c>
      <c r="D136" s="399">
        <v>0</v>
      </c>
      <c r="E136" s="401">
        <v>4.5</v>
      </c>
      <c r="F136" s="401">
        <v>0</v>
      </c>
      <c r="G136" s="399"/>
      <c r="H136" s="402"/>
      <c r="I136" s="402"/>
      <c r="J136" s="401"/>
      <c r="K136" s="402"/>
      <c r="L136" s="734">
        <f t="shared" si="15"/>
        <v>4.5</v>
      </c>
      <c r="M136" s="450"/>
      <c r="P136" s="420"/>
      <c r="Q136" s="420"/>
    </row>
    <row r="137" spans="1:17">
      <c r="A137" s="477" t="s">
        <v>498</v>
      </c>
      <c r="B137" s="477" t="s">
        <v>213</v>
      </c>
      <c r="C137" s="399" t="s">
        <v>293</v>
      </c>
      <c r="D137" s="399">
        <v>5</v>
      </c>
      <c r="E137" s="401">
        <v>0</v>
      </c>
      <c r="F137" s="401">
        <v>0</v>
      </c>
      <c r="G137" s="399"/>
      <c r="H137" s="399"/>
      <c r="I137" s="399"/>
      <c r="J137" s="401"/>
      <c r="K137" s="399"/>
      <c r="L137" s="734">
        <f t="shared" si="15"/>
        <v>5</v>
      </c>
      <c r="M137" s="450"/>
      <c r="P137" s="420"/>
      <c r="Q137" s="420"/>
    </row>
    <row r="138" spans="1:17">
      <c r="A138" s="444" t="s">
        <v>336</v>
      </c>
      <c r="B138" s="446" t="s">
        <v>59</v>
      </c>
      <c r="C138" s="399" t="s">
        <v>293</v>
      </c>
      <c r="D138" s="399">
        <v>19.5</v>
      </c>
      <c r="E138" s="401">
        <v>19.5</v>
      </c>
      <c r="F138" s="401">
        <v>9</v>
      </c>
      <c r="G138" s="399"/>
      <c r="H138" s="402"/>
      <c r="I138" s="402"/>
      <c r="J138" s="401"/>
      <c r="K138" s="402"/>
      <c r="L138" s="734">
        <f t="shared" si="15"/>
        <v>48</v>
      </c>
      <c r="M138" s="450"/>
      <c r="P138" s="420"/>
      <c r="Q138" s="420"/>
    </row>
    <row r="139" spans="1:17">
      <c r="A139" s="477" t="s">
        <v>336</v>
      </c>
      <c r="B139" s="477" t="s">
        <v>27</v>
      </c>
      <c r="C139" s="399" t="s">
        <v>293</v>
      </c>
      <c r="D139" s="399">
        <v>0</v>
      </c>
      <c r="E139" s="401">
        <v>4.5</v>
      </c>
      <c r="F139" s="401">
        <v>15</v>
      </c>
      <c r="G139" s="399"/>
      <c r="H139" s="399"/>
      <c r="I139" s="399"/>
      <c r="J139" s="401"/>
      <c r="K139" s="399"/>
      <c r="L139" s="734">
        <f t="shared" si="15"/>
        <v>19.5</v>
      </c>
      <c r="M139" s="450"/>
      <c r="P139" s="420"/>
      <c r="Q139" s="420"/>
    </row>
    <row r="140" spans="1:17" ht="12">
      <c r="A140" s="541" t="s">
        <v>679</v>
      </c>
      <c r="B140" s="541" t="s">
        <v>680</v>
      </c>
      <c r="C140" s="399" t="s">
        <v>293</v>
      </c>
      <c r="D140" s="399">
        <v>0</v>
      </c>
      <c r="E140" s="401">
        <v>0</v>
      </c>
      <c r="F140" s="401">
        <v>0</v>
      </c>
      <c r="G140" s="399"/>
      <c r="H140" s="399"/>
      <c r="I140" s="399"/>
      <c r="J140" s="401"/>
      <c r="K140" s="399"/>
      <c r="L140" s="734">
        <f t="shared" si="15"/>
        <v>0</v>
      </c>
      <c r="M140" s="450"/>
      <c r="P140" s="420"/>
      <c r="Q140" s="420"/>
    </row>
    <row r="141" spans="1:17">
      <c r="A141" s="444" t="s">
        <v>335</v>
      </c>
      <c r="B141" s="444" t="s">
        <v>186</v>
      </c>
      <c r="C141" s="399" t="s">
        <v>293</v>
      </c>
      <c r="D141" s="399">
        <v>0</v>
      </c>
      <c r="E141" s="401">
        <v>0</v>
      </c>
      <c r="F141" s="401">
        <v>4.5</v>
      </c>
      <c r="G141" s="399"/>
      <c r="H141" s="402"/>
      <c r="I141" s="402"/>
      <c r="J141" s="401"/>
      <c r="K141" s="402"/>
      <c r="L141" s="734">
        <f t="shared" si="15"/>
        <v>4.5</v>
      </c>
      <c r="M141" s="450"/>
      <c r="P141" s="420"/>
      <c r="Q141" s="420"/>
    </row>
    <row r="142" spans="1:17">
      <c r="A142" s="477" t="s">
        <v>340</v>
      </c>
      <c r="B142" s="477" t="s">
        <v>341</v>
      </c>
      <c r="C142" s="399" t="s">
        <v>293</v>
      </c>
      <c r="D142" s="399">
        <v>0</v>
      </c>
      <c r="E142" s="401">
        <v>0</v>
      </c>
      <c r="F142" s="401">
        <v>5</v>
      </c>
      <c r="G142" s="399"/>
      <c r="H142" s="399"/>
      <c r="I142" s="399"/>
      <c r="J142" s="401"/>
      <c r="K142" s="399"/>
      <c r="L142" s="734">
        <f t="shared" si="15"/>
        <v>5</v>
      </c>
      <c r="M142" s="450"/>
      <c r="P142" s="420"/>
      <c r="Q142" s="420"/>
    </row>
    <row r="143" spans="1:17">
      <c r="A143" s="477" t="s">
        <v>339</v>
      </c>
      <c r="B143" s="477" t="s">
        <v>25</v>
      </c>
      <c r="C143" s="399" t="s">
        <v>293</v>
      </c>
      <c r="D143" s="399">
        <v>0</v>
      </c>
      <c r="E143" s="401">
        <v>0</v>
      </c>
      <c r="F143" s="401">
        <v>0</v>
      </c>
      <c r="G143" s="399"/>
      <c r="H143" s="399"/>
      <c r="I143" s="399"/>
      <c r="J143" s="401"/>
      <c r="K143" s="399"/>
      <c r="L143" s="734">
        <f t="shared" si="15"/>
        <v>0</v>
      </c>
      <c r="M143" s="450"/>
      <c r="P143" s="420"/>
      <c r="Q143" s="420"/>
    </row>
    <row r="144" spans="1:17">
      <c r="A144" s="477"/>
      <c r="B144" s="477"/>
      <c r="C144" s="399" t="s">
        <v>293</v>
      </c>
      <c r="D144" s="399">
        <v>0</v>
      </c>
      <c r="E144" s="401">
        <v>0</v>
      </c>
      <c r="F144" s="401">
        <v>0</v>
      </c>
      <c r="G144" s="399"/>
      <c r="H144" s="399"/>
      <c r="I144" s="399"/>
      <c r="J144" s="401"/>
      <c r="K144" s="399"/>
      <c r="L144" s="734">
        <f t="shared" si="15"/>
        <v>0</v>
      </c>
      <c r="M144" s="450"/>
      <c r="P144" s="420"/>
      <c r="Q144" s="420"/>
    </row>
    <row r="145" spans="1:13" s="420" customFormat="1">
      <c r="A145" s="477"/>
      <c r="B145" s="477"/>
      <c r="C145" s="399" t="s">
        <v>293</v>
      </c>
      <c r="D145" s="399">
        <v>0</v>
      </c>
      <c r="E145" s="401">
        <v>0</v>
      </c>
      <c r="F145" s="401">
        <v>0</v>
      </c>
      <c r="G145" s="399"/>
      <c r="H145" s="399"/>
      <c r="I145" s="399"/>
      <c r="J145" s="401"/>
      <c r="K145" s="399"/>
      <c r="L145" s="734">
        <f t="shared" ref="L145:L167" si="16">SUM(C145:K145)</f>
        <v>0</v>
      </c>
      <c r="M145" s="450"/>
    </row>
    <row r="146" spans="1:13" s="420" customFormat="1">
      <c r="A146" s="477"/>
      <c r="B146" s="477"/>
      <c r="C146" s="399" t="s">
        <v>293</v>
      </c>
      <c r="D146" s="399">
        <v>0</v>
      </c>
      <c r="E146" s="401">
        <v>0</v>
      </c>
      <c r="F146" s="401">
        <v>0</v>
      </c>
      <c r="G146" s="399"/>
      <c r="H146" s="399"/>
      <c r="I146" s="399"/>
      <c r="J146" s="401"/>
      <c r="K146" s="399"/>
      <c r="L146" s="734">
        <f t="shared" si="16"/>
        <v>0</v>
      </c>
      <c r="M146" s="450"/>
    </row>
    <row r="147" spans="1:13" s="420" customFormat="1">
      <c r="A147" s="477"/>
      <c r="B147" s="477"/>
      <c r="C147" s="399" t="s">
        <v>293</v>
      </c>
      <c r="D147" s="399">
        <v>0</v>
      </c>
      <c r="E147" s="401">
        <v>0</v>
      </c>
      <c r="F147" s="401">
        <v>0</v>
      </c>
      <c r="G147" s="399"/>
      <c r="H147" s="399"/>
      <c r="I147" s="399"/>
      <c r="J147" s="401"/>
      <c r="K147" s="399"/>
      <c r="L147" s="734">
        <f t="shared" si="16"/>
        <v>0</v>
      </c>
      <c r="M147" s="450"/>
    </row>
    <row r="148" spans="1:13" s="420" customFormat="1">
      <c r="A148" s="477"/>
      <c r="B148" s="477"/>
      <c r="C148" s="399" t="s">
        <v>293</v>
      </c>
      <c r="D148" s="399">
        <v>0</v>
      </c>
      <c r="E148" s="401">
        <v>0</v>
      </c>
      <c r="F148" s="401">
        <v>0</v>
      </c>
      <c r="G148" s="399"/>
      <c r="H148" s="399"/>
      <c r="I148" s="399"/>
      <c r="J148" s="401"/>
      <c r="K148" s="399"/>
      <c r="L148" s="734">
        <f t="shared" si="16"/>
        <v>0</v>
      </c>
      <c r="M148" s="450"/>
    </row>
    <row r="149" spans="1:13" s="420" customFormat="1">
      <c r="A149" s="477"/>
      <c r="B149" s="477"/>
      <c r="C149" s="399" t="s">
        <v>293</v>
      </c>
      <c r="D149" s="399">
        <v>0</v>
      </c>
      <c r="E149" s="401">
        <v>0</v>
      </c>
      <c r="F149" s="401">
        <v>0</v>
      </c>
      <c r="G149" s="399"/>
      <c r="H149" s="399"/>
      <c r="I149" s="399"/>
      <c r="J149" s="401"/>
      <c r="K149" s="399"/>
      <c r="L149" s="734">
        <f t="shared" si="16"/>
        <v>0</v>
      </c>
      <c r="M149" s="450"/>
    </row>
    <row r="150" spans="1:13" s="420" customFormat="1">
      <c r="A150" s="477"/>
      <c r="B150" s="477"/>
      <c r="C150" s="399" t="s">
        <v>293</v>
      </c>
      <c r="D150" s="399">
        <v>0</v>
      </c>
      <c r="E150" s="401">
        <v>0</v>
      </c>
      <c r="F150" s="401">
        <v>0</v>
      </c>
      <c r="G150" s="399"/>
      <c r="H150" s="399"/>
      <c r="I150" s="399"/>
      <c r="J150" s="401"/>
      <c r="K150" s="399"/>
      <c r="L150" s="734">
        <f t="shared" si="16"/>
        <v>0</v>
      </c>
      <c r="M150" s="450"/>
    </row>
    <row r="151" spans="1:13" s="420" customFormat="1">
      <c r="A151" s="477"/>
      <c r="B151" s="477"/>
      <c r="C151" s="399" t="s">
        <v>293</v>
      </c>
      <c r="D151" s="399">
        <v>0</v>
      </c>
      <c r="E151" s="401">
        <v>0</v>
      </c>
      <c r="F151" s="401">
        <v>0</v>
      </c>
      <c r="G151" s="399"/>
      <c r="H151" s="399"/>
      <c r="I151" s="399"/>
      <c r="J151" s="401"/>
      <c r="K151" s="399"/>
      <c r="L151" s="734">
        <f t="shared" si="16"/>
        <v>0</v>
      </c>
      <c r="M151" s="450"/>
    </row>
    <row r="152" spans="1:13" s="420" customFormat="1">
      <c r="A152" s="477" t="s">
        <v>504</v>
      </c>
      <c r="B152" s="477" t="s">
        <v>458</v>
      </c>
      <c r="C152" s="399" t="s">
        <v>502</v>
      </c>
      <c r="D152" s="399">
        <v>0</v>
      </c>
      <c r="E152" s="401">
        <v>0</v>
      </c>
      <c r="F152" s="401">
        <v>0</v>
      </c>
      <c r="G152" s="399"/>
      <c r="H152" s="399"/>
      <c r="I152" s="399"/>
      <c r="J152" s="401"/>
      <c r="K152" s="399"/>
      <c r="L152" s="734">
        <f t="shared" si="16"/>
        <v>0</v>
      </c>
      <c r="M152" s="450"/>
    </row>
    <row r="153" spans="1:13" s="420" customFormat="1">
      <c r="A153" s="477" t="s">
        <v>505</v>
      </c>
      <c r="B153" s="477" t="s">
        <v>66</v>
      </c>
      <c r="C153" s="399" t="s">
        <v>502</v>
      </c>
      <c r="D153" s="399">
        <v>17</v>
      </c>
      <c r="E153" s="401">
        <v>0</v>
      </c>
      <c r="F153" s="401">
        <v>13</v>
      </c>
      <c r="G153" s="399"/>
      <c r="H153" s="399"/>
      <c r="I153" s="399"/>
      <c r="J153" s="401"/>
      <c r="K153" s="399"/>
      <c r="L153" s="734">
        <f t="shared" si="16"/>
        <v>30</v>
      </c>
      <c r="M153" s="450"/>
    </row>
    <row r="154" spans="1:13" s="420" customFormat="1">
      <c r="A154" s="477" t="s">
        <v>503</v>
      </c>
      <c r="B154" s="477" t="s">
        <v>79</v>
      </c>
      <c r="C154" s="399" t="s">
        <v>502</v>
      </c>
      <c r="D154" s="399">
        <v>0</v>
      </c>
      <c r="E154" s="401">
        <v>0</v>
      </c>
      <c r="F154" s="401">
        <v>0</v>
      </c>
      <c r="G154" s="399"/>
      <c r="H154" s="399"/>
      <c r="I154" s="399"/>
      <c r="J154" s="401"/>
      <c r="K154" s="399"/>
      <c r="L154" s="734">
        <f t="shared" si="16"/>
        <v>0</v>
      </c>
      <c r="M154" s="450"/>
    </row>
    <row r="155" spans="1:13" s="420" customFormat="1">
      <c r="A155" s="477" t="s">
        <v>506</v>
      </c>
      <c r="B155" s="477" t="s">
        <v>99</v>
      </c>
      <c r="C155" s="399" t="s">
        <v>502</v>
      </c>
      <c r="D155" s="399">
        <v>0</v>
      </c>
      <c r="E155" s="401">
        <v>17</v>
      </c>
      <c r="F155" s="401">
        <v>12.5</v>
      </c>
      <c r="G155" s="399"/>
      <c r="H155" s="399"/>
      <c r="I155" s="399"/>
      <c r="J155" s="401"/>
      <c r="K155" s="399"/>
      <c r="L155" s="734">
        <f t="shared" si="16"/>
        <v>29.5</v>
      </c>
      <c r="M155" s="450"/>
    </row>
    <row r="156" spans="1:13" s="420" customFormat="1">
      <c r="A156" s="477" t="s">
        <v>507</v>
      </c>
      <c r="B156" s="477" t="s">
        <v>148</v>
      </c>
      <c r="C156" s="399" t="s">
        <v>502</v>
      </c>
      <c r="D156" s="399">
        <v>0</v>
      </c>
      <c r="E156" s="401">
        <v>4</v>
      </c>
      <c r="F156" s="401">
        <v>0</v>
      </c>
      <c r="G156" s="399"/>
      <c r="H156" s="399"/>
      <c r="I156" s="399"/>
      <c r="J156" s="401"/>
      <c r="K156" s="399"/>
      <c r="L156" s="734">
        <f t="shared" si="16"/>
        <v>4</v>
      </c>
      <c r="M156" s="450"/>
    </row>
    <row r="157" spans="1:13" s="420" customFormat="1">
      <c r="A157" s="477" t="s">
        <v>508</v>
      </c>
      <c r="B157" s="477" t="s">
        <v>146</v>
      </c>
      <c r="C157" s="399" t="s">
        <v>502</v>
      </c>
      <c r="D157" s="399">
        <v>8.5</v>
      </c>
      <c r="E157" s="401">
        <v>0</v>
      </c>
      <c r="F157" s="401">
        <v>0</v>
      </c>
      <c r="G157" s="399"/>
      <c r="H157" s="399"/>
      <c r="I157" s="399"/>
      <c r="J157" s="401"/>
      <c r="K157" s="399"/>
      <c r="L157" s="734">
        <f t="shared" si="16"/>
        <v>8.5</v>
      </c>
      <c r="M157" s="450"/>
    </row>
    <row r="158" spans="1:13" s="420" customFormat="1">
      <c r="A158" s="477" t="s">
        <v>509</v>
      </c>
      <c r="B158" s="477" t="s">
        <v>51</v>
      </c>
      <c r="C158" s="399" t="s">
        <v>502</v>
      </c>
      <c r="D158" s="399">
        <v>0</v>
      </c>
      <c r="E158" s="401">
        <v>0</v>
      </c>
      <c r="F158" s="401">
        <v>0</v>
      </c>
      <c r="G158" s="399"/>
      <c r="H158" s="399"/>
      <c r="I158" s="399"/>
      <c r="J158" s="401"/>
      <c r="K158" s="399"/>
      <c r="L158" s="734">
        <f t="shared" si="16"/>
        <v>0</v>
      </c>
      <c r="M158" s="450"/>
    </row>
    <row r="159" spans="1:13" s="420" customFormat="1">
      <c r="A159" s="477" t="s">
        <v>477</v>
      </c>
      <c r="B159" s="477" t="s">
        <v>202</v>
      </c>
      <c r="C159" s="399" t="s">
        <v>502</v>
      </c>
      <c r="D159" s="399">
        <v>8</v>
      </c>
      <c r="E159" s="401">
        <v>17</v>
      </c>
      <c r="F159" s="401">
        <v>0</v>
      </c>
      <c r="G159" s="399"/>
      <c r="H159" s="399"/>
      <c r="I159" s="399"/>
      <c r="J159" s="401"/>
      <c r="K159" s="399"/>
      <c r="L159" s="734">
        <f t="shared" si="16"/>
        <v>25</v>
      </c>
      <c r="M159" s="450"/>
    </row>
    <row r="160" spans="1:13" s="420" customFormat="1">
      <c r="A160" s="477" t="s">
        <v>506</v>
      </c>
      <c r="B160" s="477" t="s">
        <v>59</v>
      </c>
      <c r="C160" s="399" t="s">
        <v>502</v>
      </c>
      <c r="D160" s="399">
        <v>0</v>
      </c>
      <c r="E160" s="401">
        <v>0</v>
      </c>
      <c r="F160" s="401">
        <v>8.5</v>
      </c>
      <c r="G160" s="399"/>
      <c r="H160" s="399"/>
      <c r="I160" s="399"/>
      <c r="J160" s="401"/>
      <c r="K160" s="399"/>
      <c r="L160" s="734">
        <f t="shared" si="16"/>
        <v>8.5</v>
      </c>
      <c r="M160" s="450"/>
    </row>
    <row r="161" spans="1:17">
      <c r="A161" s="477"/>
      <c r="B161" s="477"/>
      <c r="C161" s="399" t="s">
        <v>502</v>
      </c>
      <c r="D161" s="399">
        <v>0</v>
      </c>
      <c r="E161" s="401">
        <v>0</v>
      </c>
      <c r="F161" s="401">
        <v>0</v>
      </c>
      <c r="G161" s="399"/>
      <c r="H161" s="399"/>
      <c r="I161" s="399"/>
      <c r="J161" s="401"/>
      <c r="K161" s="399"/>
      <c r="L161" s="734">
        <f t="shared" si="16"/>
        <v>0</v>
      </c>
      <c r="M161" s="450"/>
      <c r="P161" s="420"/>
      <c r="Q161" s="420"/>
    </row>
    <row r="162" spans="1:17">
      <c r="A162" s="477"/>
      <c r="B162" s="477"/>
      <c r="C162" s="399" t="s">
        <v>502</v>
      </c>
      <c r="D162" s="399">
        <v>0</v>
      </c>
      <c r="E162" s="401">
        <v>0</v>
      </c>
      <c r="F162" s="401">
        <v>0</v>
      </c>
      <c r="G162" s="399"/>
      <c r="H162" s="399"/>
      <c r="I162" s="399"/>
      <c r="J162" s="401"/>
      <c r="K162" s="399"/>
      <c r="L162" s="734">
        <f t="shared" si="16"/>
        <v>0</v>
      </c>
      <c r="M162" s="450"/>
      <c r="P162" s="420"/>
      <c r="Q162" s="420"/>
    </row>
    <row r="163" spans="1:17">
      <c r="A163" s="477"/>
      <c r="B163" s="477"/>
      <c r="C163" s="399" t="s">
        <v>502</v>
      </c>
      <c r="D163" s="399">
        <v>0</v>
      </c>
      <c r="E163" s="401">
        <v>0</v>
      </c>
      <c r="F163" s="401">
        <v>0</v>
      </c>
      <c r="G163" s="399"/>
      <c r="H163" s="399"/>
      <c r="I163" s="399"/>
      <c r="J163" s="401"/>
      <c r="K163" s="399"/>
      <c r="L163" s="734">
        <f t="shared" si="16"/>
        <v>0</v>
      </c>
      <c r="M163" s="450"/>
      <c r="P163" s="420"/>
      <c r="Q163" s="420"/>
    </row>
    <row r="164" spans="1:17">
      <c r="A164" s="477"/>
      <c r="B164" s="477"/>
      <c r="C164" s="399" t="s">
        <v>502</v>
      </c>
      <c r="D164" s="399">
        <v>0</v>
      </c>
      <c r="E164" s="401">
        <v>0</v>
      </c>
      <c r="F164" s="401">
        <v>0</v>
      </c>
      <c r="G164" s="399"/>
      <c r="H164" s="399"/>
      <c r="I164" s="399"/>
      <c r="J164" s="401"/>
      <c r="K164" s="399"/>
      <c r="L164" s="734">
        <f t="shared" si="16"/>
        <v>0</v>
      </c>
      <c r="M164" s="450"/>
      <c r="P164" s="420"/>
      <c r="Q164" s="420"/>
    </row>
    <row r="165" spans="1:17">
      <c r="A165" s="477"/>
      <c r="B165" s="477"/>
      <c r="C165" s="399" t="s">
        <v>502</v>
      </c>
      <c r="D165" s="399">
        <v>0</v>
      </c>
      <c r="E165" s="401">
        <v>0</v>
      </c>
      <c r="F165" s="401">
        <v>0</v>
      </c>
      <c r="G165" s="399"/>
      <c r="H165" s="399"/>
      <c r="I165" s="399"/>
      <c r="J165" s="401"/>
      <c r="K165" s="399"/>
      <c r="L165" s="734">
        <f t="shared" si="16"/>
        <v>0</v>
      </c>
      <c r="M165" s="450"/>
      <c r="P165" s="420"/>
      <c r="Q165" s="420"/>
    </row>
    <row r="166" spans="1:17">
      <c r="A166" s="477"/>
      <c r="B166" s="477"/>
      <c r="C166" s="399" t="s">
        <v>502</v>
      </c>
      <c r="D166" s="399">
        <v>0</v>
      </c>
      <c r="E166" s="401">
        <v>0</v>
      </c>
      <c r="F166" s="401">
        <v>0</v>
      </c>
      <c r="G166" s="399"/>
      <c r="H166" s="399"/>
      <c r="I166" s="399"/>
      <c r="J166" s="401"/>
      <c r="K166" s="399"/>
      <c r="L166" s="734">
        <f t="shared" si="16"/>
        <v>0</v>
      </c>
      <c r="M166" s="450"/>
      <c r="P166" s="420"/>
      <c r="Q166" s="420"/>
    </row>
    <row r="167" spans="1:17">
      <c r="A167" s="477"/>
      <c r="B167" s="477"/>
      <c r="C167" s="399" t="s">
        <v>502</v>
      </c>
      <c r="D167" s="399">
        <v>0</v>
      </c>
      <c r="E167" s="401">
        <v>0</v>
      </c>
      <c r="F167" s="401">
        <v>0</v>
      </c>
      <c r="G167" s="399"/>
      <c r="H167" s="399"/>
      <c r="I167" s="399"/>
      <c r="J167" s="401"/>
      <c r="K167" s="399"/>
      <c r="L167" s="734">
        <f t="shared" si="16"/>
        <v>0</v>
      </c>
      <c r="M167" s="450"/>
      <c r="P167" s="420"/>
      <c r="Q167" s="420"/>
    </row>
  </sheetData>
  <sortState ref="A69:P85">
    <sortCondition ref="A69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90"/>
  <sheetViews>
    <sheetView zoomScale="130" zoomScaleNormal="130" workbookViewId="0">
      <selection activeCell="T66" sqref="T66"/>
    </sheetView>
  </sheetViews>
  <sheetFormatPr defaultColWidth="9.140625" defaultRowHeight="12.75"/>
  <cols>
    <col min="1" max="1" width="3.570312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16384" width="9.140625" style="1"/>
  </cols>
  <sheetData>
    <row r="1" spans="1:17" s="8" customFormat="1" ht="18.75" customHeight="1" thickBot="1">
      <c r="A1" s="1265" t="s">
        <v>365</v>
      </c>
      <c r="B1" s="1266"/>
      <c r="C1" s="1266"/>
      <c r="D1" s="1266"/>
      <c r="E1" s="1266"/>
      <c r="F1" s="1266"/>
      <c r="G1" s="1266"/>
      <c r="H1" s="1266"/>
      <c r="I1" s="1266"/>
      <c r="J1" s="1266"/>
      <c r="K1" s="1266"/>
      <c r="L1" s="1266"/>
      <c r="M1" s="1266"/>
      <c r="N1" s="1266"/>
      <c r="O1" s="1266"/>
      <c r="P1" s="1267"/>
    </row>
    <row r="2" spans="1:17" s="5" customFormat="1" ht="9.75" customHeight="1" thickBot="1">
      <c r="A2" s="873" t="s">
        <v>13</v>
      </c>
      <c r="B2" s="93" t="s">
        <v>14</v>
      </c>
      <c r="C2" s="94"/>
      <c r="D2" s="95" t="s">
        <v>7</v>
      </c>
      <c r="E2" s="95" t="s">
        <v>8</v>
      </c>
      <c r="F2" s="95" t="s">
        <v>9</v>
      </c>
      <c r="G2" s="95" t="s">
        <v>10</v>
      </c>
      <c r="H2" s="95" t="s">
        <v>11</v>
      </c>
      <c r="I2" s="93" t="s">
        <v>12</v>
      </c>
      <c r="J2" s="95" t="s">
        <v>68</v>
      </c>
      <c r="K2" s="93" t="s">
        <v>69</v>
      </c>
      <c r="L2" s="260" t="s">
        <v>120</v>
      </c>
      <c r="M2" s="1280">
        <v>13</v>
      </c>
      <c r="N2" s="1281"/>
      <c r="O2" s="1281"/>
      <c r="P2" s="1282"/>
    </row>
    <row r="3" spans="1:17" s="6" customFormat="1" ht="13.5" customHeight="1" thickBot="1">
      <c r="A3" s="96" t="s">
        <v>4</v>
      </c>
      <c r="B3" s="874" t="s">
        <v>426</v>
      </c>
      <c r="C3" s="97"/>
      <c r="D3" s="101">
        <v>9</v>
      </c>
      <c r="E3" s="101">
        <v>10</v>
      </c>
      <c r="F3" s="101">
        <v>8</v>
      </c>
      <c r="G3" s="101"/>
      <c r="H3" s="101"/>
      <c r="I3" s="102"/>
      <c r="J3" s="102"/>
      <c r="K3" s="103"/>
      <c r="L3" s="261">
        <f>+D3+E3+F3+G3+H3+I3+J3+K3</f>
        <v>27</v>
      </c>
      <c r="M3" s="1283"/>
      <c r="N3" s="1284"/>
      <c r="O3" s="1284"/>
      <c r="P3" s="1285"/>
    </row>
    <row r="4" spans="1:17" s="6" customFormat="1" ht="13.5" customHeight="1">
      <c r="A4" s="96" t="s">
        <v>4</v>
      </c>
      <c r="B4" s="875" t="s">
        <v>517</v>
      </c>
      <c r="C4" s="68"/>
      <c r="D4" s="104">
        <v>8</v>
      </c>
      <c r="E4" s="104">
        <v>9</v>
      </c>
      <c r="F4" s="104">
        <v>10</v>
      </c>
      <c r="G4" s="104"/>
      <c r="H4" s="104"/>
      <c r="I4" s="105"/>
      <c r="J4" s="105"/>
      <c r="K4" s="106"/>
      <c r="L4" s="262">
        <f>+D4+E4+F4+G4+H4+I4+J4+K4</f>
        <v>27</v>
      </c>
      <c r="M4" s="1283"/>
      <c r="N4" s="1284"/>
      <c r="O4" s="1284"/>
      <c r="P4" s="1285"/>
    </row>
    <row r="5" spans="1:17" s="6" customFormat="1" ht="13.5" customHeight="1">
      <c r="A5" s="99" t="s">
        <v>6</v>
      </c>
      <c r="B5" s="876" t="s">
        <v>518</v>
      </c>
      <c r="C5" s="69"/>
      <c r="D5" s="107">
        <v>7</v>
      </c>
      <c r="E5" s="107">
        <v>8</v>
      </c>
      <c r="F5" s="107">
        <v>9</v>
      </c>
      <c r="G5" s="107"/>
      <c r="H5" s="107"/>
      <c r="I5" s="107"/>
      <c r="J5" s="107"/>
      <c r="K5" s="108"/>
      <c r="L5" s="262">
        <f>+D5+E5+F5+G5+H5+I5+J5+K5</f>
        <v>24</v>
      </c>
      <c r="M5" s="1283"/>
      <c r="N5" s="1284"/>
      <c r="O5" s="1284"/>
      <c r="P5" s="1285"/>
    </row>
    <row r="6" spans="1:17" s="6" customFormat="1" ht="13.5" customHeight="1">
      <c r="A6" s="100" t="s">
        <v>60</v>
      </c>
      <c r="B6" s="876" t="s">
        <v>159</v>
      </c>
      <c r="C6" s="710"/>
      <c r="D6" s="109">
        <v>5</v>
      </c>
      <c r="E6" s="109">
        <v>7</v>
      </c>
      <c r="F6" s="109">
        <v>4</v>
      </c>
      <c r="G6" s="109"/>
      <c r="H6" s="109"/>
      <c r="I6" s="107"/>
      <c r="J6" s="107"/>
      <c r="K6" s="108"/>
      <c r="L6" s="262">
        <f>+D6+E6+F6+G6+H6+I6+J6+K6</f>
        <v>16</v>
      </c>
      <c r="M6" s="1283"/>
      <c r="N6" s="1284"/>
      <c r="O6" s="1284"/>
      <c r="P6" s="1285"/>
    </row>
    <row r="7" spans="1:17" s="6" customFormat="1" ht="13.5" customHeight="1">
      <c r="A7" s="100" t="s">
        <v>61</v>
      </c>
      <c r="B7" s="876" t="s">
        <v>424</v>
      </c>
      <c r="C7" s="70"/>
      <c r="D7" s="109">
        <v>4</v>
      </c>
      <c r="E7" s="109">
        <v>4</v>
      </c>
      <c r="F7" s="109">
        <v>6</v>
      </c>
      <c r="G7" s="109"/>
      <c r="H7" s="109"/>
      <c r="I7" s="107"/>
      <c r="J7" s="107"/>
      <c r="K7" s="108"/>
      <c r="L7" s="262">
        <f>+D7+E7+F7+G7+H7+I7+J7+K7</f>
        <v>14</v>
      </c>
      <c r="M7" s="1283"/>
      <c r="N7" s="1284"/>
      <c r="O7" s="1284"/>
      <c r="P7" s="1285"/>
    </row>
    <row r="8" spans="1:17" ht="13.5" customHeight="1">
      <c r="A8" s="100" t="s">
        <v>71</v>
      </c>
      <c r="B8" s="876" t="s">
        <v>706</v>
      </c>
      <c r="C8" s="651"/>
      <c r="D8" s="107">
        <v>0</v>
      </c>
      <c r="E8" s="107">
        <v>6</v>
      </c>
      <c r="F8" s="107">
        <v>7</v>
      </c>
      <c r="G8" s="107"/>
      <c r="H8" s="107"/>
      <c r="I8" s="107"/>
      <c r="J8" s="107"/>
      <c r="K8" s="108"/>
      <c r="L8" s="332">
        <f>+D8+E8+F8+G8+H8+I8+J8+K8</f>
        <v>13</v>
      </c>
      <c r="M8" s="1283"/>
      <c r="N8" s="1284"/>
      <c r="O8" s="1284"/>
      <c r="P8" s="1285"/>
    </row>
    <row r="9" spans="1:17" ht="13.5" customHeight="1">
      <c r="A9" s="645" t="s">
        <v>80</v>
      </c>
      <c r="B9" s="877" t="s">
        <v>427</v>
      </c>
      <c r="C9" s="646"/>
      <c r="D9" s="647">
        <v>6</v>
      </c>
      <c r="E9" s="647">
        <v>5</v>
      </c>
      <c r="F9" s="647">
        <v>0</v>
      </c>
      <c r="G9" s="647"/>
      <c r="H9" s="647"/>
      <c r="I9" s="647"/>
      <c r="J9" s="647"/>
      <c r="K9" s="648"/>
      <c r="L9" s="649">
        <f>+D9+E9+F9+G9+H9+I9+J9+K9</f>
        <v>11</v>
      </c>
      <c r="M9" s="1283"/>
      <c r="N9" s="1284"/>
      <c r="O9" s="1284"/>
      <c r="P9" s="1285"/>
    </row>
    <row r="10" spans="1:17" ht="13.5" customHeight="1">
      <c r="A10" s="650" t="s">
        <v>82</v>
      </c>
      <c r="B10" s="876" t="s">
        <v>516</v>
      </c>
      <c r="C10" s="651"/>
      <c r="D10" s="107">
        <v>2</v>
      </c>
      <c r="E10" s="107">
        <v>3</v>
      </c>
      <c r="F10" s="107">
        <v>5</v>
      </c>
      <c r="G10" s="107"/>
      <c r="H10" s="107"/>
      <c r="I10" s="107"/>
      <c r="J10" s="107"/>
      <c r="K10" s="108"/>
      <c r="L10" s="332">
        <f>+D10+E10+F10+G10+H10+I10+J10+K10</f>
        <v>10</v>
      </c>
      <c r="M10" s="1283"/>
      <c r="N10" s="1284"/>
      <c r="O10" s="1284"/>
      <c r="P10" s="1285"/>
    </row>
    <row r="11" spans="1:17" ht="13.5" customHeight="1">
      <c r="A11" s="650" t="s">
        <v>82</v>
      </c>
      <c r="B11" s="876" t="s">
        <v>515</v>
      </c>
      <c r="C11" s="651"/>
      <c r="D11" s="107">
        <v>3</v>
      </c>
      <c r="E11" s="107">
        <v>2</v>
      </c>
      <c r="F11" s="107">
        <v>3</v>
      </c>
      <c r="G11" s="107"/>
      <c r="H11" s="107"/>
      <c r="I11" s="107"/>
      <c r="J11" s="107"/>
      <c r="K11" s="108"/>
      <c r="L11" s="332">
        <f>+D11+E11+F11+G11+H11+I11+J11+K11</f>
        <v>8</v>
      </c>
      <c r="M11" s="1283"/>
      <c r="N11" s="1284"/>
      <c r="O11" s="1284"/>
      <c r="P11" s="1285"/>
    </row>
    <row r="12" spans="1:17" ht="13.5" customHeight="1" thickBot="1">
      <c r="A12" s="650" t="s">
        <v>218</v>
      </c>
      <c r="B12" s="876" t="s">
        <v>607</v>
      </c>
      <c r="C12" s="651"/>
      <c r="D12" s="107">
        <v>1</v>
      </c>
      <c r="E12" s="107">
        <v>1</v>
      </c>
      <c r="F12" s="107">
        <v>2</v>
      </c>
      <c r="G12" s="107"/>
      <c r="H12" s="107"/>
      <c r="I12" s="107"/>
      <c r="J12" s="107"/>
      <c r="K12" s="108"/>
      <c r="L12" s="332">
        <f>+D12+E12+F12+G12+H12+I12+J12+K12</f>
        <v>4</v>
      </c>
      <c r="M12" s="1283"/>
      <c r="N12" s="1284"/>
      <c r="O12" s="1284"/>
      <c r="P12" s="1285"/>
    </row>
    <row r="13" spans="1:17" ht="13.5" hidden="1" customHeight="1" thickBot="1">
      <c r="A13" s="326" t="s">
        <v>510</v>
      </c>
      <c r="B13" s="327"/>
      <c r="C13" s="328"/>
      <c r="D13" s="329"/>
      <c r="E13" s="329"/>
      <c r="F13" s="329"/>
      <c r="G13" s="329"/>
      <c r="H13" s="329"/>
      <c r="I13" s="329"/>
      <c r="J13" s="329"/>
      <c r="K13" s="331"/>
      <c r="L13" s="330">
        <f t="shared" ref="L13" si="0">+D13+E13+F13+G13+H13+I13+J13+K13</f>
        <v>0</v>
      </c>
      <c r="M13" s="1283"/>
      <c r="N13" s="1284"/>
      <c r="O13" s="1284"/>
      <c r="P13" s="1285"/>
    </row>
    <row r="14" spans="1:17" ht="6.75" customHeight="1" thickBo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891"/>
      <c r="N14" s="892"/>
      <c r="O14" s="892"/>
      <c r="P14" s="893"/>
    </row>
    <row r="15" spans="1:17" s="6" customFormat="1" ht="17.25" hidden="1" customHeight="1" thickBot="1">
      <c r="A15" s="16"/>
      <c r="B15" s="267" t="s">
        <v>47</v>
      </c>
      <c r="C15" s="1199" t="s">
        <v>270</v>
      </c>
      <c r="D15" s="1199"/>
      <c r="E15" s="1199"/>
      <c r="F15" s="1199"/>
      <c r="G15" s="1199"/>
      <c r="H15" s="1199"/>
      <c r="I15" s="1199"/>
      <c r="J15" s="1199"/>
      <c r="K15" s="1199"/>
      <c r="L15" s="1199"/>
      <c r="M15" s="223"/>
      <c r="N15" s="224"/>
      <c r="O15" s="224"/>
      <c r="P15" s="225"/>
      <c r="Q15" s="2"/>
    </row>
    <row r="16" spans="1:17" s="6" customFormat="1" ht="14.25" hidden="1" customHeight="1" thickBot="1">
      <c r="A16" s="16"/>
      <c r="B16" s="351" t="s">
        <v>131</v>
      </c>
      <c r="C16" s="282" t="s">
        <v>163</v>
      </c>
      <c r="D16" s="270" t="s">
        <v>162</v>
      </c>
      <c r="E16" s="881" t="s">
        <v>502</v>
      </c>
      <c r="F16" s="653" t="s">
        <v>91</v>
      </c>
      <c r="G16" s="1268" t="s">
        <v>132</v>
      </c>
      <c r="H16" s="1269"/>
      <c r="I16" s="1270"/>
      <c r="J16" s="882" t="s">
        <v>161</v>
      </c>
      <c r="K16" s="270" t="s">
        <v>524</v>
      </c>
      <c r="L16" s="885" t="s">
        <v>520</v>
      </c>
      <c r="M16" s="666" t="s">
        <v>91</v>
      </c>
      <c r="N16" s="224"/>
      <c r="O16" s="224"/>
      <c r="P16" s="225"/>
    </row>
    <row r="17" spans="1:23" s="6" customFormat="1" ht="14.25" hidden="1" customHeight="1">
      <c r="A17" s="16"/>
      <c r="B17" s="880" t="s">
        <v>117</v>
      </c>
      <c r="C17" s="338"/>
      <c r="D17" s="72" t="s">
        <v>526</v>
      </c>
      <c r="E17" s="78" t="s">
        <v>527</v>
      </c>
      <c r="F17" s="306" t="s">
        <v>4</v>
      </c>
      <c r="G17" s="1271" t="s">
        <v>160</v>
      </c>
      <c r="H17" s="1272"/>
      <c r="I17" s="1273"/>
      <c r="J17" s="338"/>
      <c r="K17" s="72" t="s">
        <v>530</v>
      </c>
      <c r="L17" s="32" t="s">
        <v>245</v>
      </c>
      <c r="M17" s="306" t="s">
        <v>4</v>
      </c>
      <c r="N17" s="224"/>
      <c r="O17" s="224"/>
      <c r="P17" s="225"/>
    </row>
    <row r="18" spans="1:23" s="6" customFormat="1" ht="14.25" hidden="1" customHeight="1">
      <c r="A18" s="16"/>
      <c r="B18" s="273" t="s">
        <v>159</v>
      </c>
      <c r="C18" s="71" t="s">
        <v>529</v>
      </c>
      <c r="D18" s="339"/>
      <c r="E18" s="79" t="s">
        <v>221</v>
      </c>
      <c r="F18" s="307" t="s">
        <v>5</v>
      </c>
      <c r="G18" s="1274" t="s">
        <v>519</v>
      </c>
      <c r="H18" s="1275"/>
      <c r="I18" s="1276"/>
      <c r="J18" s="71" t="s">
        <v>532</v>
      </c>
      <c r="K18" s="339"/>
      <c r="L18" s="31" t="s">
        <v>531</v>
      </c>
      <c r="M18" s="307" t="s">
        <v>5</v>
      </c>
      <c r="N18" s="667" t="s">
        <v>533</v>
      </c>
      <c r="O18" s="667"/>
      <c r="P18" s="668"/>
      <c r="Q18" s="171"/>
    </row>
    <row r="19" spans="1:23" s="6" customFormat="1" ht="14.25" hidden="1" customHeight="1" thickBot="1">
      <c r="A19" s="16"/>
      <c r="B19" s="387" t="s">
        <v>429</v>
      </c>
      <c r="C19" s="73" t="s">
        <v>528</v>
      </c>
      <c r="D19" s="74" t="s">
        <v>222</v>
      </c>
      <c r="E19" s="340"/>
      <c r="F19" s="308" t="s">
        <v>6</v>
      </c>
      <c r="G19" s="1277" t="s">
        <v>515</v>
      </c>
      <c r="H19" s="1278"/>
      <c r="I19" s="1279"/>
      <c r="J19" s="73" t="s">
        <v>247</v>
      </c>
      <c r="K19" s="74" t="s">
        <v>531</v>
      </c>
      <c r="L19" s="757"/>
      <c r="M19" s="308" t="s">
        <v>6</v>
      </c>
      <c r="N19" s="667" t="s">
        <v>534</v>
      </c>
      <c r="O19" s="667"/>
      <c r="P19" s="668"/>
      <c r="Q19" s="171"/>
    </row>
    <row r="20" spans="1:23" s="6" customFormat="1" ht="24.75" hidden="1" customHeight="1" thickBot="1">
      <c r="A20" s="16"/>
      <c r="B20" s="123"/>
      <c r="C20" s="146"/>
      <c r="D20" s="72"/>
      <c r="E20" s="72"/>
      <c r="F20" s="32"/>
      <c r="G20" s="147"/>
      <c r="H20" s="359"/>
      <c r="I20" s="377"/>
      <c r="J20" s="72"/>
      <c r="K20" s="72"/>
      <c r="L20" s="32"/>
      <c r="M20" s="147"/>
      <c r="N20" s="224"/>
      <c r="O20" s="224"/>
      <c r="P20" s="225"/>
      <c r="S20" s="171"/>
      <c r="T20" s="171"/>
      <c r="U20" s="171"/>
      <c r="V20" s="133"/>
      <c r="W20" s="133"/>
    </row>
    <row r="21" spans="1:23" s="6" customFormat="1" ht="24.75" hidden="1" customHeight="1" thickBot="1">
      <c r="A21" s="16"/>
      <c r="B21" s="148"/>
      <c r="C21" s="71"/>
      <c r="D21" s="77"/>
      <c r="E21" s="77"/>
      <c r="F21" s="31"/>
      <c r="G21" s="149"/>
      <c r="H21" s="188"/>
      <c r="I21" s="189"/>
      <c r="J21" s="77"/>
      <c r="K21" s="77"/>
      <c r="L21" s="31"/>
      <c r="M21" s="149"/>
      <c r="N21" s="224"/>
      <c r="O21" s="224"/>
      <c r="P21" s="225"/>
      <c r="S21" s="171"/>
      <c r="T21" s="171"/>
      <c r="U21" s="171"/>
      <c r="V21" s="133"/>
      <c r="W21" s="133"/>
    </row>
    <row r="22" spans="1:23" s="6" customFormat="1" ht="24.75" hidden="1" customHeight="1" thickBot="1">
      <c r="A22" s="16"/>
      <c r="B22" s="148"/>
      <c r="C22" s="71"/>
      <c r="D22" s="77"/>
      <c r="E22" s="77"/>
      <c r="F22" s="31"/>
      <c r="G22" s="173"/>
      <c r="H22" s="190"/>
      <c r="I22" s="191"/>
      <c r="J22" s="77"/>
      <c r="K22" s="77"/>
      <c r="L22" s="31"/>
      <c r="M22" s="173"/>
      <c r="N22" s="224"/>
      <c r="O22" s="224"/>
      <c r="P22" s="225"/>
      <c r="S22" s="171"/>
      <c r="T22" s="171"/>
      <c r="U22" s="171"/>
    </row>
    <row r="23" spans="1:23" s="6" customFormat="1" ht="24.75" hidden="1" customHeight="1" thickBot="1">
      <c r="A23" s="16"/>
      <c r="B23" s="148" t="s">
        <v>48</v>
      </c>
      <c r="C23" s="73"/>
      <c r="D23" s="74"/>
      <c r="E23" s="74"/>
      <c r="F23" s="151"/>
      <c r="G23" s="150"/>
      <c r="H23" s="192" t="s">
        <v>122</v>
      </c>
      <c r="I23" s="193"/>
      <c r="J23" s="74" t="s">
        <v>72</v>
      </c>
      <c r="K23" s="74" t="s">
        <v>72</v>
      </c>
      <c r="L23" s="151" t="s">
        <v>72</v>
      </c>
      <c r="M23" s="150" t="s">
        <v>72</v>
      </c>
      <c r="N23" s="224"/>
      <c r="O23" s="224"/>
      <c r="P23" s="225"/>
      <c r="S23" s="171"/>
    </row>
    <row r="24" spans="1:23" s="6" customFormat="1" ht="24.75" hidden="1" customHeight="1" thickBot="1">
      <c r="A24" s="16"/>
      <c r="B24" s="47" t="s">
        <v>92</v>
      </c>
      <c r="C24" s="355"/>
      <c r="D24" s="356"/>
      <c r="E24" s="356"/>
      <c r="F24" s="355"/>
      <c r="G24" s="356"/>
      <c r="H24" s="196"/>
      <c r="I24" s="33"/>
      <c r="J24" s="81" t="s">
        <v>94</v>
      </c>
      <c r="K24" s="83"/>
      <c r="L24" s="155"/>
      <c r="M24" s="184"/>
      <c r="N24" s="224"/>
      <c r="O24" s="224"/>
      <c r="P24" s="225"/>
      <c r="S24" s="171"/>
      <c r="T24" s="171"/>
      <c r="U24" s="171"/>
    </row>
    <row r="25" spans="1:23" s="6" customFormat="1" ht="24.75" hidden="1" customHeight="1" thickBot="1">
      <c r="A25" s="16"/>
      <c r="B25" s="48" t="s">
        <v>93</v>
      </c>
      <c r="C25" s="355"/>
      <c r="D25" s="356"/>
      <c r="E25" s="196"/>
      <c r="F25" s="355"/>
      <c r="G25" s="356"/>
      <c r="H25" s="356"/>
      <c r="I25" s="34"/>
      <c r="J25" s="82" t="s">
        <v>94</v>
      </c>
      <c r="K25" s="84"/>
      <c r="L25" s="157"/>
      <c r="M25" s="184"/>
      <c r="N25" s="224"/>
      <c r="O25" s="224"/>
      <c r="P25" s="225"/>
      <c r="S25" s="171"/>
      <c r="T25" s="171"/>
      <c r="U25" s="171"/>
    </row>
    <row r="26" spans="1:23" s="6" customFormat="1" ht="24.75" hidden="1" customHeight="1" thickBot="1">
      <c r="A26" s="16"/>
      <c r="B26" s="48" t="s">
        <v>103</v>
      </c>
      <c r="C26" s="355"/>
      <c r="D26" s="356"/>
      <c r="E26" s="357"/>
      <c r="F26" s="355"/>
      <c r="G26" s="356"/>
      <c r="H26" s="196"/>
      <c r="I26" s="33"/>
      <c r="J26" s="81" t="s">
        <v>94</v>
      </c>
      <c r="K26" s="83"/>
      <c r="L26" s="155"/>
      <c r="M26" s="184"/>
      <c r="N26" s="224"/>
      <c r="O26" s="224"/>
      <c r="P26" s="225"/>
      <c r="S26" s="171"/>
      <c r="T26" s="171"/>
      <c r="U26" s="171"/>
    </row>
    <row r="27" spans="1:23" s="6" customFormat="1" ht="24.75" hidden="1" customHeight="1" thickBot="1">
      <c r="A27" s="16"/>
      <c r="B27" s="48" t="s">
        <v>124</v>
      </c>
      <c r="C27" s="355"/>
      <c r="D27" s="356"/>
      <c r="E27" s="196"/>
      <c r="F27" s="355"/>
      <c r="G27" s="356"/>
      <c r="H27" s="196"/>
      <c r="I27" s="34"/>
      <c r="J27" s="82" t="s">
        <v>94</v>
      </c>
      <c r="K27" s="84"/>
      <c r="L27" s="157"/>
      <c r="M27" s="184"/>
      <c r="N27" s="224"/>
      <c r="O27" s="224"/>
      <c r="P27" s="225"/>
      <c r="S27" s="171"/>
      <c r="T27" s="171"/>
      <c r="U27" s="171"/>
    </row>
    <row r="28" spans="1:23" s="6" customFormat="1" ht="3" hidden="1" customHeight="1" thickBo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223"/>
      <c r="N28" s="224"/>
      <c r="O28" s="224"/>
      <c r="P28" s="225"/>
    </row>
    <row r="29" spans="1:23" s="6" customFormat="1" ht="14.25" hidden="1" customHeight="1" thickBot="1">
      <c r="A29" s="16"/>
      <c r="B29" s="654" t="s">
        <v>511</v>
      </c>
      <c r="C29" s="282" t="s">
        <v>521</v>
      </c>
      <c r="D29" s="270" t="s">
        <v>522</v>
      </c>
      <c r="E29" s="881" t="s">
        <v>164</v>
      </c>
      <c r="F29" s="653" t="s">
        <v>91</v>
      </c>
      <c r="G29" s="1256" t="s">
        <v>512</v>
      </c>
      <c r="H29" s="1257"/>
      <c r="I29" s="1258"/>
      <c r="J29" s="714" t="s">
        <v>502</v>
      </c>
      <c r="K29" s="715" t="s">
        <v>522</v>
      </c>
      <c r="L29" s="886" t="s">
        <v>520</v>
      </c>
      <c r="M29" s="665" t="s">
        <v>712</v>
      </c>
      <c r="N29" s="224"/>
      <c r="O29" s="224"/>
      <c r="P29" s="225"/>
    </row>
    <row r="30" spans="1:23" s="6" customFormat="1" ht="14.25" hidden="1" customHeight="1">
      <c r="A30" s="16"/>
      <c r="B30" s="656" t="s">
        <v>158</v>
      </c>
      <c r="C30" s="338"/>
      <c r="D30" s="72" t="s">
        <v>535</v>
      </c>
      <c r="E30" s="78" t="s">
        <v>536</v>
      </c>
      <c r="F30" s="306" t="s">
        <v>4</v>
      </c>
      <c r="G30" s="1253" t="s">
        <v>429</v>
      </c>
      <c r="H30" s="1254"/>
      <c r="I30" s="1255"/>
      <c r="J30" s="669"/>
      <c r="K30" s="670" t="s">
        <v>237</v>
      </c>
      <c r="L30" s="887" t="s">
        <v>285</v>
      </c>
      <c r="M30" s="678" t="s">
        <v>217</v>
      </c>
      <c r="N30" s="224"/>
      <c r="O30" s="224"/>
      <c r="P30" s="225"/>
    </row>
    <row r="31" spans="1:23" s="6" customFormat="1" ht="14.25" hidden="1" customHeight="1">
      <c r="A31" s="16"/>
      <c r="B31" s="657" t="s">
        <v>516</v>
      </c>
      <c r="C31" s="71" t="s">
        <v>539</v>
      </c>
      <c r="D31" s="339"/>
      <c r="E31" s="79" t="s">
        <v>537</v>
      </c>
      <c r="F31" s="307" t="s">
        <v>6</v>
      </c>
      <c r="G31" s="1259" t="s">
        <v>516</v>
      </c>
      <c r="H31" s="1260"/>
      <c r="I31" s="1261"/>
      <c r="J31" s="672" t="s">
        <v>236</v>
      </c>
      <c r="K31" s="673"/>
      <c r="L31" s="888" t="s">
        <v>541</v>
      </c>
      <c r="M31" s="679" t="s">
        <v>82</v>
      </c>
      <c r="N31" s="224"/>
      <c r="O31" s="224"/>
      <c r="P31" s="225"/>
    </row>
    <row r="32" spans="1:23" s="6" customFormat="1" ht="14.25" hidden="1" customHeight="1" thickBot="1">
      <c r="A32" s="16"/>
      <c r="B32" s="658" t="s">
        <v>119</v>
      </c>
      <c r="C32" s="73" t="s">
        <v>540</v>
      </c>
      <c r="D32" s="74" t="s">
        <v>538</v>
      </c>
      <c r="E32" s="340"/>
      <c r="F32" s="308" t="s">
        <v>5</v>
      </c>
      <c r="G32" s="1262" t="s">
        <v>515</v>
      </c>
      <c r="H32" s="1263"/>
      <c r="I32" s="1264"/>
      <c r="J32" s="675" t="s">
        <v>280</v>
      </c>
      <c r="K32" s="676" t="s">
        <v>542</v>
      </c>
      <c r="L32" s="889"/>
      <c r="M32" s="680" t="s">
        <v>80</v>
      </c>
      <c r="N32" s="224"/>
      <c r="O32" s="224"/>
      <c r="P32" s="225"/>
    </row>
    <row r="33" spans="1:17" s="6" customFormat="1" ht="3" hidden="1" customHeight="1" thickBo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916"/>
      <c r="N33" s="917"/>
      <c r="O33" s="917"/>
      <c r="P33" s="918"/>
    </row>
    <row r="34" spans="1:17" s="6" customFormat="1" ht="14.25" hidden="1" customHeight="1" thickBot="1">
      <c r="A34" s="16"/>
      <c r="B34" s="655" t="s">
        <v>514</v>
      </c>
      <c r="C34" s="662" t="s">
        <v>162</v>
      </c>
      <c r="D34" s="663" t="s">
        <v>524</v>
      </c>
      <c r="E34" s="664" t="s">
        <v>164</v>
      </c>
      <c r="F34" s="665" t="s">
        <v>712</v>
      </c>
      <c r="G34" s="1298" t="s">
        <v>513</v>
      </c>
      <c r="H34" s="1299"/>
      <c r="I34" s="1300"/>
      <c r="J34" s="716" t="s">
        <v>163</v>
      </c>
      <c r="K34" s="717" t="s">
        <v>161</v>
      </c>
      <c r="L34" s="890" t="s">
        <v>521</v>
      </c>
      <c r="M34" s="665" t="s">
        <v>712</v>
      </c>
      <c r="N34" s="224"/>
      <c r="O34" s="224"/>
      <c r="P34" s="225"/>
    </row>
    <row r="35" spans="1:17" s="6" customFormat="1" ht="14.25" hidden="1" customHeight="1">
      <c r="A35" s="16"/>
      <c r="B35" s="659" t="s">
        <v>159</v>
      </c>
      <c r="C35" s="669"/>
      <c r="D35" s="670" t="s">
        <v>543</v>
      </c>
      <c r="E35" s="671" t="s">
        <v>544</v>
      </c>
      <c r="F35" s="678" t="s">
        <v>61</v>
      </c>
      <c r="G35" s="1301" t="s">
        <v>117</v>
      </c>
      <c r="H35" s="1302"/>
      <c r="I35" s="1303"/>
      <c r="J35" s="669"/>
      <c r="K35" s="670" t="s">
        <v>549</v>
      </c>
      <c r="L35" s="887" t="s">
        <v>550</v>
      </c>
      <c r="M35" s="678" t="s">
        <v>4</v>
      </c>
      <c r="N35" s="224"/>
      <c r="O35" s="224"/>
      <c r="P35" s="225"/>
    </row>
    <row r="36" spans="1:17" s="6" customFormat="1" ht="14.25" hidden="1" customHeight="1">
      <c r="A36" s="16"/>
      <c r="B36" s="660" t="s">
        <v>523</v>
      </c>
      <c r="C36" s="672" t="s">
        <v>547</v>
      </c>
      <c r="D36" s="673"/>
      <c r="E36" s="674" t="s">
        <v>545</v>
      </c>
      <c r="F36" s="679" t="s">
        <v>71</v>
      </c>
      <c r="G36" s="1304" t="s">
        <v>160</v>
      </c>
      <c r="H36" s="1305"/>
      <c r="I36" s="1306"/>
      <c r="J36" s="672" t="s">
        <v>551</v>
      </c>
      <c r="K36" s="673"/>
      <c r="L36" s="888" t="s">
        <v>552</v>
      </c>
      <c r="M36" s="679" t="s">
        <v>5</v>
      </c>
      <c r="N36" s="224"/>
      <c r="O36" s="224"/>
      <c r="P36" s="225"/>
    </row>
    <row r="37" spans="1:17" s="6" customFormat="1" ht="14.25" hidden="1" customHeight="1" thickBot="1">
      <c r="A37" s="16"/>
      <c r="B37" s="661" t="s">
        <v>119</v>
      </c>
      <c r="C37" s="675" t="s">
        <v>548</v>
      </c>
      <c r="D37" s="676" t="s">
        <v>546</v>
      </c>
      <c r="E37" s="677"/>
      <c r="F37" s="680" t="s">
        <v>60</v>
      </c>
      <c r="G37" s="1295" t="s">
        <v>158</v>
      </c>
      <c r="H37" s="1296"/>
      <c r="I37" s="1297"/>
      <c r="J37" s="675" t="s">
        <v>554</v>
      </c>
      <c r="K37" s="676" t="s">
        <v>553</v>
      </c>
      <c r="L37" s="889"/>
      <c r="M37" s="680" t="s">
        <v>6</v>
      </c>
      <c r="N37" s="224"/>
      <c r="O37" s="224"/>
      <c r="P37" s="225"/>
    </row>
    <row r="38" spans="1:17" ht="7.5" hidden="1" customHeight="1" thickBot="1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247" t="s">
        <v>182</v>
      </c>
      <c r="N38" s="1248"/>
      <c r="O38" s="1248"/>
      <c r="P38" s="1249"/>
    </row>
    <row r="39" spans="1:17" s="6" customFormat="1" ht="17.25" hidden="1" customHeight="1" thickBot="1">
      <c r="A39" s="16"/>
      <c r="B39" s="903" t="s">
        <v>649</v>
      </c>
      <c r="C39" s="1309" t="s">
        <v>525</v>
      </c>
      <c r="D39" s="1309"/>
      <c r="E39" s="1309"/>
      <c r="F39" s="1309"/>
      <c r="G39" s="1309"/>
      <c r="H39" s="1309"/>
      <c r="I39" s="1309"/>
      <c r="J39" s="1309"/>
      <c r="K39" s="1309"/>
      <c r="L39" s="1309"/>
      <c r="M39" s="1250"/>
      <c r="N39" s="1251"/>
      <c r="O39" s="1251"/>
      <c r="P39" s="1252"/>
      <c r="Q39" s="2"/>
    </row>
    <row r="40" spans="1:17" ht="14.25" hidden="1" customHeight="1" thickBot="1">
      <c r="A40" s="16"/>
      <c r="B40" s="911" t="s">
        <v>682</v>
      </c>
      <c r="C40" s="141" t="s">
        <v>683</v>
      </c>
      <c r="D40" s="139" t="s">
        <v>685</v>
      </c>
      <c r="E40" s="139" t="s">
        <v>687</v>
      </c>
      <c r="F40" s="883" t="s">
        <v>684</v>
      </c>
      <c r="G40" s="167" t="s">
        <v>686</v>
      </c>
      <c r="H40" s="901" t="s">
        <v>16</v>
      </c>
      <c r="I40" s="1307" t="s">
        <v>681</v>
      </c>
      <c r="J40" s="1308"/>
      <c r="K40" s="200" t="s">
        <v>64</v>
      </c>
      <c r="L40" s="139" t="s">
        <v>688</v>
      </c>
      <c r="M40" s="884" t="s">
        <v>522</v>
      </c>
      <c r="N40" s="894" t="s">
        <v>430</v>
      </c>
      <c r="O40" s="167" t="s">
        <v>63</v>
      </c>
      <c r="P40" s="901" t="s">
        <v>16</v>
      </c>
    </row>
    <row r="41" spans="1:17" ht="14.25" hidden="1" customHeight="1">
      <c r="A41" s="16"/>
      <c r="B41" s="904" t="s">
        <v>117</v>
      </c>
      <c r="C41" s="338"/>
      <c r="D41" s="72" t="s">
        <v>689</v>
      </c>
      <c r="E41" s="72" t="s">
        <v>654</v>
      </c>
      <c r="F41" s="32" t="s">
        <v>690</v>
      </c>
      <c r="G41" s="78" t="s">
        <v>691</v>
      </c>
      <c r="H41" s="912" t="s">
        <v>4</v>
      </c>
      <c r="I41" s="905" t="s">
        <v>129</v>
      </c>
      <c r="J41" s="906"/>
      <c r="K41" s="338"/>
      <c r="L41" s="72" t="s">
        <v>709</v>
      </c>
      <c r="M41" s="72" t="s">
        <v>531</v>
      </c>
      <c r="N41" s="32" t="s">
        <v>710</v>
      </c>
      <c r="O41" s="78" t="s">
        <v>540</v>
      </c>
      <c r="P41" s="898"/>
    </row>
    <row r="42" spans="1:17" ht="14.25" hidden="1" customHeight="1">
      <c r="A42" s="16"/>
      <c r="B42" s="878" t="s">
        <v>159</v>
      </c>
      <c r="C42" s="71" t="s">
        <v>697</v>
      </c>
      <c r="D42" s="339"/>
      <c r="E42" s="77" t="s">
        <v>692</v>
      </c>
      <c r="F42" s="31" t="s">
        <v>693</v>
      </c>
      <c r="G42" s="79" t="s">
        <v>694</v>
      </c>
      <c r="H42" s="913" t="s">
        <v>5</v>
      </c>
      <c r="I42" s="907" t="s">
        <v>515</v>
      </c>
      <c r="J42" s="908"/>
      <c r="K42" s="71"/>
      <c r="L42" s="339"/>
      <c r="M42" s="77"/>
      <c r="N42" s="31"/>
      <c r="O42" s="79" t="s">
        <v>612</v>
      </c>
      <c r="P42" s="899"/>
    </row>
    <row r="43" spans="1:17" ht="14.25" hidden="1" customHeight="1">
      <c r="A43" s="16"/>
      <c r="B43" s="878" t="s">
        <v>158</v>
      </c>
      <c r="C43" s="71" t="s">
        <v>655</v>
      </c>
      <c r="D43" s="77" t="s">
        <v>698</v>
      </c>
      <c r="E43" s="339"/>
      <c r="F43" s="31" t="s">
        <v>548</v>
      </c>
      <c r="G43" s="79" t="s">
        <v>695</v>
      </c>
      <c r="H43" s="914" t="s">
        <v>6</v>
      </c>
      <c r="I43" s="907" t="s">
        <v>516</v>
      </c>
      <c r="J43" s="908"/>
      <c r="K43" s="71"/>
      <c r="L43" s="77"/>
      <c r="M43" s="339"/>
      <c r="N43" s="31"/>
      <c r="O43" s="79" t="s">
        <v>711</v>
      </c>
      <c r="P43" s="900"/>
    </row>
    <row r="44" spans="1:17" ht="14.25" hidden="1" customHeight="1">
      <c r="A44" s="16"/>
      <c r="B44" s="878" t="s">
        <v>119</v>
      </c>
      <c r="C44" s="71" t="s">
        <v>699</v>
      </c>
      <c r="D44" s="77" t="s">
        <v>701</v>
      </c>
      <c r="E44" s="77" t="s">
        <v>544</v>
      </c>
      <c r="F44" s="896" t="s">
        <v>704</v>
      </c>
      <c r="G44" s="79" t="s">
        <v>696</v>
      </c>
      <c r="H44" s="915" t="s">
        <v>707</v>
      </c>
      <c r="I44" s="907" t="s">
        <v>429</v>
      </c>
      <c r="J44" s="908"/>
      <c r="K44" s="71"/>
      <c r="L44" s="77"/>
      <c r="M44" s="77"/>
      <c r="N44" s="895"/>
      <c r="O44" s="79"/>
      <c r="P44" s="900"/>
    </row>
    <row r="45" spans="1:17" ht="14.25" hidden="1" customHeight="1" thickBot="1">
      <c r="A45" s="16"/>
      <c r="B45" s="879" t="s">
        <v>159</v>
      </c>
      <c r="C45" s="73" t="s">
        <v>700</v>
      </c>
      <c r="D45" s="74" t="s">
        <v>703</v>
      </c>
      <c r="E45" s="74" t="s">
        <v>702</v>
      </c>
      <c r="F45" s="151" t="s">
        <v>696</v>
      </c>
      <c r="G45" s="897" t="s">
        <v>705</v>
      </c>
      <c r="H45" s="915" t="s">
        <v>708</v>
      </c>
      <c r="I45" s="909" t="s">
        <v>63</v>
      </c>
      <c r="J45" s="910"/>
      <c r="K45" s="73"/>
      <c r="L45" s="74"/>
      <c r="M45" s="74"/>
      <c r="N45" s="151"/>
      <c r="O45" s="340"/>
      <c r="P45" s="902"/>
    </row>
    <row r="46" spans="1:17" ht="20.25" hidden="1" customHeight="1" thickBo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891"/>
      <c r="N46" s="892"/>
      <c r="O46" s="892"/>
      <c r="P46" s="893"/>
    </row>
    <row r="47" spans="1:17" s="6" customFormat="1" ht="17.25" customHeight="1" thickBot="1">
      <c r="A47" s="16"/>
      <c r="B47" s="1369" t="s">
        <v>756</v>
      </c>
      <c r="C47" s="1148" t="s">
        <v>732</v>
      </c>
      <c r="D47" s="1148"/>
      <c r="E47" s="1148"/>
      <c r="F47" s="1148"/>
      <c r="G47" s="1148"/>
      <c r="H47" s="1148"/>
      <c r="I47" s="1148"/>
      <c r="J47" s="1148"/>
      <c r="K47" s="1148"/>
      <c r="L47" s="1148"/>
      <c r="M47" s="223"/>
      <c r="N47" s="224"/>
      <c r="O47" s="224"/>
      <c r="P47" s="225"/>
      <c r="Q47" s="2"/>
    </row>
    <row r="48" spans="1:17" s="6" customFormat="1" ht="14.25" customHeight="1" thickBot="1">
      <c r="A48" s="16"/>
      <c r="B48" s="963" t="s">
        <v>131</v>
      </c>
      <c r="C48" s="1025" t="s">
        <v>163</v>
      </c>
      <c r="D48" s="1026" t="s">
        <v>275</v>
      </c>
      <c r="E48" s="1370" t="s">
        <v>502</v>
      </c>
      <c r="F48" s="653" t="s">
        <v>91</v>
      </c>
      <c r="G48" s="1371" t="s">
        <v>132</v>
      </c>
      <c r="H48" s="1372"/>
      <c r="I48" s="1373"/>
      <c r="J48" s="1383" t="s">
        <v>161</v>
      </c>
      <c r="K48" s="1026" t="s">
        <v>63</v>
      </c>
      <c r="L48" s="1384" t="s">
        <v>520</v>
      </c>
      <c r="M48" s="666" t="s">
        <v>91</v>
      </c>
      <c r="N48" s="224"/>
      <c r="O48" s="224"/>
      <c r="P48" s="225"/>
    </row>
    <row r="49" spans="1:23" s="6" customFormat="1" ht="14.25" customHeight="1">
      <c r="A49" s="16"/>
      <c r="B49" s="967" t="s">
        <v>117</v>
      </c>
      <c r="C49" s="338"/>
      <c r="D49" s="72" t="s">
        <v>824</v>
      </c>
      <c r="E49" s="78" t="s">
        <v>527</v>
      </c>
      <c r="F49" s="306" t="s">
        <v>826</v>
      </c>
      <c r="G49" s="1374" t="s">
        <v>160</v>
      </c>
      <c r="H49" s="1375"/>
      <c r="I49" s="1376"/>
      <c r="J49" s="338"/>
      <c r="K49" s="72" t="s">
        <v>818</v>
      </c>
      <c r="L49" s="32" t="s">
        <v>816</v>
      </c>
      <c r="M49" s="306" t="s">
        <v>830</v>
      </c>
      <c r="N49" s="224"/>
      <c r="O49" s="224"/>
      <c r="P49" s="225"/>
    </row>
    <row r="50" spans="1:23" s="6" customFormat="1" ht="14.25" customHeight="1">
      <c r="A50" s="16"/>
      <c r="B50" s="974" t="s">
        <v>129</v>
      </c>
      <c r="C50" s="71" t="s">
        <v>825</v>
      </c>
      <c r="D50" s="339"/>
      <c r="E50" s="79" t="s">
        <v>822</v>
      </c>
      <c r="F50" s="307" t="s">
        <v>827</v>
      </c>
      <c r="G50" s="1377" t="s">
        <v>63</v>
      </c>
      <c r="H50" s="1378"/>
      <c r="I50" s="1379"/>
      <c r="J50" s="71" t="s">
        <v>819</v>
      </c>
      <c r="K50" s="339"/>
      <c r="L50" s="31" t="s">
        <v>820</v>
      </c>
      <c r="M50" s="307" t="s">
        <v>829</v>
      </c>
      <c r="N50" s="667"/>
      <c r="O50" s="667"/>
      <c r="P50" s="668"/>
      <c r="Q50" s="171"/>
    </row>
    <row r="51" spans="1:23" s="6" customFormat="1" ht="14.25" customHeight="1" thickBot="1">
      <c r="A51" s="16"/>
      <c r="B51" s="969" t="s">
        <v>429</v>
      </c>
      <c r="C51" s="73" t="s">
        <v>528</v>
      </c>
      <c r="D51" s="74" t="s">
        <v>823</v>
      </c>
      <c r="E51" s="340"/>
      <c r="F51" s="308" t="s">
        <v>828</v>
      </c>
      <c r="G51" s="1380" t="s">
        <v>515</v>
      </c>
      <c r="H51" s="1381"/>
      <c r="I51" s="1382"/>
      <c r="J51" s="73" t="s">
        <v>817</v>
      </c>
      <c r="K51" s="74" t="s">
        <v>821</v>
      </c>
      <c r="L51" s="757"/>
      <c r="M51" s="308" t="s">
        <v>831</v>
      </c>
      <c r="N51" s="667"/>
      <c r="O51" s="667"/>
      <c r="P51" s="668"/>
      <c r="Q51" s="171"/>
    </row>
    <row r="52" spans="1:23" s="6" customFormat="1" ht="24.75" hidden="1" customHeight="1">
      <c r="A52" s="16"/>
      <c r="B52" s="123"/>
      <c r="C52" s="146"/>
      <c r="D52" s="72"/>
      <c r="E52" s="72"/>
      <c r="F52" s="32"/>
      <c r="G52" s="147"/>
      <c r="H52" s="942"/>
      <c r="I52" s="948"/>
      <c r="J52" s="72"/>
      <c r="K52" s="72"/>
      <c r="L52" s="32"/>
      <c r="M52" s="147"/>
      <c r="N52" s="224"/>
      <c r="O52" s="224"/>
      <c r="P52" s="225"/>
      <c r="S52" s="171"/>
      <c r="T52" s="171"/>
      <c r="U52" s="171"/>
      <c r="V52" s="133"/>
      <c r="W52" s="133"/>
    </row>
    <row r="53" spans="1:23" s="6" customFormat="1" ht="24.75" hidden="1" customHeight="1">
      <c r="A53" s="16"/>
      <c r="B53" s="148"/>
      <c r="C53" s="71"/>
      <c r="D53" s="77"/>
      <c r="E53" s="77"/>
      <c r="F53" s="31"/>
      <c r="G53" s="149"/>
      <c r="H53" s="188"/>
      <c r="I53" s="189"/>
      <c r="J53" s="77"/>
      <c r="K53" s="77"/>
      <c r="L53" s="31"/>
      <c r="M53" s="149"/>
      <c r="N53" s="224"/>
      <c r="O53" s="224"/>
      <c r="P53" s="225"/>
      <c r="S53" s="171"/>
      <c r="T53" s="171"/>
      <c r="U53" s="171"/>
      <c r="V53" s="133"/>
      <c r="W53" s="133"/>
    </row>
    <row r="54" spans="1:23" s="6" customFormat="1" ht="24.75" hidden="1" customHeight="1">
      <c r="A54" s="16"/>
      <c r="B54" s="148"/>
      <c r="C54" s="71"/>
      <c r="D54" s="77"/>
      <c r="E54" s="77"/>
      <c r="F54" s="31"/>
      <c r="G54" s="173"/>
      <c r="H54" s="190"/>
      <c r="I54" s="191"/>
      <c r="J54" s="77"/>
      <c r="K54" s="77"/>
      <c r="L54" s="31"/>
      <c r="M54" s="173"/>
      <c r="N54" s="224"/>
      <c r="O54" s="224"/>
      <c r="P54" s="225"/>
      <c r="S54" s="171"/>
      <c r="T54" s="171"/>
      <c r="U54" s="171"/>
    </row>
    <row r="55" spans="1:23" s="6" customFormat="1" ht="24.75" hidden="1" customHeight="1">
      <c r="A55" s="16"/>
      <c r="B55" s="148" t="s">
        <v>48</v>
      </c>
      <c r="C55" s="73"/>
      <c r="D55" s="74"/>
      <c r="E55" s="74"/>
      <c r="F55" s="151"/>
      <c r="G55" s="150"/>
      <c r="H55" s="192" t="s">
        <v>122</v>
      </c>
      <c r="I55" s="193"/>
      <c r="J55" s="74" t="s">
        <v>72</v>
      </c>
      <c r="K55" s="74" t="s">
        <v>72</v>
      </c>
      <c r="L55" s="151" t="s">
        <v>72</v>
      </c>
      <c r="M55" s="150" t="s">
        <v>72</v>
      </c>
      <c r="N55" s="224"/>
      <c r="O55" s="224"/>
      <c r="P55" s="225"/>
      <c r="S55" s="171"/>
    </row>
    <row r="56" spans="1:23" s="6" customFormat="1" ht="24.75" hidden="1" customHeight="1">
      <c r="A56" s="16"/>
      <c r="B56" s="47" t="s">
        <v>92</v>
      </c>
      <c r="C56" s="943"/>
      <c r="D56" s="944"/>
      <c r="E56" s="944"/>
      <c r="F56" s="943"/>
      <c r="G56" s="944"/>
      <c r="H56" s="196"/>
      <c r="I56" s="33"/>
      <c r="J56" s="81" t="s">
        <v>94</v>
      </c>
      <c r="K56" s="83"/>
      <c r="L56" s="155"/>
      <c r="M56" s="184"/>
      <c r="N56" s="224"/>
      <c r="O56" s="224"/>
      <c r="P56" s="225"/>
      <c r="S56" s="171"/>
      <c r="T56" s="171"/>
      <c r="U56" s="171"/>
    </row>
    <row r="57" spans="1:23" s="6" customFormat="1" ht="24.75" hidden="1" customHeight="1">
      <c r="A57" s="16"/>
      <c r="B57" s="48" t="s">
        <v>93</v>
      </c>
      <c r="C57" s="943"/>
      <c r="D57" s="944"/>
      <c r="E57" s="196"/>
      <c r="F57" s="943"/>
      <c r="G57" s="944"/>
      <c r="H57" s="944"/>
      <c r="I57" s="34"/>
      <c r="J57" s="82" t="s">
        <v>94</v>
      </c>
      <c r="K57" s="84"/>
      <c r="L57" s="157"/>
      <c r="M57" s="184"/>
      <c r="N57" s="224"/>
      <c r="O57" s="224"/>
      <c r="P57" s="225"/>
      <c r="S57" s="171"/>
      <c r="T57" s="171"/>
      <c r="U57" s="171"/>
    </row>
    <row r="58" spans="1:23" s="6" customFormat="1" ht="24.75" hidden="1" customHeight="1">
      <c r="A58" s="16"/>
      <c r="B58" s="48" t="s">
        <v>103</v>
      </c>
      <c r="C58" s="943"/>
      <c r="D58" s="944"/>
      <c r="E58" s="945"/>
      <c r="F58" s="943"/>
      <c r="G58" s="944"/>
      <c r="H58" s="196"/>
      <c r="I58" s="33"/>
      <c r="J58" s="81" t="s">
        <v>94</v>
      </c>
      <c r="K58" s="83"/>
      <c r="L58" s="155"/>
      <c r="M58" s="184"/>
      <c r="N58" s="224"/>
      <c r="O58" s="224"/>
      <c r="P58" s="225"/>
      <c r="S58" s="171"/>
      <c r="T58" s="171"/>
      <c r="U58" s="171"/>
    </row>
    <row r="59" spans="1:23" s="6" customFormat="1" ht="24.75" hidden="1" customHeight="1">
      <c r="A59" s="16"/>
      <c r="B59" s="48" t="s">
        <v>124</v>
      </c>
      <c r="C59" s="943"/>
      <c r="D59" s="944"/>
      <c r="E59" s="196"/>
      <c r="F59" s="943"/>
      <c r="G59" s="944"/>
      <c r="H59" s="196"/>
      <c r="I59" s="34"/>
      <c r="J59" s="82" t="s">
        <v>94</v>
      </c>
      <c r="K59" s="84"/>
      <c r="L59" s="157"/>
      <c r="M59" s="184"/>
      <c r="N59" s="224"/>
      <c r="O59" s="224"/>
      <c r="P59" s="225"/>
      <c r="S59" s="171"/>
      <c r="T59" s="171"/>
      <c r="U59" s="171"/>
    </row>
    <row r="60" spans="1:23" s="6" customFormat="1" ht="3" customHeight="1" thickBo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223"/>
      <c r="N60" s="224"/>
      <c r="O60" s="224"/>
      <c r="P60" s="225"/>
    </row>
    <row r="61" spans="1:23" s="6" customFormat="1" ht="14.25" customHeight="1" thickBot="1">
      <c r="A61" s="16"/>
      <c r="B61" s="963" t="s">
        <v>511</v>
      </c>
      <c r="C61" s="1025" t="s">
        <v>521</v>
      </c>
      <c r="D61" s="1026" t="s">
        <v>162</v>
      </c>
      <c r="E61" s="1370" t="s">
        <v>522</v>
      </c>
      <c r="F61" s="653" t="s">
        <v>91</v>
      </c>
      <c r="G61" s="1256" t="s">
        <v>512</v>
      </c>
      <c r="H61" s="1257"/>
      <c r="I61" s="1258"/>
      <c r="J61" s="714" t="s">
        <v>502</v>
      </c>
      <c r="K61" s="715" t="s">
        <v>520</v>
      </c>
      <c r="L61" s="886" t="s">
        <v>162</v>
      </c>
      <c r="M61" s="665" t="s">
        <v>712</v>
      </c>
      <c r="N61" s="224"/>
      <c r="O61" s="224"/>
      <c r="P61" s="225"/>
    </row>
    <row r="62" spans="1:23" s="6" customFormat="1" ht="14.25" customHeight="1">
      <c r="A62" s="16"/>
      <c r="B62" s="1385" t="s">
        <v>158</v>
      </c>
      <c r="C62" s="669"/>
      <c r="D62" s="670" t="s">
        <v>798</v>
      </c>
      <c r="E62" s="671" t="s">
        <v>799</v>
      </c>
      <c r="F62" s="306" t="s">
        <v>807</v>
      </c>
      <c r="G62" s="1387" t="s">
        <v>832</v>
      </c>
      <c r="H62" s="1388"/>
      <c r="I62" s="1389"/>
      <c r="J62" s="669"/>
      <c r="K62" s="670" t="s">
        <v>805</v>
      </c>
      <c r="L62" s="887" t="s">
        <v>802</v>
      </c>
      <c r="M62" s="678" t="s">
        <v>217</v>
      </c>
      <c r="N62" s="224"/>
      <c r="O62" s="224"/>
      <c r="P62" s="225"/>
    </row>
    <row r="63" spans="1:23" s="6" customFormat="1" ht="14.25" customHeight="1">
      <c r="A63" s="16"/>
      <c r="B63" s="1021" t="s">
        <v>159</v>
      </c>
      <c r="C63" s="672" t="s">
        <v>797</v>
      </c>
      <c r="D63" s="673"/>
      <c r="E63" s="674" t="s">
        <v>797</v>
      </c>
      <c r="F63" s="307" t="s">
        <v>808</v>
      </c>
      <c r="G63" s="1390" t="s">
        <v>833</v>
      </c>
      <c r="H63" s="1391"/>
      <c r="I63" s="1392"/>
      <c r="J63" s="672" t="s">
        <v>806</v>
      </c>
      <c r="K63" s="673"/>
      <c r="L63" s="888" t="s">
        <v>746</v>
      </c>
      <c r="M63" s="679" t="s">
        <v>82</v>
      </c>
      <c r="N63" s="224"/>
      <c r="O63" s="224"/>
      <c r="P63" s="225"/>
    </row>
    <row r="64" spans="1:23" s="6" customFormat="1" ht="14.25" customHeight="1" thickBot="1">
      <c r="A64" s="16"/>
      <c r="B64" s="1022" t="s">
        <v>516</v>
      </c>
      <c r="C64" s="675" t="s">
        <v>800</v>
      </c>
      <c r="D64" s="676" t="s">
        <v>798</v>
      </c>
      <c r="E64" s="677"/>
      <c r="F64" s="308" t="s">
        <v>809</v>
      </c>
      <c r="G64" s="1393" t="s">
        <v>834</v>
      </c>
      <c r="H64" s="1394"/>
      <c r="I64" s="1395"/>
      <c r="J64" s="675" t="s">
        <v>801</v>
      </c>
      <c r="K64" s="676" t="s">
        <v>741</v>
      </c>
      <c r="L64" s="889"/>
      <c r="M64" s="680" t="s">
        <v>80</v>
      </c>
      <c r="N64" s="224"/>
      <c r="O64" s="224"/>
      <c r="P64" s="225"/>
    </row>
    <row r="65" spans="1:16" s="6" customFormat="1" ht="3" customHeight="1" thickBo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916"/>
      <c r="N65" s="917"/>
      <c r="O65" s="917"/>
      <c r="P65" s="918"/>
    </row>
    <row r="66" spans="1:16" s="6" customFormat="1" ht="14.25" customHeight="1" thickBot="1">
      <c r="A66" s="16"/>
      <c r="B66" s="655" t="s">
        <v>514</v>
      </c>
      <c r="C66" s="662" t="s">
        <v>275</v>
      </c>
      <c r="D66" s="663" t="s">
        <v>63</v>
      </c>
      <c r="E66" s="664" t="s">
        <v>522</v>
      </c>
      <c r="F66" s="665" t="s">
        <v>712</v>
      </c>
      <c r="G66" s="1298" t="s">
        <v>513</v>
      </c>
      <c r="H66" s="1299"/>
      <c r="I66" s="1300"/>
      <c r="J66" s="716" t="s">
        <v>163</v>
      </c>
      <c r="K66" s="717" t="s">
        <v>161</v>
      </c>
      <c r="L66" s="890" t="s">
        <v>521</v>
      </c>
      <c r="M66" s="665" t="s">
        <v>712</v>
      </c>
      <c r="N66" s="1247" t="s">
        <v>182</v>
      </c>
      <c r="O66" s="1248"/>
      <c r="P66" s="1249"/>
    </row>
    <row r="67" spans="1:16" s="6" customFormat="1" ht="14.25" customHeight="1" thickBot="1">
      <c r="A67" s="16"/>
      <c r="B67" s="659" t="s">
        <v>836</v>
      </c>
      <c r="C67" s="669"/>
      <c r="D67" s="670" t="s">
        <v>804</v>
      </c>
      <c r="E67" s="671" t="s">
        <v>810</v>
      </c>
      <c r="F67" s="678" t="s">
        <v>61</v>
      </c>
      <c r="G67" s="1396" t="s">
        <v>838</v>
      </c>
      <c r="H67" s="1397"/>
      <c r="I67" s="1398"/>
      <c r="J67" s="669"/>
      <c r="K67" s="670" t="s">
        <v>812</v>
      </c>
      <c r="L67" s="887" t="s">
        <v>614</v>
      </c>
      <c r="M67" s="678" t="s">
        <v>6</v>
      </c>
      <c r="N67" s="1363"/>
      <c r="O67" s="1364"/>
      <c r="P67" s="1365"/>
    </row>
    <row r="68" spans="1:16" s="6" customFormat="1" ht="14.25" customHeight="1">
      <c r="A68" s="16"/>
      <c r="B68" s="660" t="s">
        <v>835</v>
      </c>
      <c r="C68" s="672" t="s">
        <v>803</v>
      </c>
      <c r="D68" s="1386"/>
      <c r="E68" s="888" t="s">
        <v>814</v>
      </c>
      <c r="F68" s="679" t="s">
        <v>60</v>
      </c>
      <c r="G68" s="1399" t="s">
        <v>839</v>
      </c>
      <c r="H68" s="1400"/>
      <c r="I68" s="1401"/>
      <c r="J68" s="672" t="s">
        <v>813</v>
      </c>
      <c r="K68" s="673"/>
      <c r="L68" s="888" t="s">
        <v>383</v>
      </c>
      <c r="M68" s="679" t="s">
        <v>4</v>
      </c>
      <c r="N68" s="224"/>
      <c r="O68" s="224"/>
      <c r="P68" s="225"/>
    </row>
    <row r="69" spans="1:16" s="6" customFormat="1" ht="14.25" customHeight="1" thickBot="1">
      <c r="A69" s="16"/>
      <c r="B69" s="661" t="s">
        <v>837</v>
      </c>
      <c r="C69" s="675" t="s">
        <v>811</v>
      </c>
      <c r="D69" s="676" t="s">
        <v>815</v>
      </c>
      <c r="E69" s="677"/>
      <c r="F69" s="680" t="s">
        <v>71</v>
      </c>
      <c r="G69" s="1402" t="s">
        <v>840</v>
      </c>
      <c r="H69" s="1403"/>
      <c r="I69" s="1404"/>
      <c r="J69" s="675" t="s">
        <v>609</v>
      </c>
      <c r="K69" s="676" t="s">
        <v>377</v>
      </c>
      <c r="L69" s="889"/>
      <c r="M69" s="680" t="s">
        <v>5</v>
      </c>
      <c r="N69" s="224"/>
      <c r="O69" s="224"/>
      <c r="P69" s="225"/>
    </row>
    <row r="70" spans="1:16" ht="7.5" customHeight="1" thickBot="1">
      <c r="A70" s="16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6"/>
      <c r="M70" s="1366"/>
      <c r="N70" s="27"/>
      <c r="O70" s="1367"/>
      <c r="P70" s="1368"/>
    </row>
    <row r="71" spans="1:16" ht="20.25" customHeight="1">
      <c r="A71" s="87" t="s">
        <v>73</v>
      </c>
      <c r="B71" s="88"/>
      <c r="C71" s="89"/>
      <c r="D71" s="1101" t="s">
        <v>127</v>
      </c>
      <c r="E71" s="1101"/>
      <c r="F71" s="1101"/>
      <c r="G71" s="1101"/>
      <c r="H71" s="1101"/>
      <c r="I71" s="1101"/>
      <c r="J71" s="1101"/>
      <c r="K71" s="1101"/>
      <c r="L71" s="1101"/>
      <c r="M71" s="1101"/>
      <c r="N71" s="1101"/>
      <c r="O71" s="1101"/>
      <c r="P71" s="1102"/>
    </row>
    <row r="72" spans="1:16" ht="16.5" customHeight="1" thickBot="1">
      <c r="A72" s="318" t="s">
        <v>795</v>
      </c>
      <c r="B72" s="319"/>
      <c r="C72" s="319"/>
      <c r="D72" s="320"/>
      <c r="E72" s="86"/>
      <c r="F72" s="86"/>
      <c r="G72" s="753"/>
      <c r="H72" s="320"/>
      <c r="I72" s="85"/>
      <c r="J72" s="91"/>
      <c r="K72" s="85"/>
      <c r="L72" s="91"/>
      <c r="M72" s="86"/>
      <c r="N72" s="753"/>
      <c r="O72" s="753"/>
      <c r="P72" s="946" t="s">
        <v>796</v>
      </c>
    </row>
    <row r="73" spans="1:16" ht="5.25" customHeight="1">
      <c r="A73" s="16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16"/>
      <c r="M73" s="1292" t="s">
        <v>189</v>
      </c>
      <c r="N73" s="1293"/>
      <c r="O73" s="1293"/>
      <c r="P73" s="1294"/>
    </row>
    <row r="74" spans="1:16" s="221" customFormat="1" ht="10.5">
      <c r="A74" s="236"/>
      <c r="B74" s="236"/>
      <c r="C74" s="236"/>
      <c r="D74" s="236" t="s">
        <v>713</v>
      </c>
      <c r="E74" s="236"/>
      <c r="F74" s="236"/>
      <c r="G74" s="236"/>
      <c r="H74" s="236"/>
      <c r="I74" s="236"/>
      <c r="J74" s="236"/>
      <c r="K74" s="236"/>
      <c r="L74" s="236"/>
      <c r="M74" s="1292"/>
      <c r="N74" s="1293"/>
      <c r="O74" s="1293"/>
      <c r="P74" s="1294"/>
    </row>
    <row r="75" spans="1:16" s="222" customFormat="1" ht="11.25" thickBot="1">
      <c r="A75" s="245"/>
      <c r="B75" s="919"/>
      <c r="C75" s="925" t="s">
        <v>555</v>
      </c>
      <c r="D75" s="923"/>
      <c r="E75" s="923"/>
      <c r="F75" s="920"/>
      <c r="G75" s="924" t="s">
        <v>556</v>
      </c>
      <c r="H75" s="921"/>
      <c r="I75" s="922"/>
      <c r="J75" s="919"/>
      <c r="K75" s="919"/>
      <c r="L75" s="919"/>
      <c r="M75" s="226"/>
      <c r="N75" s="227"/>
      <c r="O75" s="227"/>
      <c r="P75" s="228"/>
    </row>
    <row r="76" spans="1:16" s="29" customFormat="1" ht="10.15" customHeight="1">
      <c r="A76" s="240"/>
      <c r="B76" s="920"/>
      <c r="C76" s="688">
        <v>1</v>
      </c>
      <c r="D76" s="693" t="s">
        <v>160</v>
      </c>
      <c r="E76" s="689"/>
      <c r="F76" s="920"/>
      <c r="G76" s="697">
        <v>6</v>
      </c>
      <c r="H76" s="699" t="s">
        <v>516</v>
      </c>
      <c r="I76" s="705"/>
      <c r="J76" s="920"/>
      <c r="K76" s="920"/>
      <c r="L76" s="920"/>
      <c r="M76" s="226"/>
      <c r="N76" s="227"/>
      <c r="O76" s="227"/>
      <c r="P76" s="228"/>
    </row>
    <row r="77" spans="1:16" s="29" customFormat="1" ht="10.15" customHeight="1">
      <c r="A77" s="240"/>
      <c r="B77" s="920"/>
      <c r="C77" s="686">
        <v>2</v>
      </c>
      <c r="D77" s="692" t="s">
        <v>158</v>
      </c>
      <c r="E77" s="687"/>
      <c r="F77" s="920"/>
      <c r="G77" s="695">
        <v>7</v>
      </c>
      <c r="H77" s="706" t="s">
        <v>159</v>
      </c>
      <c r="I77" s="696"/>
      <c r="J77" s="920"/>
      <c r="K77" s="920"/>
      <c r="L77" s="920"/>
      <c r="M77" s="217"/>
      <c r="N77" s="213"/>
      <c r="O77" s="213"/>
      <c r="P77" s="214"/>
    </row>
    <row r="78" spans="1:16" s="29" customFormat="1" ht="10.15" customHeight="1">
      <c r="A78" s="240"/>
      <c r="B78" s="920"/>
      <c r="C78" s="702">
        <v>3</v>
      </c>
      <c r="D78" s="1405" t="s">
        <v>117</v>
      </c>
      <c r="E78" s="703"/>
      <c r="F78" s="920"/>
      <c r="G78" s="704">
        <v>8</v>
      </c>
      <c r="H78" s="709" t="s">
        <v>515</v>
      </c>
      <c r="I78" s="707"/>
      <c r="J78" s="920"/>
      <c r="K78" s="920"/>
      <c r="L78" s="920"/>
      <c r="M78" s="217"/>
      <c r="N78" s="213"/>
      <c r="O78" s="213"/>
      <c r="P78" s="212"/>
    </row>
    <row r="79" spans="1:16" s="29" customFormat="1" ht="10.15" customHeight="1">
      <c r="A79" s="240"/>
      <c r="B79" s="920"/>
      <c r="C79" s="686">
        <v>4</v>
      </c>
      <c r="D79" s="692" t="s">
        <v>63</v>
      </c>
      <c r="E79" s="687"/>
      <c r="F79" s="920"/>
      <c r="G79" s="695">
        <v>9</v>
      </c>
      <c r="H79" s="706" t="s">
        <v>429</v>
      </c>
      <c r="I79" s="696"/>
      <c r="J79" s="920"/>
      <c r="K79" s="920"/>
      <c r="L79" s="920"/>
      <c r="M79" s="217"/>
      <c r="N79" s="213"/>
      <c r="O79" s="213"/>
      <c r="P79" s="212"/>
    </row>
    <row r="80" spans="1:16" s="29" customFormat="1" ht="10.15" customHeight="1" thickBot="1">
      <c r="A80" s="240"/>
      <c r="B80" s="920"/>
      <c r="C80" s="690">
        <v>5</v>
      </c>
      <c r="D80" s="694" t="s">
        <v>129</v>
      </c>
      <c r="E80" s="691"/>
      <c r="F80" s="920"/>
      <c r="G80" s="698">
        <v>10</v>
      </c>
      <c r="H80" s="700" t="s">
        <v>119</v>
      </c>
      <c r="I80" s="708"/>
      <c r="J80" s="920"/>
      <c r="K80" s="920"/>
      <c r="L80" s="920"/>
      <c r="M80" s="217"/>
      <c r="N80" s="213"/>
      <c r="O80" s="213"/>
      <c r="P80" s="212"/>
    </row>
    <row r="81" spans="1:16" ht="4.5" customHeight="1" thickBot="1">
      <c r="A81" s="242"/>
      <c r="B81" s="242"/>
      <c r="C81" s="310"/>
      <c r="D81" s="310"/>
      <c r="E81" s="310"/>
      <c r="F81" s="310"/>
      <c r="G81" s="310"/>
      <c r="H81" s="310"/>
      <c r="I81" s="310"/>
      <c r="J81" s="242"/>
      <c r="K81" s="242"/>
      <c r="L81" s="242"/>
      <c r="M81" s="217"/>
      <c r="N81" s="215"/>
      <c r="O81" s="215"/>
      <c r="P81" s="212"/>
    </row>
    <row r="82" spans="1:16" ht="3" customHeight="1">
      <c r="A82" s="1286" t="s">
        <v>229</v>
      </c>
      <c r="B82" s="1287"/>
      <c r="C82" s="1286" t="s">
        <v>842</v>
      </c>
      <c r="D82" s="1290"/>
      <c r="E82" s="1287"/>
      <c r="F82" s="701"/>
      <c r="G82" s="1286" t="s">
        <v>841</v>
      </c>
      <c r="H82" s="1290"/>
      <c r="I82" s="1287"/>
      <c r="J82" s="242"/>
      <c r="K82" s="242"/>
      <c r="L82" s="242"/>
      <c r="M82" s="217"/>
      <c r="N82" s="216"/>
      <c r="O82" s="216"/>
      <c r="P82" s="212"/>
    </row>
    <row r="83" spans="1:16" ht="8.25" customHeight="1" thickBot="1">
      <c r="A83" s="1288"/>
      <c r="B83" s="1289"/>
      <c r="C83" s="1288"/>
      <c r="D83" s="1291"/>
      <c r="E83" s="1289"/>
      <c r="F83" s="312"/>
      <c r="G83" s="1288"/>
      <c r="H83" s="1291"/>
      <c r="I83" s="1289"/>
      <c r="J83" s="244"/>
      <c r="K83" s="244"/>
      <c r="L83" s="244"/>
      <c r="M83" s="232"/>
      <c r="N83" s="233"/>
      <c r="O83" s="233"/>
      <c r="P83" s="234"/>
    </row>
    <row r="84" spans="1:16" ht="4.5" hidden="1" customHeight="1"/>
    <row r="85" spans="1:16" s="29" customFormat="1" ht="9.75" customHeight="1">
      <c r="D85" s="713"/>
      <c r="E85" s="713"/>
      <c r="F85" s="222" t="s">
        <v>714</v>
      </c>
      <c r="G85" s="713"/>
      <c r="L85" s="712"/>
    </row>
    <row r="86" spans="1:16" ht="13.5" thickBot="1">
      <c r="A86" s="245" t="s">
        <v>198</v>
      </c>
      <c r="B86" s="711" t="s">
        <v>199</v>
      </c>
      <c r="C86" s="245" t="s">
        <v>200</v>
      </c>
      <c r="D86" s="1106" t="s">
        <v>199</v>
      </c>
      <c r="E86" s="1106"/>
      <c r="F86" s="238"/>
      <c r="G86" s="245" t="s">
        <v>557</v>
      </c>
      <c r="H86" s="1222" t="s">
        <v>199</v>
      </c>
      <c r="I86" s="1222"/>
      <c r="J86" s="238"/>
      <c r="K86" s="238"/>
      <c r="L86" s="238"/>
    </row>
    <row r="87" spans="1:16">
      <c r="A87" s="240"/>
      <c r="B87" s="683" t="s">
        <v>843</v>
      </c>
      <c r="C87" s="681"/>
      <c r="D87" s="688">
        <v>2</v>
      </c>
      <c r="E87" s="693" t="s">
        <v>193</v>
      </c>
      <c r="F87" s="689"/>
      <c r="G87" s="682"/>
      <c r="H87" s="697">
        <v>3</v>
      </c>
      <c r="I87" s="699" t="s">
        <v>117</v>
      </c>
      <c r="J87" s="705"/>
      <c r="K87" s="240"/>
      <c r="L87" s="240"/>
    </row>
    <row r="88" spans="1:16">
      <c r="A88" s="240"/>
      <c r="B88" s="684" t="s">
        <v>844</v>
      </c>
      <c r="C88" s="681"/>
      <c r="D88" s="686">
        <v>5</v>
      </c>
      <c r="E88" s="692" t="s">
        <v>129</v>
      </c>
      <c r="F88" s="687"/>
      <c r="G88" s="682"/>
      <c r="H88" s="695">
        <v>4</v>
      </c>
      <c r="I88" s="706" t="s">
        <v>63</v>
      </c>
      <c r="J88" s="696"/>
      <c r="K88" s="240"/>
      <c r="L88" s="240"/>
    </row>
    <row r="89" spans="1:16" ht="13.5" thickBot="1">
      <c r="A89" s="240"/>
      <c r="B89" s="685">
        <v>9</v>
      </c>
      <c r="C89" s="681"/>
      <c r="D89" s="690">
        <v>8</v>
      </c>
      <c r="E89" s="694"/>
      <c r="F89" s="691"/>
      <c r="G89" s="682"/>
      <c r="H89" s="698">
        <v>7</v>
      </c>
      <c r="I89" s="700"/>
      <c r="J89" s="708"/>
      <c r="K89" s="240"/>
      <c r="L89" s="240"/>
    </row>
    <row r="90" spans="1:16">
      <c r="A90" s="242"/>
      <c r="B90" s="242"/>
      <c r="C90" s="310"/>
      <c r="D90" s="310"/>
      <c r="E90" s="310"/>
      <c r="F90" s="310"/>
      <c r="G90" s="310"/>
      <c r="H90" s="310"/>
      <c r="I90" s="310"/>
      <c r="J90" s="242"/>
      <c r="K90" s="242"/>
      <c r="L90" s="242"/>
    </row>
  </sheetData>
  <sortState ref="B3:L12">
    <sortCondition descending="1" ref="L12"/>
  </sortState>
  <mergeCells count="39">
    <mergeCell ref="N66:P66"/>
    <mergeCell ref="G64:I64"/>
    <mergeCell ref="G66:I66"/>
    <mergeCell ref="G67:I67"/>
    <mergeCell ref="G68:I68"/>
    <mergeCell ref="G69:I69"/>
    <mergeCell ref="D86:E86"/>
    <mergeCell ref="H86:I86"/>
    <mergeCell ref="G37:I37"/>
    <mergeCell ref="G34:I34"/>
    <mergeCell ref="G35:I35"/>
    <mergeCell ref="G36:I36"/>
    <mergeCell ref="I40:J40"/>
    <mergeCell ref="C39:L39"/>
    <mergeCell ref="C47:L47"/>
    <mergeCell ref="G48:I48"/>
    <mergeCell ref="G49:I49"/>
    <mergeCell ref="G50:I50"/>
    <mergeCell ref="G51:I51"/>
    <mergeCell ref="G61:I61"/>
    <mergeCell ref="G62:I62"/>
    <mergeCell ref="G63:I63"/>
    <mergeCell ref="A82:B83"/>
    <mergeCell ref="C82:E83"/>
    <mergeCell ref="G82:I83"/>
    <mergeCell ref="D71:P71"/>
    <mergeCell ref="M73:P74"/>
    <mergeCell ref="A1:P1"/>
    <mergeCell ref="G16:I16"/>
    <mergeCell ref="G17:I17"/>
    <mergeCell ref="G18:I18"/>
    <mergeCell ref="G19:I19"/>
    <mergeCell ref="M2:P13"/>
    <mergeCell ref="M38:P39"/>
    <mergeCell ref="G30:I30"/>
    <mergeCell ref="G29:I29"/>
    <mergeCell ref="C15:L15"/>
    <mergeCell ref="G31:I31"/>
    <mergeCell ref="G32:I3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T60"/>
  <sheetViews>
    <sheetView zoomScale="130" zoomScaleNormal="130" workbookViewId="0">
      <selection activeCell="AT20" sqref="AT20"/>
    </sheetView>
  </sheetViews>
  <sheetFormatPr defaultColWidth="9.140625" defaultRowHeight="16.5"/>
  <cols>
    <col min="1" max="1" width="2.85546875" style="413" customWidth="1"/>
    <col min="2" max="2" width="8.5703125" style="549" customWidth="1"/>
    <col min="3" max="3" width="5.85546875" style="549" customWidth="1"/>
    <col min="4" max="4" width="5.42578125" style="548" customWidth="1"/>
    <col min="5" max="12" width="7" style="548" hidden="1" customWidth="1"/>
    <col min="13" max="13" width="5.28515625" style="548" customWidth="1"/>
    <col min="14" max="14" width="2" style="548" customWidth="1"/>
    <col min="15" max="15" width="2.85546875" style="610" customWidth="1"/>
    <col min="16" max="16" width="8.28515625" style="610" customWidth="1"/>
    <col min="17" max="17" width="5.85546875" style="610" customWidth="1"/>
    <col min="18" max="18" width="5.42578125" style="611" customWidth="1"/>
    <col min="19" max="26" width="5.85546875" style="610" hidden="1" customWidth="1"/>
    <col min="27" max="27" width="5.28515625" style="610" customWidth="1"/>
    <col min="28" max="28" width="6" style="548" customWidth="1"/>
    <col min="29" max="29" width="3.28515625" style="548" customWidth="1"/>
    <col min="30" max="30" width="2.85546875" style="548" customWidth="1"/>
    <col min="31" max="31" width="8.5703125" style="548" customWidth="1"/>
    <col min="32" max="32" width="5.85546875" style="548" customWidth="1"/>
    <col min="33" max="33" width="5.42578125" style="413" customWidth="1"/>
    <col min="34" max="40" width="3.28515625" style="548" hidden="1" customWidth="1"/>
    <col min="41" max="41" width="5.85546875" style="548" hidden="1" customWidth="1"/>
    <col min="42" max="42" width="5.28515625" style="563" customWidth="1"/>
    <col min="43" max="16384" width="9.140625" style="548"/>
  </cols>
  <sheetData>
    <row r="1" spans="1:46" s="546" customFormat="1" ht="21" customHeight="1">
      <c r="A1" s="545" t="s">
        <v>114</v>
      </c>
      <c r="B1" s="545"/>
      <c r="C1" s="545"/>
      <c r="D1" s="543"/>
      <c r="E1" s="545"/>
      <c r="F1" s="545"/>
      <c r="G1" s="545"/>
      <c r="H1" s="545"/>
      <c r="I1" s="545"/>
      <c r="J1" s="545"/>
      <c r="K1" s="545"/>
      <c r="L1" s="545"/>
      <c r="M1" s="544"/>
      <c r="O1" s="630"/>
      <c r="P1" s="630"/>
      <c r="Q1" s="544" t="s">
        <v>155</v>
      </c>
      <c r="R1" s="630"/>
      <c r="S1" s="630"/>
      <c r="T1" s="630"/>
      <c r="U1" s="630"/>
      <c r="V1" s="630"/>
      <c r="W1" s="630"/>
      <c r="X1" s="630"/>
      <c r="Y1" s="630"/>
      <c r="Z1" s="630"/>
      <c r="AA1" s="631"/>
      <c r="AB1" s="548"/>
      <c r="AC1" s="632"/>
      <c r="AD1" s="550"/>
      <c r="AF1" s="1314" t="s">
        <v>358</v>
      </c>
      <c r="AG1" s="1314"/>
      <c r="AH1" s="1314"/>
      <c r="AI1" s="1314"/>
      <c r="AJ1" s="1314"/>
      <c r="AK1" s="1314"/>
      <c r="AL1" s="1314"/>
      <c r="AM1" s="1314"/>
      <c r="AN1" s="1314"/>
      <c r="AO1" s="1314"/>
      <c r="AP1" s="1314"/>
    </row>
    <row r="2" spans="1:46" s="598" customFormat="1" ht="13.5" customHeight="1">
      <c r="A2" s="598" t="s">
        <v>183</v>
      </c>
      <c r="D2" s="599"/>
      <c r="M2" s="599"/>
      <c r="O2" s="600" t="s">
        <v>20</v>
      </c>
      <c r="P2" s="600"/>
      <c r="Q2" s="600"/>
      <c r="R2" s="600"/>
      <c r="S2" s="600"/>
      <c r="T2" s="600"/>
      <c r="U2" s="600"/>
      <c r="V2" s="600"/>
      <c r="W2" s="600"/>
      <c r="X2" s="600"/>
      <c r="Y2" s="600"/>
      <c r="Z2" s="600"/>
      <c r="AA2" s="600"/>
      <c r="AB2" s="547"/>
      <c r="AD2" s="633"/>
      <c r="AE2" s="633"/>
      <c r="AF2" s="633"/>
      <c r="AG2" s="633"/>
      <c r="AH2" s="634"/>
      <c r="AI2" s="634"/>
      <c r="AJ2" s="634"/>
      <c r="AK2" s="634"/>
      <c r="AL2" s="634"/>
      <c r="AM2" s="634"/>
      <c r="AN2" s="634"/>
      <c r="AO2" s="634"/>
      <c r="AP2" s="635" t="s">
        <v>26</v>
      </c>
    </row>
    <row r="3" spans="1:46" s="420" customFormat="1" ht="6" customHeight="1">
      <c r="A3" s="1237" t="s">
        <v>192</v>
      </c>
      <c r="B3" s="1237" t="s">
        <v>23</v>
      </c>
      <c r="C3" s="1237" t="s">
        <v>24</v>
      </c>
      <c r="D3" s="1237" t="s">
        <v>3</v>
      </c>
      <c r="E3" s="636" t="s">
        <v>19</v>
      </c>
      <c r="F3" s="637"/>
      <c r="G3" s="637"/>
      <c r="H3" s="637"/>
      <c r="I3" s="637"/>
      <c r="J3" s="637"/>
      <c r="K3" s="637"/>
      <c r="L3" s="637"/>
      <c r="M3" s="1235" t="s">
        <v>19</v>
      </c>
      <c r="O3" s="1237" t="s">
        <v>192</v>
      </c>
      <c r="P3" s="1237" t="s">
        <v>23</v>
      </c>
      <c r="Q3" s="1237" t="s">
        <v>24</v>
      </c>
      <c r="R3" s="1237" t="s">
        <v>3</v>
      </c>
      <c r="S3" s="636" t="s">
        <v>19</v>
      </c>
      <c r="T3" s="637"/>
      <c r="U3" s="637"/>
      <c r="V3" s="637"/>
      <c r="W3" s="637"/>
      <c r="X3" s="637"/>
      <c r="Y3" s="637"/>
      <c r="Z3" s="637"/>
      <c r="AA3" s="1315" t="s">
        <v>19</v>
      </c>
      <c r="AB3" s="1162" t="s">
        <v>255</v>
      </c>
      <c r="AD3" s="1237" t="s">
        <v>192</v>
      </c>
      <c r="AE3" s="1237" t="s">
        <v>23</v>
      </c>
      <c r="AF3" s="1237" t="s">
        <v>24</v>
      </c>
      <c r="AG3" s="1237" t="s">
        <v>3</v>
      </c>
      <c r="AH3" s="636" t="s">
        <v>19</v>
      </c>
      <c r="AI3" s="637"/>
      <c r="AJ3" s="637"/>
      <c r="AK3" s="637"/>
      <c r="AL3" s="637"/>
      <c r="AM3" s="637"/>
      <c r="AN3" s="637"/>
      <c r="AO3" s="637"/>
      <c r="AP3" s="1235" t="s">
        <v>19</v>
      </c>
    </row>
    <row r="4" spans="1:46" s="420" customFormat="1" ht="6" customHeight="1" thickBot="1">
      <c r="A4" s="1237"/>
      <c r="B4" s="1237"/>
      <c r="C4" s="1237"/>
      <c r="D4" s="1237"/>
      <c r="E4" s="638" t="s">
        <v>29</v>
      </c>
      <c r="F4" s="639" t="s">
        <v>30</v>
      </c>
      <c r="G4" s="638" t="s">
        <v>1</v>
      </c>
      <c r="H4" s="638" t="s">
        <v>2</v>
      </c>
      <c r="I4" s="638" t="s">
        <v>15</v>
      </c>
      <c r="J4" s="638" t="s">
        <v>22</v>
      </c>
      <c r="K4" s="638" t="s">
        <v>57</v>
      </c>
      <c r="L4" s="638" t="s">
        <v>58</v>
      </c>
      <c r="M4" s="1235"/>
      <c r="O4" s="1237"/>
      <c r="P4" s="1237"/>
      <c r="Q4" s="1237"/>
      <c r="R4" s="1237"/>
      <c r="S4" s="638" t="s">
        <v>29</v>
      </c>
      <c r="T4" s="639" t="s">
        <v>30</v>
      </c>
      <c r="U4" s="638" t="s">
        <v>1</v>
      </c>
      <c r="V4" s="638" t="s">
        <v>2</v>
      </c>
      <c r="W4" s="638" t="s">
        <v>15</v>
      </c>
      <c r="X4" s="638" t="s">
        <v>22</v>
      </c>
      <c r="Y4" s="638" t="s">
        <v>57</v>
      </c>
      <c r="Z4" s="638" t="s">
        <v>58</v>
      </c>
      <c r="AA4" s="1315"/>
      <c r="AB4" s="1163"/>
      <c r="AD4" s="1237"/>
      <c r="AE4" s="1237"/>
      <c r="AF4" s="1237"/>
      <c r="AG4" s="1237"/>
      <c r="AH4" s="947" t="s">
        <v>29</v>
      </c>
      <c r="AI4" s="639" t="s">
        <v>30</v>
      </c>
      <c r="AJ4" s="947" t="s">
        <v>1</v>
      </c>
      <c r="AK4" s="947" t="s">
        <v>2</v>
      </c>
      <c r="AL4" s="947" t="s">
        <v>15</v>
      </c>
      <c r="AM4" s="947" t="s">
        <v>22</v>
      </c>
      <c r="AN4" s="947" t="s">
        <v>57</v>
      </c>
      <c r="AO4" s="947" t="s">
        <v>58</v>
      </c>
      <c r="AP4" s="1235"/>
    </row>
    <row r="5" spans="1:46" s="482" customFormat="1" ht="7.5" customHeight="1">
      <c r="A5" s="606">
        <v>1</v>
      </c>
      <c r="B5" s="530" t="s">
        <v>417</v>
      </c>
      <c r="C5" s="530" t="s">
        <v>51</v>
      </c>
      <c r="D5" s="496" t="s">
        <v>45</v>
      </c>
      <c r="E5" s="496">
        <v>39</v>
      </c>
      <c r="F5" s="496">
        <v>40</v>
      </c>
      <c r="G5" s="496">
        <v>43</v>
      </c>
      <c r="H5" s="496"/>
      <c r="I5" s="497"/>
      <c r="J5" s="497"/>
      <c r="K5" s="496"/>
      <c r="L5" s="497"/>
      <c r="M5" s="629">
        <f>SUM(E5:L5)</f>
        <v>122</v>
      </c>
      <c r="O5" s="606">
        <v>1</v>
      </c>
      <c r="P5" s="518" t="s">
        <v>563</v>
      </c>
      <c r="Q5" s="518" t="s">
        <v>139</v>
      </c>
      <c r="R5" s="496" t="s">
        <v>45</v>
      </c>
      <c r="S5" s="580">
        <v>42</v>
      </c>
      <c r="T5" s="580">
        <v>37.5</v>
      </c>
      <c r="U5" s="496">
        <v>41.5</v>
      </c>
      <c r="V5" s="580"/>
      <c r="W5" s="496"/>
      <c r="X5" s="497"/>
      <c r="Y5" s="497"/>
      <c r="Z5" s="497"/>
      <c r="AA5" s="732">
        <f>SUM(S5:Z5)</f>
        <v>121</v>
      </c>
      <c r="AB5" s="624">
        <v>15.125</v>
      </c>
      <c r="AD5" s="606">
        <v>1</v>
      </c>
      <c r="AE5" s="494" t="s">
        <v>394</v>
      </c>
      <c r="AF5" s="567" t="s">
        <v>458</v>
      </c>
      <c r="AG5" s="496" t="s">
        <v>32</v>
      </c>
      <c r="AH5" s="496">
        <v>20</v>
      </c>
      <c r="AI5" s="496">
        <v>33.5</v>
      </c>
      <c r="AJ5" s="496">
        <v>19</v>
      </c>
      <c r="AK5" s="496"/>
      <c r="AL5" s="496"/>
      <c r="AM5" s="496"/>
      <c r="AN5" s="496"/>
      <c r="AO5" s="497"/>
      <c r="AP5" s="732">
        <f>SUM(AH5:AO5)</f>
        <v>72.5</v>
      </c>
    </row>
    <row r="6" spans="1:46" s="482" customFormat="1" ht="7.5" customHeight="1">
      <c r="A6" s="608">
        <v>2</v>
      </c>
      <c r="B6" s="494" t="s">
        <v>394</v>
      </c>
      <c r="C6" s="567" t="s">
        <v>458</v>
      </c>
      <c r="D6" s="496" t="s">
        <v>32</v>
      </c>
      <c r="E6" s="496">
        <v>31</v>
      </c>
      <c r="F6" s="496">
        <v>28</v>
      </c>
      <c r="G6" s="496">
        <v>23</v>
      </c>
      <c r="H6" s="496"/>
      <c r="I6" s="496"/>
      <c r="J6" s="496"/>
      <c r="K6" s="496"/>
      <c r="L6" s="497"/>
      <c r="M6" s="629">
        <f>SUM(E6:L6)</f>
        <v>82</v>
      </c>
      <c r="O6" s="608">
        <v>2</v>
      </c>
      <c r="P6" s="517" t="s">
        <v>401</v>
      </c>
      <c r="Q6" s="540" t="s">
        <v>97</v>
      </c>
      <c r="R6" s="496" t="s">
        <v>32</v>
      </c>
      <c r="S6" s="580">
        <v>42.5</v>
      </c>
      <c r="T6" s="580">
        <v>39.5</v>
      </c>
      <c r="U6" s="496">
        <v>36.5</v>
      </c>
      <c r="V6" s="580"/>
      <c r="W6" s="496"/>
      <c r="X6" s="497"/>
      <c r="Y6" s="497"/>
      <c r="Z6" s="497"/>
      <c r="AA6" s="732">
        <f>SUM(S6:Z6)</f>
        <v>118.5</v>
      </c>
      <c r="AB6" s="624">
        <v>14.8125</v>
      </c>
      <c r="AD6" s="608">
        <v>2</v>
      </c>
      <c r="AE6" s="530" t="s">
        <v>417</v>
      </c>
      <c r="AF6" s="530" t="s">
        <v>51</v>
      </c>
      <c r="AG6" s="496" t="s">
        <v>45</v>
      </c>
      <c r="AH6" s="496">
        <v>14</v>
      </c>
      <c r="AI6" s="497">
        <v>9</v>
      </c>
      <c r="AJ6" s="496">
        <v>22.5</v>
      </c>
      <c r="AK6" s="496"/>
      <c r="AL6" s="497"/>
      <c r="AM6" s="497"/>
      <c r="AN6" s="496"/>
      <c r="AO6" s="497"/>
      <c r="AP6" s="732">
        <f>SUM(AH6:AO6)</f>
        <v>45.5</v>
      </c>
    </row>
    <row r="7" spans="1:46" s="482" customFormat="1" ht="7.5" customHeight="1">
      <c r="A7" s="609">
        <v>3</v>
      </c>
      <c r="B7" s="518" t="s">
        <v>482</v>
      </c>
      <c r="C7" s="518" t="s">
        <v>130</v>
      </c>
      <c r="D7" s="496" t="s">
        <v>275</v>
      </c>
      <c r="E7" s="496">
        <v>16</v>
      </c>
      <c r="F7" s="496">
        <v>26</v>
      </c>
      <c r="G7" s="496">
        <v>19</v>
      </c>
      <c r="H7" s="496"/>
      <c r="I7" s="496"/>
      <c r="J7" s="496"/>
      <c r="K7" s="496"/>
      <c r="L7" s="496"/>
      <c r="M7" s="629">
        <f>SUM(D7:L7)</f>
        <v>61</v>
      </c>
      <c r="O7" s="609">
        <v>3</v>
      </c>
      <c r="P7" s="530" t="s">
        <v>421</v>
      </c>
      <c r="Q7" s="567" t="s">
        <v>46</v>
      </c>
      <c r="R7" s="496" t="s">
        <v>63</v>
      </c>
      <c r="S7" s="496">
        <v>29.5</v>
      </c>
      <c r="T7" s="496">
        <v>41.5</v>
      </c>
      <c r="U7" s="496">
        <v>41</v>
      </c>
      <c r="V7" s="496"/>
      <c r="W7" s="496"/>
      <c r="X7" s="497"/>
      <c r="Y7" s="497"/>
      <c r="Z7" s="497"/>
      <c r="AA7" s="732">
        <f>SUM(S7:Z7)</f>
        <v>112</v>
      </c>
      <c r="AB7" s="624">
        <v>14</v>
      </c>
      <c r="AD7" s="609">
        <v>3</v>
      </c>
      <c r="AE7" s="719" t="s">
        <v>589</v>
      </c>
      <c r="AF7" s="719" t="s">
        <v>77</v>
      </c>
      <c r="AG7" s="496" t="s">
        <v>74</v>
      </c>
      <c r="AH7" s="496">
        <v>22.5</v>
      </c>
      <c r="AI7" s="497">
        <v>17.5</v>
      </c>
      <c r="AJ7" s="496">
        <v>4</v>
      </c>
      <c r="AK7" s="496"/>
      <c r="AL7" s="496"/>
      <c r="AM7" s="496"/>
      <c r="AN7" s="496"/>
      <c r="AO7" s="496"/>
      <c r="AP7" s="732">
        <f>SUM(AG7:AO7)</f>
        <v>44</v>
      </c>
    </row>
    <row r="8" spans="1:46" s="482" customFormat="1" ht="7.5" customHeight="1">
      <c r="A8" s="560">
        <v>4</v>
      </c>
      <c r="B8" s="517" t="s">
        <v>447</v>
      </c>
      <c r="C8" s="540" t="s">
        <v>207</v>
      </c>
      <c r="D8" s="496" t="s">
        <v>32</v>
      </c>
      <c r="E8" s="496">
        <v>22</v>
      </c>
      <c r="F8" s="496">
        <v>20</v>
      </c>
      <c r="G8" s="496">
        <v>11</v>
      </c>
      <c r="H8" s="496"/>
      <c r="I8" s="496"/>
      <c r="J8" s="497"/>
      <c r="K8" s="496"/>
      <c r="L8" s="497"/>
      <c r="M8" s="629">
        <f>SUM(E8:L8)</f>
        <v>53</v>
      </c>
      <c r="O8" s="511">
        <v>4</v>
      </c>
      <c r="P8" s="517" t="s">
        <v>579</v>
      </c>
      <c r="Q8" s="517" t="s">
        <v>148</v>
      </c>
      <c r="R8" s="496" t="s">
        <v>216</v>
      </c>
      <c r="S8" s="580">
        <v>34.5</v>
      </c>
      <c r="T8" s="580">
        <v>39.5</v>
      </c>
      <c r="U8" s="580">
        <v>34</v>
      </c>
      <c r="V8" s="580"/>
      <c r="W8" s="580"/>
      <c r="X8" s="497"/>
      <c r="Y8" s="497"/>
      <c r="Z8" s="497"/>
      <c r="AA8" s="732">
        <f>SUM(S8:Z8)</f>
        <v>108</v>
      </c>
      <c r="AB8" s="624">
        <v>13.5</v>
      </c>
      <c r="AD8" s="511">
        <v>4</v>
      </c>
      <c r="AE8" s="530" t="s">
        <v>420</v>
      </c>
      <c r="AF8" s="530" t="s">
        <v>46</v>
      </c>
      <c r="AG8" s="496" t="s">
        <v>45</v>
      </c>
      <c r="AH8" s="496">
        <v>18.5</v>
      </c>
      <c r="AI8" s="497">
        <v>18.5</v>
      </c>
      <c r="AJ8" s="496">
        <v>4</v>
      </c>
      <c r="AK8" s="496"/>
      <c r="AL8" s="496"/>
      <c r="AM8" s="497"/>
      <c r="AN8" s="496"/>
      <c r="AO8" s="497"/>
      <c r="AP8" s="732">
        <f>SUM(AH8:AO8)</f>
        <v>41</v>
      </c>
    </row>
    <row r="9" spans="1:46" s="482" customFormat="1" ht="7.5" customHeight="1">
      <c r="A9" s="560">
        <v>5</v>
      </c>
      <c r="B9" s="517" t="s">
        <v>579</v>
      </c>
      <c r="C9" s="517" t="s">
        <v>215</v>
      </c>
      <c r="D9" s="560" t="s">
        <v>216</v>
      </c>
      <c r="E9" s="496">
        <v>22</v>
      </c>
      <c r="F9" s="496">
        <v>17</v>
      </c>
      <c r="G9" s="496">
        <v>11</v>
      </c>
      <c r="H9" s="496"/>
      <c r="I9" s="496"/>
      <c r="J9" s="496"/>
      <c r="K9" s="496"/>
      <c r="L9" s="496"/>
      <c r="M9" s="629">
        <f>SUM(E9:L9)</f>
        <v>50</v>
      </c>
      <c r="O9" s="511">
        <v>5</v>
      </c>
      <c r="P9" s="517" t="s">
        <v>575</v>
      </c>
      <c r="Q9" s="517" t="s">
        <v>341</v>
      </c>
      <c r="R9" s="642" t="s">
        <v>216</v>
      </c>
      <c r="S9" s="496">
        <v>35</v>
      </c>
      <c r="T9" s="496">
        <v>35</v>
      </c>
      <c r="U9" s="496">
        <v>31</v>
      </c>
      <c r="V9" s="512"/>
      <c r="W9" s="512"/>
      <c r="X9" s="512"/>
      <c r="Y9" s="497"/>
      <c r="Z9" s="512"/>
      <c r="AA9" s="732">
        <f>SUM(S9:Z9)</f>
        <v>101</v>
      </c>
      <c r="AB9" s="624">
        <v>12.625</v>
      </c>
      <c r="AD9" s="511">
        <v>5</v>
      </c>
      <c r="AE9" s="518" t="s">
        <v>484</v>
      </c>
      <c r="AF9" s="518" t="s">
        <v>54</v>
      </c>
      <c r="AG9" s="496" t="s">
        <v>275</v>
      </c>
      <c r="AH9" s="496">
        <v>12.5</v>
      </c>
      <c r="AI9" s="497">
        <v>13.5</v>
      </c>
      <c r="AJ9" s="496">
        <v>14</v>
      </c>
      <c r="AK9" s="508"/>
      <c r="AL9" s="508"/>
      <c r="AM9" s="579"/>
      <c r="AN9" s="579"/>
      <c r="AO9" s="579"/>
      <c r="AP9" s="732">
        <f>SUM(AG9:AO9)</f>
        <v>40</v>
      </c>
    </row>
    <row r="10" spans="1:46" s="482" customFormat="1" ht="7.5" customHeight="1">
      <c r="A10" s="560">
        <v>6</v>
      </c>
      <c r="B10" s="530" t="s">
        <v>391</v>
      </c>
      <c r="C10" s="567" t="s">
        <v>27</v>
      </c>
      <c r="D10" s="496" t="s">
        <v>32</v>
      </c>
      <c r="E10" s="496">
        <v>27</v>
      </c>
      <c r="F10" s="496">
        <v>22</v>
      </c>
      <c r="G10" s="496">
        <v>0</v>
      </c>
      <c r="H10" s="496"/>
      <c r="I10" s="496"/>
      <c r="J10" s="497"/>
      <c r="K10" s="496"/>
      <c r="L10" s="497"/>
      <c r="M10" s="629">
        <f>SUM(E10:L10)</f>
        <v>49</v>
      </c>
      <c r="O10" s="511">
        <v>6</v>
      </c>
      <c r="P10" s="518" t="s">
        <v>598</v>
      </c>
      <c r="Q10" s="518" t="s">
        <v>99</v>
      </c>
      <c r="R10" s="496" t="s">
        <v>275</v>
      </c>
      <c r="S10" s="496">
        <v>9.5</v>
      </c>
      <c r="T10" s="496">
        <v>40.5</v>
      </c>
      <c r="U10" s="496">
        <v>36.5</v>
      </c>
      <c r="V10" s="580"/>
      <c r="W10" s="496"/>
      <c r="X10" s="496"/>
      <c r="Y10" s="497"/>
      <c r="Z10" s="497"/>
      <c r="AA10" s="732">
        <f>SUM(S10:Z10)</f>
        <v>86.5</v>
      </c>
      <c r="AB10" s="624">
        <v>10.8125</v>
      </c>
      <c r="AD10" s="511">
        <v>6</v>
      </c>
      <c r="AE10" s="517" t="s">
        <v>573</v>
      </c>
      <c r="AF10" s="517" t="s">
        <v>27</v>
      </c>
      <c r="AG10" s="560" t="s">
        <v>216</v>
      </c>
      <c r="AH10" s="496">
        <v>19</v>
      </c>
      <c r="AI10" s="497">
        <v>17</v>
      </c>
      <c r="AJ10" s="496">
        <v>0</v>
      </c>
      <c r="AK10" s="496"/>
      <c r="AL10" s="496"/>
      <c r="AM10" s="496"/>
      <c r="AN10" s="496"/>
      <c r="AO10" s="496"/>
      <c r="AP10" s="732">
        <f>SUM(AH10:AO10)</f>
        <v>36</v>
      </c>
      <c r="AT10" s="640"/>
    </row>
    <row r="11" spans="1:46" s="482" customFormat="1" ht="7.5" customHeight="1">
      <c r="A11" s="560">
        <v>7</v>
      </c>
      <c r="B11" s="719" t="s">
        <v>589</v>
      </c>
      <c r="C11" s="719" t="s">
        <v>77</v>
      </c>
      <c r="D11" s="496" t="s">
        <v>74</v>
      </c>
      <c r="E11" s="496">
        <v>30</v>
      </c>
      <c r="F11" s="496">
        <v>11</v>
      </c>
      <c r="G11" s="496">
        <v>7</v>
      </c>
      <c r="H11" s="496"/>
      <c r="I11" s="496"/>
      <c r="J11" s="496"/>
      <c r="K11" s="496"/>
      <c r="L11" s="496"/>
      <c r="M11" s="629">
        <f>SUM(D11:L11)</f>
        <v>48</v>
      </c>
      <c r="O11" s="511">
        <v>7</v>
      </c>
      <c r="P11" s="530" t="s">
        <v>417</v>
      </c>
      <c r="Q11" s="567" t="s">
        <v>46</v>
      </c>
      <c r="R11" s="496" t="s">
        <v>45</v>
      </c>
      <c r="S11" s="496">
        <v>0</v>
      </c>
      <c r="T11" s="496">
        <v>37.5</v>
      </c>
      <c r="U11" s="496">
        <v>37.5</v>
      </c>
      <c r="V11" s="496"/>
      <c r="W11" s="496"/>
      <c r="X11" s="497"/>
      <c r="Y11" s="497"/>
      <c r="Z11" s="497"/>
      <c r="AA11" s="732">
        <f>SUM(S11:Z11)</f>
        <v>75</v>
      </c>
      <c r="AB11" s="624">
        <v>10.714285714285714</v>
      </c>
      <c r="AD11" s="511">
        <v>7</v>
      </c>
      <c r="AE11" s="517" t="s">
        <v>644</v>
      </c>
      <c r="AF11" s="517" t="s">
        <v>645</v>
      </c>
      <c r="AG11" s="399" t="s">
        <v>63</v>
      </c>
      <c r="AH11" s="496">
        <v>0</v>
      </c>
      <c r="AI11" s="497">
        <v>8.5</v>
      </c>
      <c r="AJ11" s="496">
        <v>0</v>
      </c>
      <c r="AK11" s="496"/>
      <c r="AL11" s="496"/>
      <c r="AM11" s="496"/>
      <c r="AN11" s="496"/>
      <c r="AO11" s="496"/>
      <c r="AP11" s="732">
        <v>35.5</v>
      </c>
    </row>
    <row r="12" spans="1:46" s="482" customFormat="1" ht="7.5" customHeight="1">
      <c r="A12" s="560">
        <v>8</v>
      </c>
      <c r="B12" s="442" t="s">
        <v>421</v>
      </c>
      <c r="C12" s="442" t="s">
        <v>27</v>
      </c>
      <c r="D12" s="399" t="s">
        <v>63</v>
      </c>
      <c r="E12" s="496">
        <v>8</v>
      </c>
      <c r="F12" s="496">
        <v>17</v>
      </c>
      <c r="G12" s="496">
        <v>22</v>
      </c>
      <c r="H12" s="496"/>
      <c r="I12" s="496"/>
      <c r="J12" s="496"/>
      <c r="K12" s="496"/>
      <c r="L12" s="496"/>
      <c r="M12" s="629">
        <f>SUM(D12:L12)</f>
        <v>47</v>
      </c>
      <c r="O12" s="511">
        <v>8</v>
      </c>
      <c r="P12" s="541" t="s">
        <v>390</v>
      </c>
      <c r="Q12" s="541" t="s">
        <v>99</v>
      </c>
      <c r="R12" s="612" t="s">
        <v>32</v>
      </c>
      <c r="S12" s="497">
        <v>37</v>
      </c>
      <c r="T12" s="497">
        <v>26</v>
      </c>
      <c r="U12" s="496">
        <v>0</v>
      </c>
      <c r="V12" s="580"/>
      <c r="W12" s="511"/>
      <c r="X12" s="497"/>
      <c r="Y12" s="497"/>
      <c r="Z12" s="497"/>
      <c r="AA12" s="732">
        <f>SUM(S12:Z12)</f>
        <v>63</v>
      </c>
      <c r="AB12" s="624">
        <v>7.875</v>
      </c>
      <c r="AD12" s="511">
        <v>8</v>
      </c>
      <c r="AE12" s="530" t="s">
        <v>462</v>
      </c>
      <c r="AF12" s="530" t="s">
        <v>209</v>
      </c>
      <c r="AG12" s="496" t="s">
        <v>45</v>
      </c>
      <c r="AH12" s="496">
        <v>9.5</v>
      </c>
      <c r="AI12" s="497">
        <v>8.5</v>
      </c>
      <c r="AJ12" s="496">
        <v>14.5</v>
      </c>
      <c r="AK12" s="496"/>
      <c r="AL12" s="496"/>
      <c r="AM12" s="497"/>
      <c r="AN12" s="496"/>
      <c r="AO12" s="497"/>
      <c r="AP12" s="732">
        <f>SUM(AH12:AO12)</f>
        <v>32.5</v>
      </c>
    </row>
    <row r="13" spans="1:46" s="482" customFormat="1" ht="7.5" customHeight="1">
      <c r="A13" s="560">
        <v>9</v>
      </c>
      <c r="B13" s="530" t="s">
        <v>420</v>
      </c>
      <c r="C13" s="530" t="s">
        <v>46</v>
      </c>
      <c r="D13" s="496" t="s">
        <v>45</v>
      </c>
      <c r="E13" s="496">
        <v>13</v>
      </c>
      <c r="F13" s="496">
        <v>10</v>
      </c>
      <c r="G13" s="496">
        <v>23</v>
      </c>
      <c r="H13" s="496"/>
      <c r="I13" s="496"/>
      <c r="J13" s="497"/>
      <c r="K13" s="496"/>
      <c r="L13" s="497"/>
      <c r="M13" s="629">
        <f>SUM(E13:L13)</f>
        <v>46</v>
      </c>
      <c r="O13" s="511">
        <v>9</v>
      </c>
      <c r="P13" s="538" t="s">
        <v>470</v>
      </c>
      <c r="Q13" s="567" t="s">
        <v>46</v>
      </c>
      <c r="R13" s="496" t="s">
        <v>74</v>
      </c>
      <c r="S13" s="496">
        <v>0</v>
      </c>
      <c r="T13" s="496">
        <v>7.5</v>
      </c>
      <c r="U13" s="496">
        <v>40</v>
      </c>
      <c r="V13" s="496"/>
      <c r="W13" s="496"/>
      <c r="X13" s="497"/>
      <c r="Y13" s="497"/>
      <c r="Z13" s="497"/>
      <c r="AA13" s="732">
        <f>SUM(S13:Z13)</f>
        <v>47.5</v>
      </c>
      <c r="AB13" s="624">
        <v>6.7857142857142856</v>
      </c>
      <c r="AD13" s="511">
        <v>9</v>
      </c>
      <c r="AE13" s="517" t="s">
        <v>585</v>
      </c>
      <c r="AF13" s="517" t="s">
        <v>25</v>
      </c>
      <c r="AG13" s="560" t="s">
        <v>216</v>
      </c>
      <c r="AH13" s="496">
        <v>13</v>
      </c>
      <c r="AI13" s="497">
        <v>12.5</v>
      </c>
      <c r="AJ13" s="496">
        <v>4.5</v>
      </c>
      <c r="AK13" s="496"/>
      <c r="AL13" s="496"/>
      <c r="AM13" s="496"/>
      <c r="AN13" s="496"/>
      <c r="AO13" s="496"/>
      <c r="AP13" s="732">
        <f>SUM(AG13:AO13)</f>
        <v>30</v>
      </c>
    </row>
    <row r="14" spans="1:46" s="482" customFormat="1" ht="7.5" customHeight="1">
      <c r="A14" s="560">
        <v>10</v>
      </c>
      <c r="B14" s="517" t="s">
        <v>573</v>
      </c>
      <c r="C14" s="517" t="s">
        <v>27</v>
      </c>
      <c r="D14" s="560" t="s">
        <v>216</v>
      </c>
      <c r="E14" s="496">
        <v>27</v>
      </c>
      <c r="F14" s="496">
        <v>18</v>
      </c>
      <c r="G14" s="496">
        <v>0</v>
      </c>
      <c r="H14" s="496"/>
      <c r="I14" s="496"/>
      <c r="J14" s="496"/>
      <c r="K14" s="496"/>
      <c r="L14" s="496"/>
      <c r="M14" s="629">
        <f>SUM(E14:L14)</f>
        <v>45</v>
      </c>
      <c r="O14" s="511">
        <v>10</v>
      </c>
      <c r="P14" s="494" t="s">
        <v>477</v>
      </c>
      <c r="Q14" s="502" t="s">
        <v>27</v>
      </c>
      <c r="R14" s="496" t="s">
        <v>74</v>
      </c>
      <c r="S14" s="496">
        <v>37</v>
      </c>
      <c r="T14" s="496">
        <v>0</v>
      </c>
      <c r="U14" s="496">
        <v>0</v>
      </c>
      <c r="V14" s="496"/>
      <c r="W14" s="509"/>
      <c r="X14" s="497"/>
      <c r="Y14" s="497"/>
      <c r="Z14" s="497"/>
      <c r="AA14" s="732">
        <f>SUM(S14:Z14)</f>
        <v>37</v>
      </c>
      <c r="AB14" s="624">
        <v>6.166666666666667</v>
      </c>
      <c r="AD14" s="511">
        <v>10</v>
      </c>
      <c r="AE14" s="719" t="s">
        <v>593</v>
      </c>
      <c r="AF14" s="719" t="s">
        <v>76</v>
      </c>
      <c r="AG14" s="496" t="s">
        <v>74</v>
      </c>
      <c r="AH14" s="496">
        <v>0</v>
      </c>
      <c r="AI14" s="497">
        <v>14</v>
      </c>
      <c r="AJ14" s="496">
        <v>13</v>
      </c>
      <c r="AK14" s="496"/>
      <c r="AL14" s="579"/>
      <c r="AM14" s="579"/>
      <c r="AN14" s="496"/>
      <c r="AO14" s="579"/>
      <c r="AP14" s="732">
        <f>SUM(AG14:AO14)</f>
        <v>27</v>
      </c>
    </row>
    <row r="15" spans="1:46" s="482" customFormat="1" ht="7.5" customHeight="1">
      <c r="A15" s="560">
        <v>11</v>
      </c>
      <c r="B15" s="517" t="s">
        <v>716</v>
      </c>
      <c r="C15" s="517" t="s">
        <v>66</v>
      </c>
      <c r="D15" s="560" t="s">
        <v>216</v>
      </c>
      <c r="E15" s="496">
        <v>0</v>
      </c>
      <c r="F15" s="496">
        <v>17</v>
      </c>
      <c r="G15" s="496">
        <v>23</v>
      </c>
      <c r="H15" s="496"/>
      <c r="I15" s="579"/>
      <c r="J15" s="579"/>
      <c r="K15" s="496"/>
      <c r="L15" s="579"/>
      <c r="M15" s="629">
        <f>SUM(D15:L15)</f>
        <v>40</v>
      </c>
      <c r="O15" s="511">
        <v>11</v>
      </c>
      <c r="P15" s="530" t="s">
        <v>505</v>
      </c>
      <c r="Q15" s="540" t="s">
        <v>66</v>
      </c>
      <c r="R15" s="496" t="s">
        <v>604</v>
      </c>
      <c r="S15" s="496">
        <v>0</v>
      </c>
      <c r="T15" s="496">
        <v>31.5</v>
      </c>
      <c r="U15" s="496">
        <v>0</v>
      </c>
      <c r="V15" s="580"/>
      <c r="W15" s="496"/>
      <c r="X15" s="497"/>
      <c r="Y15" s="497"/>
      <c r="Z15" s="497"/>
      <c r="AA15" s="732">
        <f>SUM(S15:Z15)</f>
        <v>31.5</v>
      </c>
      <c r="AB15" s="624">
        <v>5.25</v>
      </c>
      <c r="AD15" s="511">
        <v>11</v>
      </c>
      <c r="AE15" s="518" t="s">
        <v>482</v>
      </c>
      <c r="AF15" s="518" t="s">
        <v>130</v>
      </c>
      <c r="AG15" s="496" t="s">
        <v>275</v>
      </c>
      <c r="AH15" s="496">
        <v>12.5</v>
      </c>
      <c r="AI15" s="497">
        <v>9</v>
      </c>
      <c r="AJ15" s="496">
        <v>5</v>
      </c>
      <c r="AK15" s="496"/>
      <c r="AL15" s="496"/>
      <c r="AM15" s="496"/>
      <c r="AN15" s="496"/>
      <c r="AO15" s="496"/>
      <c r="AP15" s="732">
        <f>SUM(AG15:AO15)</f>
        <v>26.5</v>
      </c>
    </row>
    <row r="16" spans="1:46" s="482" customFormat="1" ht="7.5" customHeight="1">
      <c r="A16" s="560">
        <v>12</v>
      </c>
      <c r="B16" s="719" t="s">
        <v>593</v>
      </c>
      <c r="C16" s="719" t="s">
        <v>76</v>
      </c>
      <c r="D16" s="496" t="s">
        <v>74</v>
      </c>
      <c r="E16" s="496">
        <v>0</v>
      </c>
      <c r="F16" s="496">
        <v>20</v>
      </c>
      <c r="G16" s="496">
        <v>13</v>
      </c>
      <c r="H16" s="496"/>
      <c r="I16" s="579"/>
      <c r="J16" s="579"/>
      <c r="K16" s="496"/>
      <c r="L16" s="579"/>
      <c r="M16" s="629">
        <f>SUM(D16:L16)</f>
        <v>33</v>
      </c>
      <c r="O16" s="511">
        <v>12</v>
      </c>
      <c r="P16" s="719" t="s">
        <v>503</v>
      </c>
      <c r="Q16" s="719" t="s">
        <v>79</v>
      </c>
      <c r="R16" s="496" t="s">
        <v>63</v>
      </c>
      <c r="S16" s="496">
        <v>19.5</v>
      </c>
      <c r="T16" s="496">
        <v>0</v>
      </c>
      <c r="U16" s="496">
        <v>0</v>
      </c>
      <c r="V16" s="496"/>
      <c r="W16" s="496"/>
      <c r="X16" s="497"/>
      <c r="Y16" s="497"/>
      <c r="Z16" s="497"/>
      <c r="AA16" s="732">
        <f>SUM(S16:Z16)</f>
        <v>19.5</v>
      </c>
      <c r="AB16" s="624">
        <v>3.25</v>
      </c>
      <c r="AD16" s="511">
        <v>12</v>
      </c>
      <c r="AE16" s="517" t="s">
        <v>717</v>
      </c>
      <c r="AF16" s="517" t="s">
        <v>728</v>
      </c>
      <c r="AG16" s="560" t="s">
        <v>216</v>
      </c>
      <c r="AH16" s="496">
        <v>0</v>
      </c>
      <c r="AI16" s="497">
        <v>9</v>
      </c>
      <c r="AJ16" s="496">
        <v>17</v>
      </c>
      <c r="AK16" s="496"/>
      <c r="AL16" s="496"/>
      <c r="AM16" s="496"/>
      <c r="AN16" s="496"/>
      <c r="AO16" s="496"/>
      <c r="AP16" s="732">
        <f>SUM(AG16:AO16)</f>
        <v>26</v>
      </c>
    </row>
    <row r="17" spans="1:42" s="482" customFormat="1" ht="7.5" customHeight="1">
      <c r="A17" s="560">
        <v>13</v>
      </c>
      <c r="B17" s="494" t="s">
        <v>397</v>
      </c>
      <c r="C17" s="567" t="s">
        <v>96</v>
      </c>
      <c r="D17" s="496" t="s">
        <v>32</v>
      </c>
      <c r="E17" s="496">
        <v>0</v>
      </c>
      <c r="F17" s="496">
        <v>14</v>
      </c>
      <c r="G17" s="496">
        <v>15</v>
      </c>
      <c r="H17" s="496"/>
      <c r="I17" s="497"/>
      <c r="J17" s="497"/>
      <c r="K17" s="496"/>
      <c r="L17" s="497"/>
      <c r="M17" s="629">
        <f>SUM(E17:L17)</f>
        <v>29</v>
      </c>
      <c r="O17" s="511">
        <v>13</v>
      </c>
      <c r="P17" s="518" t="s">
        <v>483</v>
      </c>
      <c r="Q17" s="518" t="s">
        <v>21</v>
      </c>
      <c r="R17" s="496" t="s">
        <v>275</v>
      </c>
      <c r="S17" s="496">
        <v>16.5</v>
      </c>
      <c r="T17" s="496">
        <v>0</v>
      </c>
      <c r="U17" s="496">
        <v>0</v>
      </c>
      <c r="V17" s="580"/>
      <c r="W17" s="496"/>
      <c r="X17" s="497"/>
      <c r="Y17" s="497"/>
      <c r="Z17" s="497"/>
      <c r="AA17" s="732">
        <f>SUM(S17:Z17)</f>
        <v>16.5</v>
      </c>
      <c r="AB17" s="624">
        <v>2.75</v>
      </c>
      <c r="AD17" s="511">
        <v>13</v>
      </c>
      <c r="AE17" s="530" t="s">
        <v>449</v>
      </c>
      <c r="AF17" s="567" t="s">
        <v>558</v>
      </c>
      <c r="AG17" s="496" t="s">
        <v>32</v>
      </c>
      <c r="AH17" s="496">
        <v>4</v>
      </c>
      <c r="AI17" s="497">
        <v>21</v>
      </c>
      <c r="AJ17" s="496">
        <v>0</v>
      </c>
      <c r="AK17" s="496"/>
      <c r="AL17" s="496"/>
      <c r="AM17" s="497"/>
      <c r="AN17" s="496"/>
      <c r="AO17" s="497"/>
      <c r="AP17" s="732">
        <f>SUM(AH17:AO17)</f>
        <v>25</v>
      </c>
    </row>
    <row r="18" spans="1:42" s="482" customFormat="1" ht="7.5" customHeight="1">
      <c r="A18" s="560">
        <v>14</v>
      </c>
      <c r="B18" s="518" t="s">
        <v>484</v>
      </c>
      <c r="C18" s="518" t="s">
        <v>54</v>
      </c>
      <c r="D18" s="496" t="s">
        <v>275</v>
      </c>
      <c r="E18" s="496">
        <v>6</v>
      </c>
      <c r="F18" s="496">
        <v>16</v>
      </c>
      <c r="G18" s="496">
        <v>6</v>
      </c>
      <c r="H18" s="508"/>
      <c r="I18" s="508"/>
      <c r="J18" s="579"/>
      <c r="K18" s="579"/>
      <c r="L18" s="579"/>
      <c r="M18" s="629">
        <f>SUM(D18:L18)</f>
        <v>28</v>
      </c>
      <c r="O18" s="511">
        <v>14</v>
      </c>
      <c r="P18" s="538" t="s">
        <v>506</v>
      </c>
      <c r="Q18" s="503" t="s">
        <v>59</v>
      </c>
      <c r="R18" s="496" t="s">
        <v>604</v>
      </c>
      <c r="S18" s="496">
        <v>0</v>
      </c>
      <c r="T18" s="497">
        <v>0</v>
      </c>
      <c r="U18" s="497">
        <v>14.5</v>
      </c>
      <c r="V18" s="497"/>
      <c r="W18" s="496"/>
      <c r="X18" s="496"/>
      <c r="Y18" s="497"/>
      <c r="Z18" s="497"/>
      <c r="AA18" s="732">
        <f>SUM(S18:Z18)</f>
        <v>14.5</v>
      </c>
      <c r="AB18" s="624">
        <v>2.4166666666666665</v>
      </c>
      <c r="AD18" s="511">
        <v>14</v>
      </c>
      <c r="AE18" s="517" t="s">
        <v>716</v>
      </c>
      <c r="AF18" s="517" t="s">
        <v>66</v>
      </c>
      <c r="AG18" s="560" t="s">
        <v>216</v>
      </c>
      <c r="AH18" s="496">
        <v>0</v>
      </c>
      <c r="AI18" s="497">
        <v>8.5</v>
      </c>
      <c r="AJ18" s="496">
        <v>14.5</v>
      </c>
      <c r="AK18" s="496"/>
      <c r="AL18" s="579"/>
      <c r="AM18" s="579"/>
      <c r="AN18" s="496"/>
      <c r="AO18" s="579"/>
      <c r="AP18" s="732">
        <f>SUM(AG18:AO18)</f>
        <v>23</v>
      </c>
    </row>
    <row r="19" spans="1:42" s="482" customFormat="1" ht="7.5" customHeight="1">
      <c r="A19" s="560">
        <v>15</v>
      </c>
      <c r="B19" s="530" t="s">
        <v>559</v>
      </c>
      <c r="C19" s="540" t="s">
        <v>97</v>
      </c>
      <c r="D19" s="496" t="s">
        <v>32</v>
      </c>
      <c r="E19" s="496">
        <v>20</v>
      </c>
      <c r="F19" s="496">
        <v>7</v>
      </c>
      <c r="G19" s="496">
        <v>0</v>
      </c>
      <c r="H19" s="496"/>
      <c r="I19" s="512"/>
      <c r="J19" s="512"/>
      <c r="K19" s="496"/>
      <c r="L19" s="512"/>
      <c r="M19" s="629">
        <f>SUM(E19:L19)</f>
        <v>27</v>
      </c>
      <c r="O19" s="511">
        <v>15</v>
      </c>
      <c r="P19" s="517" t="s">
        <v>503</v>
      </c>
      <c r="Q19" s="540" t="s">
        <v>148</v>
      </c>
      <c r="R19" s="496" t="s">
        <v>604</v>
      </c>
      <c r="S19" s="496">
        <v>0</v>
      </c>
      <c r="T19" s="496">
        <v>0</v>
      </c>
      <c r="U19" s="496">
        <v>13</v>
      </c>
      <c r="V19" s="496"/>
      <c r="W19" s="496"/>
      <c r="X19" s="497"/>
      <c r="Y19" s="497"/>
      <c r="Z19" s="497"/>
      <c r="AA19" s="732">
        <f>SUM(S19:Z19)</f>
        <v>13</v>
      </c>
      <c r="AB19" s="624">
        <v>2.1666666666666665</v>
      </c>
      <c r="AD19" s="511">
        <v>15</v>
      </c>
      <c r="AE19" s="530" t="s">
        <v>559</v>
      </c>
      <c r="AF19" s="540" t="s">
        <v>97</v>
      </c>
      <c r="AG19" s="496" t="s">
        <v>32</v>
      </c>
      <c r="AH19" s="496">
        <v>22.5</v>
      </c>
      <c r="AI19" s="512">
        <v>0</v>
      </c>
      <c r="AJ19" s="496">
        <v>0</v>
      </c>
      <c r="AK19" s="496"/>
      <c r="AL19" s="512"/>
      <c r="AM19" s="512"/>
      <c r="AN19" s="496"/>
      <c r="AO19" s="512"/>
      <c r="AP19" s="732">
        <f>SUM(AH19:AO19)</f>
        <v>22.5</v>
      </c>
    </row>
    <row r="20" spans="1:42" s="482" customFormat="1" ht="7.5" customHeight="1">
      <c r="A20" s="560">
        <v>16</v>
      </c>
      <c r="B20" s="530" t="s">
        <v>568</v>
      </c>
      <c r="C20" s="530" t="s">
        <v>102</v>
      </c>
      <c r="D20" s="496" t="s">
        <v>45</v>
      </c>
      <c r="E20" s="496">
        <v>8</v>
      </c>
      <c r="F20" s="496">
        <v>8</v>
      </c>
      <c r="G20" s="496">
        <v>10</v>
      </c>
      <c r="H20" s="496"/>
      <c r="I20" s="496"/>
      <c r="J20" s="497"/>
      <c r="K20" s="496"/>
      <c r="L20" s="497"/>
      <c r="M20" s="629">
        <f>SUM(E20:L20)</f>
        <v>26</v>
      </c>
      <c r="O20" s="511">
        <v>16</v>
      </c>
      <c r="P20" s="517" t="s">
        <v>600</v>
      </c>
      <c r="Q20" s="540" t="s">
        <v>602</v>
      </c>
      <c r="R20" s="496" t="s">
        <v>604</v>
      </c>
      <c r="S20" s="496">
        <v>8.5</v>
      </c>
      <c r="T20" s="496">
        <v>0</v>
      </c>
      <c r="U20" s="496">
        <v>0</v>
      </c>
      <c r="V20" s="512"/>
      <c r="W20" s="512"/>
      <c r="X20" s="512"/>
      <c r="Y20" s="497"/>
      <c r="Z20" s="512"/>
      <c r="AA20" s="732">
        <f>SUM(S20:Z20)</f>
        <v>8.5</v>
      </c>
      <c r="AB20" s="624">
        <v>1.4166666666666667</v>
      </c>
      <c r="AD20" s="511">
        <v>16</v>
      </c>
      <c r="AE20" s="517" t="s">
        <v>579</v>
      </c>
      <c r="AF20" s="517" t="s">
        <v>215</v>
      </c>
      <c r="AG20" s="560" t="s">
        <v>216</v>
      </c>
      <c r="AH20" s="496">
        <v>4</v>
      </c>
      <c r="AI20" s="497">
        <v>14.5</v>
      </c>
      <c r="AJ20" s="496">
        <v>3.5</v>
      </c>
      <c r="AK20" s="496"/>
      <c r="AL20" s="496"/>
      <c r="AM20" s="496"/>
      <c r="AN20" s="496"/>
      <c r="AO20" s="496"/>
      <c r="AP20" s="732">
        <f>SUM(AH20:AO20)</f>
        <v>22</v>
      </c>
    </row>
    <row r="21" spans="1:42" s="482" customFormat="1" ht="7.5" customHeight="1">
      <c r="A21" s="560">
        <v>17</v>
      </c>
      <c r="B21" s="530" t="s">
        <v>450</v>
      </c>
      <c r="C21" s="567" t="s">
        <v>46</v>
      </c>
      <c r="D21" s="496" t="s">
        <v>32</v>
      </c>
      <c r="E21" s="496">
        <v>8</v>
      </c>
      <c r="F21" s="496">
        <v>7</v>
      </c>
      <c r="G21" s="496">
        <v>8</v>
      </c>
      <c r="H21" s="496"/>
      <c r="I21" s="496"/>
      <c r="J21" s="497"/>
      <c r="K21" s="496"/>
      <c r="L21" s="497"/>
      <c r="M21" s="629">
        <f>SUM(E21:L21)</f>
        <v>23</v>
      </c>
      <c r="O21" s="511">
        <v>17</v>
      </c>
      <c r="P21" s="534" t="s">
        <v>565</v>
      </c>
      <c r="Q21" s="534" t="s">
        <v>39</v>
      </c>
      <c r="R21" s="496" t="s">
        <v>45</v>
      </c>
      <c r="S21" s="580">
        <v>8</v>
      </c>
      <c r="T21" s="580">
        <v>0</v>
      </c>
      <c r="U21" s="496">
        <v>0</v>
      </c>
      <c r="V21" s="496"/>
      <c r="W21" s="580"/>
      <c r="X21" s="497"/>
      <c r="Y21" s="497"/>
      <c r="Z21" s="497"/>
      <c r="AA21" s="732">
        <f>SUM(S21:Z21)</f>
        <v>8</v>
      </c>
      <c r="AB21" s="624">
        <v>1.3333333333333333</v>
      </c>
      <c r="AD21" s="511">
        <v>17</v>
      </c>
      <c r="AE21" s="530" t="s">
        <v>568</v>
      </c>
      <c r="AF21" s="530" t="s">
        <v>102</v>
      </c>
      <c r="AG21" s="496" t="s">
        <v>45</v>
      </c>
      <c r="AH21" s="496">
        <v>0</v>
      </c>
      <c r="AI21" s="497">
        <v>13.5</v>
      </c>
      <c r="AJ21" s="496">
        <v>8</v>
      </c>
      <c r="AK21" s="496"/>
      <c r="AL21" s="496"/>
      <c r="AM21" s="497"/>
      <c r="AN21" s="496"/>
      <c r="AO21" s="497"/>
      <c r="AP21" s="732">
        <f>SUM(AH21:AO21)</f>
        <v>21.5</v>
      </c>
    </row>
    <row r="22" spans="1:42" s="482" customFormat="1" ht="7.5" customHeight="1">
      <c r="A22" s="560">
        <v>18</v>
      </c>
      <c r="B22" s="518" t="s">
        <v>487</v>
      </c>
      <c r="C22" s="518" t="s">
        <v>67</v>
      </c>
      <c r="D22" s="496" t="s">
        <v>275</v>
      </c>
      <c r="E22" s="496">
        <v>7</v>
      </c>
      <c r="F22" s="496">
        <v>12</v>
      </c>
      <c r="G22" s="496">
        <v>2</v>
      </c>
      <c r="H22" s="496"/>
      <c r="I22" s="496"/>
      <c r="J22" s="496"/>
      <c r="K22" s="496"/>
      <c r="L22" s="496"/>
      <c r="M22" s="629">
        <f>SUM(D22:L22)</f>
        <v>21</v>
      </c>
      <c r="O22" s="511">
        <v>18</v>
      </c>
      <c r="P22" s="530" t="s">
        <v>449</v>
      </c>
      <c r="Q22" s="567" t="s">
        <v>66</v>
      </c>
      <c r="R22" s="496" t="s">
        <v>32</v>
      </c>
      <c r="S22" s="496">
        <v>0</v>
      </c>
      <c r="T22" s="496">
        <v>7</v>
      </c>
      <c r="U22" s="496">
        <v>0</v>
      </c>
      <c r="V22" s="496"/>
      <c r="W22" s="497"/>
      <c r="X22" s="497"/>
      <c r="Y22" s="497"/>
      <c r="Z22" s="497"/>
      <c r="AA22" s="732">
        <f>SUM(S22:Z22)</f>
        <v>7</v>
      </c>
      <c r="AB22" s="624">
        <v>1.1666666666666667</v>
      </c>
      <c r="AD22" s="511">
        <v>18</v>
      </c>
      <c r="AE22" s="726" t="s">
        <v>503</v>
      </c>
      <c r="AF22" s="726" t="s">
        <v>79</v>
      </c>
      <c r="AG22" s="399" t="s">
        <v>502</v>
      </c>
      <c r="AH22" s="496">
        <v>0</v>
      </c>
      <c r="AI22" s="497">
        <v>20</v>
      </c>
      <c r="AJ22" s="496">
        <v>0</v>
      </c>
      <c r="AK22" s="496"/>
      <c r="AL22" s="496"/>
      <c r="AM22" s="579"/>
      <c r="AN22" s="579"/>
      <c r="AO22" s="579"/>
      <c r="AP22" s="732">
        <f>SUM(AG22:AO22)</f>
        <v>20</v>
      </c>
    </row>
    <row r="23" spans="1:42" s="482" customFormat="1" ht="7.5" customHeight="1">
      <c r="A23" s="560">
        <v>18</v>
      </c>
      <c r="B23" s="443" t="s">
        <v>467</v>
      </c>
      <c r="C23" s="725" t="s">
        <v>27</v>
      </c>
      <c r="D23" s="399" t="s">
        <v>63</v>
      </c>
      <c r="E23" s="496">
        <v>1</v>
      </c>
      <c r="F23" s="496">
        <v>7</v>
      </c>
      <c r="G23" s="496">
        <v>13</v>
      </c>
      <c r="H23" s="579"/>
      <c r="I23" s="579"/>
      <c r="J23" s="579"/>
      <c r="K23" s="579"/>
      <c r="L23" s="579"/>
      <c r="M23" s="629">
        <f>SUM(D23:L23)</f>
        <v>21</v>
      </c>
      <c r="O23" s="511">
        <v>19</v>
      </c>
      <c r="P23" s="518" t="s">
        <v>486</v>
      </c>
      <c r="Q23" s="518" t="s">
        <v>206</v>
      </c>
      <c r="R23" s="496" t="s">
        <v>275</v>
      </c>
      <c r="S23" s="580">
        <v>6.5</v>
      </c>
      <c r="T23" s="580">
        <v>0</v>
      </c>
      <c r="U23" s="496">
        <v>0</v>
      </c>
      <c r="V23" s="580"/>
      <c r="W23" s="496"/>
      <c r="X23" s="497"/>
      <c r="Y23" s="497"/>
      <c r="Z23" s="497"/>
      <c r="AA23" s="732">
        <f>SUM(S23:Z23)</f>
        <v>6.5</v>
      </c>
      <c r="AB23" s="624">
        <v>1.0833333333333333</v>
      </c>
      <c r="AD23" s="511">
        <v>19</v>
      </c>
      <c r="AE23" s="517" t="s">
        <v>584</v>
      </c>
      <c r="AF23" s="517" t="s">
        <v>43</v>
      </c>
      <c r="AG23" s="560" t="s">
        <v>216</v>
      </c>
      <c r="AH23" s="496">
        <v>16</v>
      </c>
      <c r="AI23" s="497">
        <v>0</v>
      </c>
      <c r="AJ23" s="496">
        <v>3.5</v>
      </c>
      <c r="AK23" s="496"/>
      <c r="AL23" s="579"/>
      <c r="AM23" s="579"/>
      <c r="AN23" s="496"/>
      <c r="AO23" s="579"/>
      <c r="AP23" s="732">
        <f>SUM(AG23:AO23)</f>
        <v>19.5</v>
      </c>
    </row>
    <row r="24" spans="1:42" s="482" customFormat="1" ht="7.5" customHeight="1">
      <c r="A24" s="560">
        <v>20</v>
      </c>
      <c r="B24" s="530" t="s">
        <v>418</v>
      </c>
      <c r="C24" s="530" t="s">
        <v>46</v>
      </c>
      <c r="D24" s="496" t="s">
        <v>45</v>
      </c>
      <c r="E24" s="496">
        <v>3</v>
      </c>
      <c r="F24" s="496">
        <v>9</v>
      </c>
      <c r="G24" s="496">
        <v>8</v>
      </c>
      <c r="H24" s="496"/>
      <c r="I24" s="496"/>
      <c r="J24" s="497"/>
      <c r="K24" s="496"/>
      <c r="L24" s="497"/>
      <c r="M24" s="629">
        <f>SUM(E24:L24)</f>
        <v>20</v>
      </c>
      <c r="N24" s="641"/>
      <c r="O24" s="1312" t="s">
        <v>230</v>
      </c>
      <c r="P24" s="1312"/>
      <c r="Q24" s="1312"/>
      <c r="R24" s="1312"/>
      <c r="S24" s="644"/>
      <c r="T24" s="644"/>
      <c r="U24" s="644"/>
      <c r="V24" s="644"/>
      <c r="W24" s="644"/>
      <c r="X24" s="644"/>
      <c r="Y24" s="644"/>
      <c r="Z24" s="644"/>
      <c r="AA24" s="644"/>
      <c r="AD24" s="511">
        <v>19</v>
      </c>
      <c r="AE24" s="433" t="s">
        <v>601</v>
      </c>
      <c r="AF24" s="433" t="s">
        <v>27</v>
      </c>
      <c r="AG24" s="399" t="s">
        <v>502</v>
      </c>
      <c r="AH24" s="496">
        <v>8</v>
      </c>
      <c r="AI24" s="497">
        <v>0</v>
      </c>
      <c r="AJ24" s="496">
        <v>11.5</v>
      </c>
      <c r="AK24" s="496"/>
      <c r="AL24" s="496"/>
      <c r="AM24" s="579"/>
      <c r="AN24" s="579"/>
      <c r="AO24" s="579"/>
      <c r="AP24" s="732">
        <f>SUM(AG24:AO24)</f>
        <v>19.5</v>
      </c>
    </row>
    <row r="25" spans="1:42" s="482" customFormat="1" ht="7.5" customHeight="1">
      <c r="A25" s="560">
        <v>21</v>
      </c>
      <c r="B25" s="534" t="s">
        <v>350</v>
      </c>
      <c r="C25" s="534" t="s">
        <v>52</v>
      </c>
      <c r="D25" s="496" t="s">
        <v>45</v>
      </c>
      <c r="E25" s="496">
        <v>10</v>
      </c>
      <c r="F25" s="496">
        <v>3</v>
      </c>
      <c r="G25" s="496">
        <v>6</v>
      </c>
      <c r="H25" s="496"/>
      <c r="I25" s="497"/>
      <c r="J25" s="497"/>
      <c r="K25" s="496"/>
      <c r="L25" s="497"/>
      <c r="M25" s="629">
        <f>SUM(E25:L25)</f>
        <v>19</v>
      </c>
      <c r="N25" s="641"/>
      <c r="O25" s="1313"/>
      <c r="P25" s="1313"/>
      <c r="Q25" s="1313"/>
      <c r="R25" s="1313"/>
      <c r="S25" s="644"/>
      <c r="T25" s="644"/>
      <c r="U25" s="644"/>
      <c r="V25" s="644"/>
      <c r="W25" s="644"/>
      <c r="X25" s="644"/>
      <c r="Y25" s="644"/>
      <c r="Z25" s="644"/>
      <c r="AA25" s="644"/>
      <c r="AD25" s="511">
        <v>21</v>
      </c>
      <c r="AE25" s="518" t="s">
        <v>487</v>
      </c>
      <c r="AF25" s="518" t="s">
        <v>67</v>
      </c>
      <c r="AG25" s="496" t="s">
        <v>275</v>
      </c>
      <c r="AH25" s="496">
        <v>0</v>
      </c>
      <c r="AI25" s="497">
        <v>10</v>
      </c>
      <c r="AJ25" s="496">
        <v>9</v>
      </c>
      <c r="AK25" s="496"/>
      <c r="AL25" s="496"/>
      <c r="AM25" s="496"/>
      <c r="AN25" s="496"/>
      <c r="AO25" s="496"/>
      <c r="AP25" s="732">
        <f>SUM(AG25:AO25)</f>
        <v>19</v>
      </c>
    </row>
    <row r="26" spans="1:42" s="482" customFormat="1" ht="7.5" customHeight="1">
      <c r="A26" s="560">
        <v>22</v>
      </c>
      <c r="B26" s="719" t="s">
        <v>593</v>
      </c>
      <c r="C26" s="719" t="s">
        <v>52</v>
      </c>
      <c r="D26" s="496" t="s">
        <v>74</v>
      </c>
      <c r="E26" s="496">
        <v>0</v>
      </c>
      <c r="F26" s="496">
        <v>5</v>
      </c>
      <c r="G26" s="496">
        <v>12</v>
      </c>
      <c r="H26" s="496"/>
      <c r="I26" s="579"/>
      <c r="J26" s="579"/>
      <c r="K26" s="496"/>
      <c r="L26" s="579"/>
      <c r="M26" s="629">
        <f>SUM(D26:L26)</f>
        <v>17</v>
      </c>
      <c r="O26" s="560">
        <v>51</v>
      </c>
      <c r="P26" s="518" t="s">
        <v>486</v>
      </c>
      <c r="Q26" s="518" t="s">
        <v>206</v>
      </c>
      <c r="R26" s="642" t="s">
        <v>275</v>
      </c>
      <c r="S26" s="496">
        <v>3</v>
      </c>
      <c r="T26" s="496">
        <v>0</v>
      </c>
      <c r="U26" s="496">
        <v>1</v>
      </c>
      <c r="V26" s="508"/>
      <c r="W26" s="508"/>
      <c r="X26" s="579"/>
      <c r="Y26" s="579"/>
      <c r="Z26" s="579"/>
      <c r="AA26" s="629">
        <f>SUM(R26:Z26)</f>
        <v>4</v>
      </c>
      <c r="AD26" s="511">
        <v>22</v>
      </c>
      <c r="AE26" s="530" t="s">
        <v>418</v>
      </c>
      <c r="AF26" s="530" t="s">
        <v>46</v>
      </c>
      <c r="AG26" s="496" t="s">
        <v>45</v>
      </c>
      <c r="AH26" s="496">
        <v>0</v>
      </c>
      <c r="AI26" s="497">
        <v>9</v>
      </c>
      <c r="AJ26" s="496">
        <v>9.5</v>
      </c>
      <c r="AK26" s="496"/>
      <c r="AL26" s="496"/>
      <c r="AM26" s="497"/>
      <c r="AN26" s="496"/>
      <c r="AO26" s="497"/>
      <c r="AP26" s="732">
        <f>SUM(AH26:AO26)</f>
        <v>18.5</v>
      </c>
    </row>
    <row r="27" spans="1:42" s="482" customFormat="1" ht="7.5" customHeight="1">
      <c r="A27" s="560">
        <v>23</v>
      </c>
      <c r="B27" s="719" t="s">
        <v>477</v>
      </c>
      <c r="C27" s="719" t="s">
        <v>481</v>
      </c>
      <c r="D27" s="496" t="s">
        <v>74</v>
      </c>
      <c r="E27" s="496">
        <v>7</v>
      </c>
      <c r="F27" s="496">
        <v>0</v>
      </c>
      <c r="G27" s="496">
        <v>9</v>
      </c>
      <c r="H27" s="496"/>
      <c r="I27" s="580"/>
      <c r="J27" s="580"/>
      <c r="K27" s="496"/>
      <c r="L27" s="580"/>
      <c r="M27" s="629">
        <f>SUM(D27:L27)</f>
        <v>16</v>
      </c>
      <c r="O27" s="560">
        <v>51</v>
      </c>
      <c r="P27" s="442" t="s">
        <v>599</v>
      </c>
      <c r="Q27" s="442" t="s">
        <v>603</v>
      </c>
      <c r="R27" s="731" t="s">
        <v>502</v>
      </c>
      <c r="S27" s="496">
        <v>4</v>
      </c>
      <c r="T27" s="496">
        <v>0</v>
      </c>
      <c r="U27" s="496">
        <v>0</v>
      </c>
      <c r="V27" s="496"/>
      <c r="W27" s="496"/>
      <c r="X27" s="496"/>
      <c r="Y27" s="496"/>
      <c r="Z27" s="496"/>
      <c r="AA27" s="629">
        <f>SUM(R27:Z27)</f>
        <v>4</v>
      </c>
      <c r="AD27" s="511">
        <v>23</v>
      </c>
      <c r="AE27" s="719" t="s">
        <v>593</v>
      </c>
      <c r="AF27" s="719" t="s">
        <v>52</v>
      </c>
      <c r="AG27" s="496" t="s">
        <v>74</v>
      </c>
      <c r="AH27" s="496">
        <v>0</v>
      </c>
      <c r="AI27" s="497">
        <v>5</v>
      </c>
      <c r="AJ27" s="496">
        <v>13</v>
      </c>
      <c r="AK27" s="496"/>
      <c r="AL27" s="579"/>
      <c r="AM27" s="579"/>
      <c r="AN27" s="496"/>
      <c r="AO27" s="579"/>
      <c r="AP27" s="732">
        <f>SUM(AG27:AO27)</f>
        <v>18</v>
      </c>
    </row>
    <row r="28" spans="1:42" s="482" customFormat="1" ht="7.5" customHeight="1">
      <c r="A28" s="560">
        <v>24</v>
      </c>
      <c r="B28" s="530" t="s">
        <v>462</v>
      </c>
      <c r="C28" s="530" t="s">
        <v>209</v>
      </c>
      <c r="D28" s="496" t="s">
        <v>45</v>
      </c>
      <c r="E28" s="496">
        <v>5</v>
      </c>
      <c r="F28" s="496">
        <v>4</v>
      </c>
      <c r="G28" s="496">
        <v>6</v>
      </c>
      <c r="H28" s="496"/>
      <c r="I28" s="496"/>
      <c r="J28" s="497"/>
      <c r="K28" s="496"/>
      <c r="L28" s="497"/>
      <c r="M28" s="629">
        <f>SUM(E28:L28)</f>
        <v>15</v>
      </c>
      <c r="O28" s="560">
        <v>51</v>
      </c>
      <c r="P28" s="443" t="s">
        <v>503</v>
      </c>
      <c r="Q28" s="725" t="s">
        <v>148</v>
      </c>
      <c r="R28" s="731" t="s">
        <v>502</v>
      </c>
      <c r="S28" s="496">
        <v>0</v>
      </c>
      <c r="T28" s="496">
        <v>1</v>
      </c>
      <c r="U28" s="496">
        <v>3</v>
      </c>
      <c r="V28" s="496"/>
      <c r="W28" s="496"/>
      <c r="X28" s="496"/>
      <c r="Y28" s="496"/>
      <c r="Z28" s="496"/>
      <c r="AA28" s="629">
        <f>SUM(R28:Z28)</f>
        <v>4</v>
      </c>
      <c r="AD28" s="511">
        <v>24</v>
      </c>
      <c r="AE28" s="494" t="s">
        <v>397</v>
      </c>
      <c r="AF28" s="567" t="s">
        <v>96</v>
      </c>
      <c r="AG28" s="496" t="s">
        <v>32</v>
      </c>
      <c r="AH28" s="496">
        <v>0</v>
      </c>
      <c r="AI28" s="497">
        <v>5</v>
      </c>
      <c r="AJ28" s="496">
        <v>12.5</v>
      </c>
      <c r="AK28" s="496"/>
      <c r="AL28" s="497"/>
      <c r="AM28" s="497"/>
      <c r="AN28" s="496"/>
      <c r="AO28" s="497"/>
      <c r="AP28" s="732">
        <f>SUM(AH28:AO28)</f>
        <v>17.5</v>
      </c>
    </row>
    <row r="29" spans="1:42" s="482" customFormat="1" ht="7.5" customHeight="1">
      <c r="A29" s="560">
        <v>24</v>
      </c>
      <c r="B29" s="517" t="s">
        <v>585</v>
      </c>
      <c r="C29" s="517" t="s">
        <v>25</v>
      </c>
      <c r="D29" s="560" t="s">
        <v>216</v>
      </c>
      <c r="E29" s="496">
        <v>5</v>
      </c>
      <c r="F29" s="496">
        <v>7</v>
      </c>
      <c r="G29" s="496">
        <v>3</v>
      </c>
      <c r="H29" s="496"/>
      <c r="I29" s="496"/>
      <c r="J29" s="496"/>
      <c r="K29" s="496"/>
      <c r="L29" s="496"/>
      <c r="M29" s="629">
        <f>SUM(D29:L29)</f>
        <v>15</v>
      </c>
      <c r="O29" s="560">
        <v>51</v>
      </c>
      <c r="P29" s="726" t="s">
        <v>506</v>
      </c>
      <c r="Q29" s="726" t="s">
        <v>99</v>
      </c>
      <c r="R29" s="731" t="s">
        <v>502</v>
      </c>
      <c r="S29" s="496">
        <v>0</v>
      </c>
      <c r="T29" s="496">
        <v>2</v>
      </c>
      <c r="U29" s="496">
        <v>2</v>
      </c>
      <c r="V29" s="496"/>
      <c r="W29" s="496"/>
      <c r="X29" s="496"/>
      <c r="Y29" s="496"/>
      <c r="Z29" s="496"/>
      <c r="AA29" s="629">
        <f>SUM(R29:Z29)</f>
        <v>4</v>
      </c>
      <c r="AD29" s="511">
        <v>24</v>
      </c>
      <c r="AE29" s="518" t="s">
        <v>489</v>
      </c>
      <c r="AF29" s="518" t="s">
        <v>148</v>
      </c>
      <c r="AG29" s="496" t="s">
        <v>275</v>
      </c>
      <c r="AH29" s="496">
        <v>9.5</v>
      </c>
      <c r="AI29" s="497">
        <v>0</v>
      </c>
      <c r="AJ29" s="496">
        <v>8</v>
      </c>
      <c r="AK29" s="580"/>
      <c r="AL29" s="580"/>
      <c r="AM29" s="580"/>
      <c r="AN29" s="580"/>
      <c r="AO29" s="580"/>
      <c r="AP29" s="732">
        <f>SUM(AG29:AO29)</f>
        <v>17.5</v>
      </c>
    </row>
    <row r="30" spans="1:42" s="482" customFormat="1" ht="7.5" customHeight="1">
      <c r="A30" s="560">
        <v>26</v>
      </c>
      <c r="B30" s="534" t="s">
        <v>422</v>
      </c>
      <c r="C30" s="534" t="s">
        <v>146</v>
      </c>
      <c r="D30" s="496" t="s">
        <v>45</v>
      </c>
      <c r="E30" s="496">
        <v>6</v>
      </c>
      <c r="F30" s="496">
        <v>2</v>
      </c>
      <c r="G30" s="496">
        <v>6</v>
      </c>
      <c r="H30" s="496"/>
      <c r="I30" s="497"/>
      <c r="J30" s="497"/>
      <c r="K30" s="496"/>
      <c r="L30" s="497"/>
      <c r="M30" s="629">
        <f>SUM(E30:L30)</f>
        <v>14</v>
      </c>
      <c r="O30" s="560">
        <v>51</v>
      </c>
      <c r="P30" s="443" t="s">
        <v>465</v>
      </c>
      <c r="Q30" s="725" t="s">
        <v>102</v>
      </c>
      <c r="R30" s="731" t="s">
        <v>63</v>
      </c>
      <c r="S30" s="496">
        <v>4</v>
      </c>
      <c r="T30" s="496">
        <v>0</v>
      </c>
      <c r="U30" s="496">
        <v>0</v>
      </c>
      <c r="V30" s="496"/>
      <c r="W30" s="496"/>
      <c r="X30" s="496"/>
      <c r="Y30" s="496"/>
      <c r="Z30" s="496"/>
      <c r="AA30" s="629">
        <f>SUM(R30:Z30)</f>
        <v>4</v>
      </c>
      <c r="AD30" s="511">
        <v>24</v>
      </c>
      <c r="AE30" s="727" t="s">
        <v>718</v>
      </c>
      <c r="AF30" s="727" t="s">
        <v>719</v>
      </c>
      <c r="AG30" s="399" t="s">
        <v>63</v>
      </c>
      <c r="AH30" s="496">
        <v>0</v>
      </c>
      <c r="AI30" s="497">
        <v>17.5</v>
      </c>
      <c r="AJ30" s="496">
        <v>0</v>
      </c>
      <c r="AK30" s="496"/>
      <c r="AL30" s="496"/>
      <c r="AM30" s="496"/>
      <c r="AN30" s="496"/>
      <c r="AO30" s="496"/>
      <c r="AP30" s="732">
        <f>SUM(AG30:AO30)</f>
        <v>17.5</v>
      </c>
    </row>
    <row r="31" spans="1:42" s="482" customFormat="1" ht="7.5" customHeight="1">
      <c r="A31" s="560">
        <v>27</v>
      </c>
      <c r="B31" s="528" t="s">
        <v>449</v>
      </c>
      <c r="C31" s="529" t="s">
        <v>558</v>
      </c>
      <c r="D31" s="496" t="s">
        <v>32</v>
      </c>
      <c r="E31" s="496">
        <v>4</v>
      </c>
      <c r="F31" s="496">
        <v>9</v>
      </c>
      <c r="G31" s="496">
        <v>1</v>
      </c>
      <c r="H31" s="496"/>
      <c r="I31" s="496"/>
      <c r="J31" s="497"/>
      <c r="K31" s="496"/>
      <c r="L31" s="497"/>
      <c r="M31" s="629">
        <v>13</v>
      </c>
      <c r="O31" s="560">
        <v>58</v>
      </c>
      <c r="P31" s="517" t="s">
        <v>580</v>
      </c>
      <c r="Q31" s="517" t="s">
        <v>586</v>
      </c>
      <c r="R31" s="625" t="s">
        <v>216</v>
      </c>
      <c r="S31" s="496">
        <v>0</v>
      </c>
      <c r="T31" s="496">
        <v>3</v>
      </c>
      <c r="U31" s="496">
        <v>0</v>
      </c>
      <c r="V31" s="496"/>
      <c r="W31" s="496"/>
      <c r="X31" s="496"/>
      <c r="Y31" s="496"/>
      <c r="Z31" s="496"/>
      <c r="AA31" s="629">
        <f>SUM(R31:Z31)</f>
        <v>3</v>
      </c>
      <c r="AD31" s="511">
        <v>27</v>
      </c>
      <c r="AE31" s="517" t="s">
        <v>600</v>
      </c>
      <c r="AF31" s="540" t="s">
        <v>104</v>
      </c>
      <c r="AG31" s="399" t="s">
        <v>502</v>
      </c>
      <c r="AH31" s="496">
        <v>3.5</v>
      </c>
      <c r="AI31" s="497">
        <v>0</v>
      </c>
      <c r="AJ31" s="496">
        <v>12</v>
      </c>
      <c r="AK31" s="496"/>
      <c r="AL31" s="496"/>
      <c r="AM31" s="496"/>
      <c r="AN31" s="496"/>
      <c r="AO31" s="496"/>
      <c r="AP31" s="732">
        <f>SUM(AG31:AO31)</f>
        <v>15.5</v>
      </c>
    </row>
    <row r="32" spans="1:42" s="482" customFormat="1" ht="7.5" customHeight="1">
      <c r="A32" s="560">
        <v>27</v>
      </c>
      <c r="B32" s="518" t="s">
        <v>483</v>
      </c>
      <c r="C32" s="518" t="s">
        <v>21</v>
      </c>
      <c r="D32" s="496" t="s">
        <v>275</v>
      </c>
      <c r="E32" s="496">
        <v>1</v>
      </c>
      <c r="F32" s="496">
        <v>9</v>
      </c>
      <c r="G32" s="496">
        <v>3</v>
      </c>
      <c r="H32" s="496"/>
      <c r="I32" s="496"/>
      <c r="J32" s="496"/>
      <c r="K32" s="496"/>
      <c r="L32" s="496"/>
      <c r="M32" s="629">
        <f>SUM(E32:L32)</f>
        <v>13</v>
      </c>
      <c r="O32" s="560">
        <v>58</v>
      </c>
      <c r="P32" s="517" t="s">
        <v>729</v>
      </c>
      <c r="Q32" s="517" t="s">
        <v>50</v>
      </c>
      <c r="R32" s="625" t="s">
        <v>216</v>
      </c>
      <c r="S32" s="496">
        <v>0</v>
      </c>
      <c r="T32" s="496">
        <v>3</v>
      </c>
      <c r="U32" s="496">
        <v>0</v>
      </c>
      <c r="V32" s="496"/>
      <c r="W32" s="580"/>
      <c r="X32" s="580"/>
      <c r="Y32" s="496"/>
      <c r="Z32" s="580"/>
      <c r="AA32" s="629">
        <f>SUM(R32:Z32)</f>
        <v>3</v>
      </c>
      <c r="AD32" s="511">
        <v>28</v>
      </c>
      <c r="AE32" s="494" t="s">
        <v>560</v>
      </c>
      <c r="AF32" s="567" t="s">
        <v>561</v>
      </c>
      <c r="AG32" s="496" t="s">
        <v>32</v>
      </c>
      <c r="AH32" s="496">
        <v>9.5</v>
      </c>
      <c r="AI32" s="497">
        <v>4.5</v>
      </c>
      <c r="AJ32" s="496">
        <v>0</v>
      </c>
      <c r="AK32" s="496"/>
      <c r="AL32" s="497"/>
      <c r="AM32" s="497"/>
      <c r="AN32" s="496"/>
      <c r="AO32" s="497"/>
      <c r="AP32" s="732">
        <f>SUM(AH32:AO32)</f>
        <v>14</v>
      </c>
    </row>
    <row r="33" spans="1:42" s="482" customFormat="1" ht="7.5" customHeight="1">
      <c r="A33" s="560">
        <v>27</v>
      </c>
      <c r="B33" s="442" t="s">
        <v>644</v>
      </c>
      <c r="C33" s="442" t="s">
        <v>645</v>
      </c>
      <c r="D33" s="399" t="s">
        <v>63</v>
      </c>
      <c r="E33" s="496">
        <v>0</v>
      </c>
      <c r="F33" s="496">
        <v>5</v>
      </c>
      <c r="G33" s="496">
        <v>8</v>
      </c>
      <c r="H33" s="496"/>
      <c r="I33" s="496"/>
      <c r="J33" s="496"/>
      <c r="K33" s="496"/>
      <c r="L33" s="496"/>
      <c r="M33" s="629">
        <f>SUM(D33:L33)</f>
        <v>13</v>
      </c>
      <c r="O33" s="560">
        <v>58</v>
      </c>
      <c r="P33" s="719" t="s">
        <v>477</v>
      </c>
      <c r="Q33" s="719" t="s">
        <v>478</v>
      </c>
      <c r="R33" s="642" t="s">
        <v>74</v>
      </c>
      <c r="S33" s="496">
        <v>3</v>
      </c>
      <c r="T33" s="496">
        <v>0</v>
      </c>
      <c r="U33" s="496">
        <v>0</v>
      </c>
      <c r="V33" s="496"/>
      <c r="W33" s="579"/>
      <c r="X33" s="579"/>
      <c r="Y33" s="496"/>
      <c r="Z33" s="579"/>
      <c r="AA33" s="629">
        <f>SUM(R33:Z33)</f>
        <v>3</v>
      </c>
      <c r="AD33" s="511">
        <v>28</v>
      </c>
      <c r="AE33" s="719" t="s">
        <v>477</v>
      </c>
      <c r="AF33" s="719" t="s">
        <v>481</v>
      </c>
      <c r="AG33" s="496" t="s">
        <v>74</v>
      </c>
      <c r="AH33" s="496">
        <v>9</v>
      </c>
      <c r="AI33" s="497">
        <v>0</v>
      </c>
      <c r="AJ33" s="496">
        <v>5</v>
      </c>
      <c r="AK33" s="496"/>
      <c r="AL33" s="580"/>
      <c r="AM33" s="580"/>
      <c r="AN33" s="496"/>
      <c r="AO33" s="580"/>
      <c r="AP33" s="732">
        <f>SUM(AG33:AO33)</f>
        <v>14</v>
      </c>
    </row>
    <row r="34" spans="1:42" s="482" customFormat="1" ht="7.5" customHeight="1">
      <c r="A34" s="560">
        <v>30</v>
      </c>
      <c r="B34" s="494" t="s">
        <v>560</v>
      </c>
      <c r="C34" s="567" t="s">
        <v>561</v>
      </c>
      <c r="D34" s="496" t="s">
        <v>32</v>
      </c>
      <c r="E34" s="496">
        <v>4</v>
      </c>
      <c r="F34" s="496">
        <v>3</v>
      </c>
      <c r="G34" s="496">
        <v>4</v>
      </c>
      <c r="H34" s="496"/>
      <c r="I34" s="497"/>
      <c r="J34" s="497"/>
      <c r="K34" s="496"/>
      <c r="L34" s="497"/>
      <c r="M34" s="629">
        <f>SUM(E34:L34)</f>
        <v>11</v>
      </c>
      <c r="O34" s="560">
        <v>58</v>
      </c>
      <c r="P34" s="505" t="s">
        <v>421</v>
      </c>
      <c r="Q34" s="530" t="s">
        <v>46</v>
      </c>
      <c r="R34" s="731" t="s">
        <v>63</v>
      </c>
      <c r="S34" s="496">
        <v>3</v>
      </c>
      <c r="T34" s="496">
        <v>0</v>
      </c>
      <c r="U34" s="496">
        <v>0</v>
      </c>
      <c r="V34" s="496"/>
      <c r="W34" s="496"/>
      <c r="X34" s="496"/>
      <c r="Y34" s="496"/>
      <c r="Z34" s="496"/>
      <c r="AA34" s="629">
        <f>SUM(R34:Z34)</f>
        <v>3</v>
      </c>
      <c r="AD34" s="511">
        <v>30</v>
      </c>
      <c r="AE34" s="494" t="s">
        <v>564</v>
      </c>
      <c r="AF34" s="494" t="s">
        <v>211</v>
      </c>
      <c r="AG34" s="496" t="s">
        <v>45</v>
      </c>
      <c r="AH34" s="496">
        <v>9</v>
      </c>
      <c r="AI34" s="497">
        <v>0</v>
      </c>
      <c r="AJ34" s="496">
        <v>4</v>
      </c>
      <c r="AK34" s="496"/>
      <c r="AL34" s="497"/>
      <c r="AM34" s="497"/>
      <c r="AN34" s="496"/>
      <c r="AO34" s="497"/>
      <c r="AP34" s="732">
        <f>SUM(AH34:AO34)</f>
        <v>13</v>
      </c>
    </row>
    <row r="35" spans="1:42" s="482" customFormat="1" ht="7.5" customHeight="1">
      <c r="A35" s="560">
        <v>30</v>
      </c>
      <c r="B35" s="517" t="s">
        <v>717</v>
      </c>
      <c r="C35" s="517" t="s">
        <v>728</v>
      </c>
      <c r="D35" s="560" t="s">
        <v>216</v>
      </c>
      <c r="E35" s="496">
        <v>0</v>
      </c>
      <c r="F35" s="496">
        <v>6</v>
      </c>
      <c r="G35" s="496">
        <v>5</v>
      </c>
      <c r="H35" s="496"/>
      <c r="I35" s="496"/>
      <c r="J35" s="496"/>
      <c r="K35" s="496"/>
      <c r="L35" s="496"/>
      <c r="M35" s="629">
        <f>SUM(D35:L35)</f>
        <v>11</v>
      </c>
      <c r="O35" s="560">
        <v>58</v>
      </c>
      <c r="P35" s="729" t="s">
        <v>306</v>
      </c>
      <c r="Q35" s="1407" t="s">
        <v>207</v>
      </c>
      <c r="R35" s="731" t="s">
        <v>63</v>
      </c>
      <c r="S35" s="496">
        <v>0</v>
      </c>
      <c r="T35" s="496">
        <v>1</v>
      </c>
      <c r="U35" s="496">
        <v>2</v>
      </c>
      <c r="V35" s="496"/>
      <c r="W35" s="496"/>
      <c r="X35" s="496"/>
      <c r="Y35" s="496"/>
      <c r="Z35" s="496"/>
      <c r="AA35" s="629">
        <f>SUM(R35:Z35)</f>
        <v>3</v>
      </c>
      <c r="AD35" s="511">
        <v>31</v>
      </c>
      <c r="AE35" s="929" t="s">
        <v>465</v>
      </c>
      <c r="AF35" s="930" t="s">
        <v>102</v>
      </c>
      <c r="AG35" s="399" t="s">
        <v>63</v>
      </c>
      <c r="AH35" s="496">
        <v>11</v>
      </c>
      <c r="AI35" s="497">
        <v>0</v>
      </c>
      <c r="AJ35" s="496">
        <v>0</v>
      </c>
      <c r="AK35" s="579"/>
      <c r="AL35" s="579"/>
      <c r="AM35" s="579"/>
      <c r="AN35" s="579"/>
      <c r="AO35" s="579"/>
      <c r="AP35" s="732">
        <f>SUM(AG35:AO35)</f>
        <v>11</v>
      </c>
    </row>
    <row r="36" spans="1:42" s="482" customFormat="1" ht="7.5" customHeight="1">
      <c r="A36" s="560">
        <v>30</v>
      </c>
      <c r="B36" s="517" t="s">
        <v>572</v>
      </c>
      <c r="C36" s="517" t="s">
        <v>576</v>
      </c>
      <c r="D36" s="560" t="s">
        <v>216</v>
      </c>
      <c r="E36" s="496">
        <v>8</v>
      </c>
      <c r="F36" s="496">
        <v>3</v>
      </c>
      <c r="G36" s="496">
        <v>0</v>
      </c>
      <c r="H36" s="496"/>
      <c r="I36" s="496"/>
      <c r="J36" s="496"/>
      <c r="K36" s="496"/>
      <c r="L36" s="496"/>
      <c r="M36" s="629">
        <f>SUM(E36:L36)</f>
        <v>11</v>
      </c>
      <c r="O36" s="560">
        <v>63</v>
      </c>
      <c r="P36" s="530" t="s">
        <v>448</v>
      </c>
      <c r="Q36" s="540" t="s">
        <v>51</v>
      </c>
      <c r="R36" s="642" t="s">
        <v>32</v>
      </c>
      <c r="S36" s="496">
        <v>0</v>
      </c>
      <c r="T36" s="496">
        <v>0</v>
      </c>
      <c r="U36" s="496">
        <v>2</v>
      </c>
      <c r="V36" s="496"/>
      <c r="W36" s="496"/>
      <c r="X36" s="497"/>
      <c r="Y36" s="496"/>
      <c r="Z36" s="497"/>
      <c r="AA36" s="629">
        <f>SUM(S36:Z36)</f>
        <v>2</v>
      </c>
      <c r="AD36" s="511">
        <v>32</v>
      </c>
      <c r="AE36" s="530" t="s">
        <v>391</v>
      </c>
      <c r="AF36" s="567" t="s">
        <v>27</v>
      </c>
      <c r="AG36" s="496" t="s">
        <v>32</v>
      </c>
      <c r="AH36" s="496">
        <v>9.5</v>
      </c>
      <c r="AI36" s="497">
        <v>0</v>
      </c>
      <c r="AJ36" s="496">
        <v>0</v>
      </c>
      <c r="AK36" s="496"/>
      <c r="AL36" s="496"/>
      <c r="AM36" s="497"/>
      <c r="AN36" s="496"/>
      <c r="AO36" s="497"/>
      <c r="AP36" s="732">
        <f>SUM(AH36:AO36)</f>
        <v>9.5</v>
      </c>
    </row>
    <row r="37" spans="1:42" s="482" customFormat="1" ht="7.5" customHeight="1">
      <c r="A37" s="560">
        <v>30</v>
      </c>
      <c r="B37" s="518" t="s">
        <v>489</v>
      </c>
      <c r="C37" s="518" t="s">
        <v>148</v>
      </c>
      <c r="D37" s="496" t="s">
        <v>275</v>
      </c>
      <c r="E37" s="496">
        <v>3</v>
      </c>
      <c r="F37" s="496">
        <v>0</v>
      </c>
      <c r="G37" s="496">
        <v>8</v>
      </c>
      <c r="H37" s="496"/>
      <c r="I37" s="496"/>
      <c r="J37" s="496"/>
      <c r="K37" s="496"/>
      <c r="L37" s="496"/>
      <c r="M37" s="629">
        <f>SUM(D37:L37)</f>
        <v>11</v>
      </c>
      <c r="O37" s="560">
        <v>63</v>
      </c>
      <c r="P37" s="494" t="s">
        <v>564</v>
      </c>
      <c r="Q37" s="494" t="s">
        <v>211</v>
      </c>
      <c r="R37" s="642" t="s">
        <v>45</v>
      </c>
      <c r="S37" s="496">
        <v>2</v>
      </c>
      <c r="T37" s="496">
        <v>0</v>
      </c>
      <c r="U37" s="496">
        <v>0</v>
      </c>
      <c r="V37" s="496"/>
      <c r="W37" s="497"/>
      <c r="X37" s="497"/>
      <c r="Y37" s="496"/>
      <c r="Z37" s="497"/>
      <c r="AA37" s="629">
        <f>SUM(S37:Z37)</f>
        <v>2</v>
      </c>
      <c r="AD37" s="511">
        <v>33</v>
      </c>
      <c r="AE37" s="517" t="s">
        <v>447</v>
      </c>
      <c r="AF37" s="540" t="s">
        <v>202</v>
      </c>
      <c r="AG37" s="496" t="s">
        <v>32</v>
      </c>
      <c r="AH37" s="496">
        <v>9</v>
      </c>
      <c r="AI37" s="496">
        <v>0</v>
      </c>
      <c r="AJ37" s="496">
        <v>0</v>
      </c>
      <c r="AK37" s="496"/>
      <c r="AL37" s="496"/>
      <c r="AM37" s="497"/>
      <c r="AN37" s="496"/>
      <c r="AO37" s="497"/>
      <c r="AP37" s="732">
        <f>SUM(AH37:AO37)</f>
        <v>9</v>
      </c>
    </row>
    <row r="38" spans="1:42" s="482" customFormat="1" ht="7.5" customHeight="1">
      <c r="A38" s="560">
        <v>30</v>
      </c>
      <c r="B38" s="727" t="s">
        <v>718</v>
      </c>
      <c r="C38" s="727" t="s">
        <v>719</v>
      </c>
      <c r="D38" s="399" t="s">
        <v>63</v>
      </c>
      <c r="E38" s="496">
        <v>0</v>
      </c>
      <c r="F38" s="496">
        <v>11</v>
      </c>
      <c r="G38" s="496">
        <v>0</v>
      </c>
      <c r="H38" s="496"/>
      <c r="I38" s="496"/>
      <c r="J38" s="496"/>
      <c r="K38" s="496"/>
      <c r="L38" s="496"/>
      <c r="M38" s="629">
        <f>SUM(D38:L38)</f>
        <v>11</v>
      </c>
      <c r="O38" s="560">
        <v>63</v>
      </c>
      <c r="P38" s="517" t="s">
        <v>581</v>
      </c>
      <c r="Q38" s="720" t="s">
        <v>587</v>
      </c>
      <c r="R38" s="625" t="s">
        <v>216</v>
      </c>
      <c r="S38" s="496">
        <v>2</v>
      </c>
      <c r="T38" s="496">
        <v>0</v>
      </c>
      <c r="U38" s="496">
        <v>0</v>
      </c>
      <c r="V38" s="496"/>
      <c r="W38" s="496"/>
      <c r="X38" s="496"/>
      <c r="Y38" s="496"/>
      <c r="Z38" s="496"/>
      <c r="AA38" s="629">
        <f>SUM(R38:Z38)</f>
        <v>2</v>
      </c>
      <c r="AD38" s="511">
        <v>33</v>
      </c>
      <c r="AE38" s="517" t="s">
        <v>596</v>
      </c>
      <c r="AF38" s="575" t="s">
        <v>214</v>
      </c>
      <c r="AG38" s="560" t="s">
        <v>216</v>
      </c>
      <c r="AH38" s="496">
        <v>9</v>
      </c>
      <c r="AI38" s="497">
        <v>0</v>
      </c>
      <c r="AJ38" s="496">
        <v>0</v>
      </c>
      <c r="AK38" s="496"/>
      <c r="AL38" s="496"/>
      <c r="AM38" s="496"/>
      <c r="AN38" s="496"/>
      <c r="AO38" s="496"/>
      <c r="AP38" s="732">
        <f>SUM(AH38:AO38)</f>
        <v>9</v>
      </c>
    </row>
    <row r="39" spans="1:42" s="482" customFormat="1" ht="7.5" customHeight="1">
      <c r="A39" s="560">
        <v>35</v>
      </c>
      <c r="B39" s="530" t="s">
        <v>423</v>
      </c>
      <c r="C39" s="530" t="s">
        <v>99</v>
      </c>
      <c r="D39" s="496" t="s">
        <v>45</v>
      </c>
      <c r="E39" s="496">
        <v>6</v>
      </c>
      <c r="F39" s="496">
        <v>0</v>
      </c>
      <c r="G39" s="496">
        <v>4</v>
      </c>
      <c r="H39" s="496"/>
      <c r="I39" s="496"/>
      <c r="J39" s="497"/>
      <c r="K39" s="496"/>
      <c r="L39" s="497"/>
      <c r="M39" s="629">
        <f>SUM(E39:L39)</f>
        <v>10</v>
      </c>
      <c r="O39" s="560">
        <v>63</v>
      </c>
      <c r="P39" s="517" t="s">
        <v>571</v>
      </c>
      <c r="Q39" s="575" t="s">
        <v>577</v>
      </c>
      <c r="R39" s="560" t="s">
        <v>216</v>
      </c>
      <c r="S39" s="496">
        <v>2</v>
      </c>
      <c r="T39" s="496">
        <v>0</v>
      </c>
      <c r="U39" s="496">
        <v>0</v>
      </c>
      <c r="V39" s="496"/>
      <c r="W39" s="496"/>
      <c r="X39" s="496"/>
      <c r="Y39" s="496"/>
      <c r="Z39" s="496"/>
      <c r="AA39" s="629">
        <f>SUM(S39:Z39)</f>
        <v>2</v>
      </c>
      <c r="AD39" s="511">
        <v>33</v>
      </c>
      <c r="AE39" s="443" t="s">
        <v>467</v>
      </c>
      <c r="AF39" s="725" t="s">
        <v>27</v>
      </c>
      <c r="AG39" s="399" t="s">
        <v>63</v>
      </c>
      <c r="AH39" s="496">
        <v>0</v>
      </c>
      <c r="AI39" s="497">
        <v>4.5</v>
      </c>
      <c r="AJ39" s="496">
        <v>0</v>
      </c>
      <c r="AK39" s="496"/>
      <c r="AL39" s="496"/>
      <c r="AM39" s="496"/>
      <c r="AN39" s="496"/>
      <c r="AO39" s="496"/>
      <c r="AP39" s="732">
        <v>9</v>
      </c>
    </row>
    <row r="40" spans="1:42" s="482" customFormat="1" ht="7.5" customHeight="1">
      <c r="A40" s="560">
        <v>35</v>
      </c>
      <c r="B40" s="433" t="s">
        <v>601</v>
      </c>
      <c r="C40" s="433" t="s">
        <v>27</v>
      </c>
      <c r="D40" s="399" t="s">
        <v>502</v>
      </c>
      <c r="E40" s="496">
        <v>2</v>
      </c>
      <c r="F40" s="496">
        <v>0</v>
      </c>
      <c r="G40" s="496">
        <v>8</v>
      </c>
      <c r="H40" s="496"/>
      <c r="I40" s="496"/>
      <c r="J40" s="579"/>
      <c r="K40" s="579"/>
      <c r="L40" s="579"/>
      <c r="M40" s="629">
        <f>SUM(D40:L40)</f>
        <v>10</v>
      </c>
      <c r="O40" s="560">
        <v>63</v>
      </c>
      <c r="P40" s="517" t="s">
        <v>574</v>
      </c>
      <c r="Q40" s="517" t="s">
        <v>43</v>
      </c>
      <c r="R40" s="560" t="s">
        <v>216</v>
      </c>
      <c r="S40" s="496">
        <v>0</v>
      </c>
      <c r="T40" s="496">
        <v>2</v>
      </c>
      <c r="U40" s="496">
        <v>0</v>
      </c>
      <c r="V40" s="496"/>
      <c r="W40" s="496"/>
      <c r="X40" s="496"/>
      <c r="Y40" s="496"/>
      <c r="Z40" s="496"/>
      <c r="AA40" s="629">
        <f>SUM(S40:Z40)</f>
        <v>2</v>
      </c>
      <c r="AD40" s="511">
        <v>36</v>
      </c>
      <c r="AE40" s="530" t="s">
        <v>404</v>
      </c>
      <c r="AF40" s="530" t="s">
        <v>39</v>
      </c>
      <c r="AG40" s="496" t="s">
        <v>32</v>
      </c>
      <c r="AH40" s="496">
        <v>0</v>
      </c>
      <c r="AI40" s="496">
        <v>8.5</v>
      </c>
      <c r="AJ40" s="496">
        <v>0</v>
      </c>
      <c r="AK40" s="496"/>
      <c r="AL40" s="496"/>
      <c r="AM40" s="496"/>
      <c r="AN40" s="496"/>
      <c r="AO40" s="497"/>
      <c r="AP40" s="732">
        <f>SUM(AH40:AO40)</f>
        <v>8.5</v>
      </c>
    </row>
    <row r="41" spans="1:42" s="482" customFormat="1" ht="7.5" customHeight="1">
      <c r="A41" s="560">
        <v>37</v>
      </c>
      <c r="B41" s="518" t="s">
        <v>715</v>
      </c>
      <c r="C41" s="518" t="s">
        <v>31</v>
      </c>
      <c r="D41" s="496" t="s">
        <v>45</v>
      </c>
      <c r="E41" s="496">
        <v>0</v>
      </c>
      <c r="F41" s="496">
        <v>3</v>
      </c>
      <c r="G41" s="496">
        <v>6</v>
      </c>
      <c r="H41" s="496"/>
      <c r="I41" s="496"/>
      <c r="J41" s="497"/>
      <c r="K41" s="496"/>
      <c r="L41" s="497"/>
      <c r="M41" s="629">
        <f>SUM(E41:L41)</f>
        <v>9</v>
      </c>
      <c r="O41" s="560">
        <v>63</v>
      </c>
      <c r="P41" s="719" t="s">
        <v>590</v>
      </c>
      <c r="Q41" s="719" t="s">
        <v>331</v>
      </c>
      <c r="R41" s="496" t="s">
        <v>74</v>
      </c>
      <c r="S41" s="496">
        <v>0</v>
      </c>
      <c r="T41" s="496">
        <v>2</v>
      </c>
      <c r="U41" s="496">
        <v>0</v>
      </c>
      <c r="V41" s="496"/>
      <c r="W41" s="496"/>
      <c r="X41" s="496"/>
      <c r="Y41" s="496"/>
      <c r="Z41" s="496"/>
      <c r="AA41" s="629">
        <f>SUM(R41:Z41)</f>
        <v>2</v>
      </c>
      <c r="AD41" s="511">
        <v>36</v>
      </c>
      <c r="AE41" s="504" t="s">
        <v>311</v>
      </c>
      <c r="AF41" s="504" t="s">
        <v>312</v>
      </c>
      <c r="AG41" s="496" t="s">
        <v>45</v>
      </c>
      <c r="AH41" s="496">
        <v>8.5</v>
      </c>
      <c r="AI41" s="497">
        <v>0</v>
      </c>
      <c r="AJ41" s="496">
        <v>0</v>
      </c>
      <c r="AK41" s="496"/>
      <c r="AL41" s="497"/>
      <c r="AM41" s="497"/>
      <c r="AN41" s="496"/>
      <c r="AO41" s="497"/>
      <c r="AP41" s="732">
        <f>SUM(AH41:AO41)</f>
        <v>8.5</v>
      </c>
    </row>
    <row r="42" spans="1:42" s="482" customFormat="1" ht="7.5" customHeight="1">
      <c r="A42" s="560">
        <v>37</v>
      </c>
      <c r="B42" s="517" t="s">
        <v>569</v>
      </c>
      <c r="C42" s="928" t="s">
        <v>578</v>
      </c>
      <c r="D42" s="560" t="s">
        <v>216</v>
      </c>
      <c r="E42" s="496">
        <v>0</v>
      </c>
      <c r="F42" s="496">
        <v>1</v>
      </c>
      <c r="G42" s="496">
        <v>8</v>
      </c>
      <c r="H42" s="496"/>
      <c r="I42" s="496"/>
      <c r="J42" s="496"/>
      <c r="K42" s="496"/>
      <c r="L42" s="496"/>
      <c r="M42" s="629">
        <f>SUM(E42:L42)</f>
        <v>9</v>
      </c>
      <c r="O42" s="560">
        <v>63</v>
      </c>
      <c r="P42" s="727" t="s">
        <v>720</v>
      </c>
      <c r="Q42" s="727" t="s">
        <v>67</v>
      </c>
      <c r="R42" s="399" t="s">
        <v>63</v>
      </c>
      <c r="S42" s="496">
        <v>0</v>
      </c>
      <c r="T42" s="496">
        <v>2</v>
      </c>
      <c r="U42" s="496">
        <v>0</v>
      </c>
      <c r="V42" s="496"/>
      <c r="W42" s="496"/>
      <c r="X42" s="496"/>
      <c r="Y42" s="496"/>
      <c r="Z42" s="496"/>
      <c r="AA42" s="629">
        <f>SUM(R42:Z42)</f>
        <v>2</v>
      </c>
      <c r="AD42" s="511">
        <v>36</v>
      </c>
      <c r="AE42" s="532" t="s">
        <v>565</v>
      </c>
      <c r="AF42" s="532" t="s">
        <v>39</v>
      </c>
      <c r="AG42" s="496" t="s">
        <v>45</v>
      </c>
      <c r="AH42" s="496">
        <v>8.5</v>
      </c>
      <c r="AI42" s="497">
        <v>0</v>
      </c>
      <c r="AJ42" s="496">
        <v>0</v>
      </c>
      <c r="AK42" s="496"/>
      <c r="AL42" s="496"/>
      <c r="AM42" s="497"/>
      <c r="AN42" s="496"/>
      <c r="AO42" s="497"/>
      <c r="AP42" s="732">
        <f>SUM(AH42:AO42)</f>
        <v>8.5</v>
      </c>
    </row>
    <row r="43" spans="1:42" s="482" customFormat="1" ht="7.5" customHeight="1">
      <c r="A43" s="560">
        <v>37</v>
      </c>
      <c r="B43" s="726" t="s">
        <v>503</v>
      </c>
      <c r="C43" s="1406" t="s">
        <v>79</v>
      </c>
      <c r="D43" s="399" t="s">
        <v>502</v>
      </c>
      <c r="E43" s="496">
        <v>0</v>
      </c>
      <c r="F43" s="496">
        <v>9</v>
      </c>
      <c r="G43" s="496">
        <v>0</v>
      </c>
      <c r="H43" s="496"/>
      <c r="I43" s="496"/>
      <c r="J43" s="579"/>
      <c r="K43" s="579"/>
      <c r="L43" s="579"/>
      <c r="M43" s="629">
        <f>SUM(D43:L43)</f>
        <v>9</v>
      </c>
      <c r="O43" s="560">
        <v>63</v>
      </c>
      <c r="P43" s="530" t="s">
        <v>449</v>
      </c>
      <c r="Q43" s="567" t="s">
        <v>66</v>
      </c>
      <c r="R43" s="496" t="s">
        <v>32</v>
      </c>
      <c r="S43" s="496">
        <v>0</v>
      </c>
      <c r="T43" s="496">
        <v>1</v>
      </c>
      <c r="U43" s="496">
        <v>0</v>
      </c>
      <c r="V43" s="496"/>
      <c r="W43" s="497"/>
      <c r="X43" s="497"/>
      <c r="Y43" s="496"/>
      <c r="Z43" s="497"/>
      <c r="AA43" s="629">
        <v>2</v>
      </c>
      <c r="AD43" s="511">
        <v>36</v>
      </c>
      <c r="AE43" s="518" t="s">
        <v>715</v>
      </c>
      <c r="AF43" s="518" t="s">
        <v>31</v>
      </c>
      <c r="AG43" s="496" t="s">
        <v>45</v>
      </c>
      <c r="AH43" s="496">
        <v>0</v>
      </c>
      <c r="AI43" s="497">
        <v>4.5</v>
      </c>
      <c r="AJ43" s="496">
        <v>4</v>
      </c>
      <c r="AK43" s="496"/>
      <c r="AL43" s="496"/>
      <c r="AM43" s="497"/>
      <c r="AN43" s="496"/>
      <c r="AO43" s="497"/>
      <c r="AP43" s="732">
        <f>SUM(AH43:AO43)</f>
        <v>8.5</v>
      </c>
    </row>
    <row r="44" spans="1:42" ht="7.5" customHeight="1">
      <c r="A44" s="560">
        <v>40</v>
      </c>
      <c r="B44" s="517" t="s">
        <v>584</v>
      </c>
      <c r="C44" s="928" t="s">
        <v>43</v>
      </c>
      <c r="D44" s="560" t="s">
        <v>216</v>
      </c>
      <c r="E44" s="496">
        <v>3</v>
      </c>
      <c r="F44" s="496">
        <v>4</v>
      </c>
      <c r="G44" s="496">
        <v>1</v>
      </c>
      <c r="H44" s="496"/>
      <c r="I44" s="579"/>
      <c r="J44" s="579"/>
      <c r="K44" s="496"/>
      <c r="L44" s="579"/>
      <c r="M44" s="629">
        <f>SUM(D44:L44)</f>
        <v>8</v>
      </c>
      <c r="O44" s="560">
        <v>71</v>
      </c>
      <c r="P44" s="518" t="s">
        <v>417</v>
      </c>
      <c r="Q44" s="518" t="s">
        <v>46</v>
      </c>
      <c r="R44" s="496" t="s">
        <v>45</v>
      </c>
      <c r="S44" s="496">
        <v>0</v>
      </c>
      <c r="T44" s="496">
        <v>0</v>
      </c>
      <c r="U44" s="496">
        <v>1</v>
      </c>
      <c r="V44" s="496"/>
      <c r="W44" s="496"/>
      <c r="X44" s="497"/>
      <c r="Y44" s="496"/>
      <c r="Z44" s="497"/>
      <c r="AA44" s="629">
        <f>SUM(S44:Z44)</f>
        <v>1</v>
      </c>
      <c r="AD44" s="511">
        <v>36</v>
      </c>
      <c r="AE44" s="517" t="s">
        <v>572</v>
      </c>
      <c r="AF44" s="517" t="s">
        <v>576</v>
      </c>
      <c r="AG44" s="560" t="s">
        <v>216</v>
      </c>
      <c r="AH44" s="496">
        <v>4</v>
      </c>
      <c r="AI44" s="497">
        <v>4.5</v>
      </c>
      <c r="AJ44" s="496">
        <v>0</v>
      </c>
      <c r="AK44" s="496"/>
      <c r="AL44" s="496"/>
      <c r="AM44" s="496"/>
      <c r="AN44" s="496"/>
      <c r="AO44" s="496"/>
      <c r="AP44" s="732">
        <f>SUM(AH44:AO44)</f>
        <v>8.5</v>
      </c>
    </row>
    <row r="45" spans="1:42" ht="7.5" customHeight="1">
      <c r="A45" s="560">
        <v>41</v>
      </c>
      <c r="B45" s="530" t="s">
        <v>344</v>
      </c>
      <c r="C45" s="530" t="s">
        <v>116</v>
      </c>
      <c r="D45" s="642" t="s">
        <v>45</v>
      </c>
      <c r="E45" s="496">
        <v>2</v>
      </c>
      <c r="F45" s="496">
        <v>2</v>
      </c>
      <c r="G45" s="496">
        <v>3</v>
      </c>
      <c r="H45" s="496"/>
      <c r="I45" s="496"/>
      <c r="J45" s="497"/>
      <c r="K45" s="496"/>
      <c r="L45" s="497"/>
      <c r="M45" s="629">
        <f>SUM(E45:L45)</f>
        <v>7</v>
      </c>
      <c r="N45" s="482"/>
      <c r="O45" s="560">
        <v>71</v>
      </c>
      <c r="P45" s="517" t="s">
        <v>583</v>
      </c>
      <c r="Q45" s="517" t="s">
        <v>62</v>
      </c>
      <c r="R45" s="560" t="s">
        <v>216</v>
      </c>
      <c r="S45" s="496">
        <v>0</v>
      </c>
      <c r="T45" s="496">
        <v>0</v>
      </c>
      <c r="U45" s="496">
        <v>1</v>
      </c>
      <c r="V45" s="496"/>
      <c r="W45" s="496"/>
      <c r="X45" s="496"/>
      <c r="Y45" s="496"/>
      <c r="Z45" s="496"/>
      <c r="AA45" s="629">
        <f>SUM(R45:Z45)</f>
        <v>1</v>
      </c>
      <c r="AD45" s="511">
        <v>41</v>
      </c>
      <c r="AE45" s="530" t="s">
        <v>344</v>
      </c>
      <c r="AF45" s="530" t="s">
        <v>116</v>
      </c>
      <c r="AG45" s="496" t="s">
        <v>45</v>
      </c>
      <c r="AH45" s="496">
        <v>0</v>
      </c>
      <c r="AI45" s="497">
        <v>4</v>
      </c>
      <c r="AJ45" s="496">
        <v>4</v>
      </c>
      <c r="AK45" s="496"/>
      <c r="AL45" s="496"/>
      <c r="AM45" s="497"/>
      <c r="AN45" s="496"/>
      <c r="AO45" s="497"/>
      <c r="AP45" s="732">
        <f>SUM(AH45:AO45)</f>
        <v>8</v>
      </c>
    </row>
    <row r="46" spans="1:42" ht="7.5" customHeight="1">
      <c r="A46" s="560">
        <v>42</v>
      </c>
      <c r="B46" s="443" t="s">
        <v>311</v>
      </c>
      <c r="C46" s="725" t="s">
        <v>726</v>
      </c>
      <c r="D46" s="731" t="s">
        <v>63</v>
      </c>
      <c r="E46" s="496">
        <v>6</v>
      </c>
      <c r="F46" s="496">
        <v>0</v>
      </c>
      <c r="G46" s="496">
        <v>0</v>
      </c>
      <c r="H46" s="496"/>
      <c r="I46" s="496"/>
      <c r="J46" s="496"/>
      <c r="K46" s="496"/>
      <c r="L46" s="496"/>
      <c r="M46" s="629">
        <f>SUM(D46:L46)</f>
        <v>6</v>
      </c>
      <c r="N46" s="482"/>
      <c r="O46" s="560">
        <v>71</v>
      </c>
      <c r="P46" s="517" t="s">
        <v>845</v>
      </c>
      <c r="Q46" s="517" t="s">
        <v>59</v>
      </c>
      <c r="R46" s="560" t="s">
        <v>216</v>
      </c>
      <c r="S46" s="496">
        <v>0</v>
      </c>
      <c r="T46" s="496">
        <v>0</v>
      </c>
      <c r="U46" s="496">
        <v>1</v>
      </c>
      <c r="V46" s="496"/>
      <c r="W46" s="579"/>
      <c r="X46" s="579"/>
      <c r="Y46" s="496"/>
      <c r="Z46" s="579"/>
      <c r="AA46" s="629">
        <f>SUM(R46:Z46)</f>
        <v>1</v>
      </c>
      <c r="AD46" s="511">
        <v>41</v>
      </c>
      <c r="AE46" s="726" t="s">
        <v>506</v>
      </c>
      <c r="AF46" s="1406" t="s">
        <v>99</v>
      </c>
      <c r="AG46" s="399" t="s">
        <v>502</v>
      </c>
      <c r="AH46" s="496">
        <v>0</v>
      </c>
      <c r="AI46" s="497">
        <v>8</v>
      </c>
      <c r="AJ46" s="496">
        <v>0</v>
      </c>
      <c r="AK46" s="496"/>
      <c r="AL46" s="496"/>
      <c r="AM46" s="496"/>
      <c r="AN46" s="496"/>
      <c r="AO46" s="496"/>
      <c r="AP46" s="732">
        <f>SUM(AG46:AO46)</f>
        <v>8</v>
      </c>
    </row>
    <row r="47" spans="1:42" ht="7.5" customHeight="1">
      <c r="A47" s="560">
        <v>43</v>
      </c>
      <c r="B47" s="530" t="s">
        <v>390</v>
      </c>
      <c r="C47" s="530" t="s">
        <v>99</v>
      </c>
      <c r="D47" s="642" t="s">
        <v>32</v>
      </c>
      <c r="E47" s="496">
        <v>1</v>
      </c>
      <c r="F47" s="496">
        <v>0</v>
      </c>
      <c r="G47" s="496">
        <v>4</v>
      </c>
      <c r="H47" s="496"/>
      <c r="I47" s="496"/>
      <c r="J47" s="497"/>
      <c r="K47" s="496"/>
      <c r="L47" s="497"/>
      <c r="M47" s="629">
        <f>SUM(E47:L47)</f>
        <v>5</v>
      </c>
      <c r="N47" s="482"/>
      <c r="O47" s="560">
        <v>71</v>
      </c>
      <c r="P47" s="721" t="s">
        <v>492</v>
      </c>
      <c r="Q47" s="721" t="s">
        <v>341</v>
      </c>
      <c r="R47" s="496" t="s">
        <v>275</v>
      </c>
      <c r="S47" s="496">
        <v>0</v>
      </c>
      <c r="T47" s="496">
        <v>0</v>
      </c>
      <c r="U47" s="496">
        <v>1</v>
      </c>
      <c r="V47" s="508"/>
      <c r="W47" s="508"/>
      <c r="X47" s="579"/>
      <c r="Y47" s="579"/>
      <c r="Z47" s="579"/>
      <c r="AA47" s="629">
        <f>SUM(R47:Z47)</f>
        <v>1</v>
      </c>
      <c r="AD47" s="511">
        <v>43</v>
      </c>
      <c r="AE47" s="442" t="s">
        <v>599</v>
      </c>
      <c r="AF47" s="931" t="s">
        <v>603</v>
      </c>
      <c r="AG47" s="399" t="s">
        <v>502</v>
      </c>
      <c r="AH47" s="496">
        <v>7</v>
      </c>
      <c r="AI47" s="497">
        <v>0</v>
      </c>
      <c r="AJ47" s="496">
        <v>0</v>
      </c>
      <c r="AK47" s="496"/>
      <c r="AL47" s="496"/>
      <c r="AM47" s="496"/>
      <c r="AN47" s="496"/>
      <c r="AO47" s="496"/>
      <c r="AP47" s="732">
        <f>SUM(AG47:AO47)</f>
        <v>7</v>
      </c>
    </row>
    <row r="48" spans="1:42" ht="7.5" customHeight="1">
      <c r="A48" s="560">
        <v>43</v>
      </c>
      <c r="B48" s="532" t="s">
        <v>565</v>
      </c>
      <c r="C48" s="532" t="s">
        <v>39</v>
      </c>
      <c r="D48" s="642" t="s">
        <v>45</v>
      </c>
      <c r="E48" s="496">
        <v>3</v>
      </c>
      <c r="F48" s="496">
        <v>2</v>
      </c>
      <c r="G48" s="496">
        <v>0</v>
      </c>
      <c r="H48" s="496"/>
      <c r="I48" s="497"/>
      <c r="J48" s="497"/>
      <c r="K48" s="496"/>
      <c r="L48" s="497"/>
      <c r="M48" s="629">
        <f>SUM(E48:L48)</f>
        <v>5</v>
      </c>
      <c r="N48" s="482"/>
      <c r="O48" s="560">
        <v>71</v>
      </c>
      <c r="P48" s="518" t="s">
        <v>597</v>
      </c>
      <c r="Q48" s="518" t="s">
        <v>54</v>
      </c>
      <c r="R48" s="560" t="s">
        <v>275</v>
      </c>
      <c r="S48" s="496">
        <v>0</v>
      </c>
      <c r="T48" s="496">
        <v>0</v>
      </c>
      <c r="U48" s="496">
        <v>1</v>
      </c>
      <c r="V48" s="508"/>
      <c r="W48" s="508"/>
      <c r="X48" s="579"/>
      <c r="Y48" s="579"/>
      <c r="Z48" s="579"/>
      <c r="AA48" s="629">
        <f>SUM(R48:Z48)</f>
        <v>1</v>
      </c>
      <c r="AD48" s="511">
        <v>43</v>
      </c>
      <c r="AE48" s="443" t="s">
        <v>503</v>
      </c>
      <c r="AF48" s="927" t="s">
        <v>148</v>
      </c>
      <c r="AG48" s="399" t="s">
        <v>502</v>
      </c>
      <c r="AH48" s="496">
        <v>0</v>
      </c>
      <c r="AI48" s="497">
        <v>0</v>
      </c>
      <c r="AJ48" s="496">
        <v>7</v>
      </c>
      <c r="AK48" s="496"/>
      <c r="AL48" s="496"/>
      <c r="AM48" s="496"/>
      <c r="AN48" s="496"/>
      <c r="AO48" s="496"/>
      <c r="AP48" s="732">
        <f>SUM(AG48:AO48)</f>
        <v>7</v>
      </c>
    </row>
    <row r="49" spans="1:42" ht="7.5" customHeight="1">
      <c r="A49" s="560">
        <v>43</v>
      </c>
      <c r="B49" s="517" t="s">
        <v>582</v>
      </c>
      <c r="C49" s="928" t="s">
        <v>134</v>
      </c>
      <c r="D49" s="625" t="s">
        <v>216</v>
      </c>
      <c r="E49" s="496">
        <v>0</v>
      </c>
      <c r="F49" s="496">
        <v>0</v>
      </c>
      <c r="G49" s="496">
        <v>5</v>
      </c>
      <c r="H49" s="496"/>
      <c r="I49" s="512"/>
      <c r="J49" s="512"/>
      <c r="K49" s="496"/>
      <c r="L49" s="512"/>
      <c r="M49" s="629">
        <f>SUM(D49:L49)</f>
        <v>5</v>
      </c>
      <c r="N49" s="482"/>
      <c r="O49" s="560">
        <v>71</v>
      </c>
      <c r="P49" s="443" t="s">
        <v>721</v>
      </c>
      <c r="Q49" s="443" t="s">
        <v>722</v>
      </c>
      <c r="R49" s="399" t="s">
        <v>63</v>
      </c>
      <c r="S49" s="496">
        <v>0</v>
      </c>
      <c r="T49" s="496">
        <v>1</v>
      </c>
      <c r="U49" s="496">
        <v>0</v>
      </c>
      <c r="V49" s="496"/>
      <c r="W49" s="496"/>
      <c r="X49" s="496"/>
      <c r="Y49" s="496"/>
      <c r="Z49" s="496"/>
      <c r="AA49" s="629">
        <f>SUM(R49:Z49)</f>
        <v>1</v>
      </c>
      <c r="AD49" s="511">
        <v>45</v>
      </c>
      <c r="AE49" s="517" t="s">
        <v>569</v>
      </c>
      <c r="AF49" s="517" t="s">
        <v>578</v>
      </c>
      <c r="AG49" s="625" t="s">
        <v>216</v>
      </c>
      <c r="AH49" s="496">
        <v>0</v>
      </c>
      <c r="AI49" s="497">
        <v>0</v>
      </c>
      <c r="AJ49" s="496">
        <v>6</v>
      </c>
      <c r="AK49" s="496"/>
      <c r="AL49" s="496"/>
      <c r="AM49" s="496"/>
      <c r="AN49" s="496"/>
      <c r="AO49" s="496"/>
      <c r="AP49" s="732">
        <f>SUM(AH49:AO49)</f>
        <v>6</v>
      </c>
    </row>
    <row r="50" spans="1:42" ht="7.5" customHeight="1">
      <c r="A50" s="560">
        <v>43</v>
      </c>
      <c r="B50" s="517" t="s">
        <v>596</v>
      </c>
      <c r="C50" s="575" t="s">
        <v>214</v>
      </c>
      <c r="D50" s="625" t="s">
        <v>216</v>
      </c>
      <c r="E50" s="496">
        <v>3</v>
      </c>
      <c r="F50" s="496">
        <v>2</v>
      </c>
      <c r="G50" s="496">
        <v>0</v>
      </c>
      <c r="H50" s="496"/>
      <c r="I50" s="496"/>
      <c r="J50" s="496"/>
      <c r="K50" s="496"/>
      <c r="L50" s="496"/>
      <c r="M50" s="629">
        <f>SUM(E50:L50)</f>
        <v>5</v>
      </c>
      <c r="N50" s="482"/>
      <c r="O50" s="560">
        <v>71</v>
      </c>
      <c r="P50" s="722" t="s">
        <v>846</v>
      </c>
      <c r="Q50" s="722" t="s">
        <v>500</v>
      </c>
      <c r="R50" s="399" t="s">
        <v>63</v>
      </c>
      <c r="S50" s="496">
        <v>0</v>
      </c>
      <c r="T50" s="496">
        <v>0</v>
      </c>
      <c r="U50" s="496">
        <v>1</v>
      </c>
      <c r="V50" s="496"/>
      <c r="W50" s="496"/>
      <c r="X50" s="496"/>
      <c r="Y50" s="496"/>
      <c r="Z50" s="496"/>
      <c r="AA50" s="629">
        <f>SUM(R50:Z50)</f>
        <v>1</v>
      </c>
      <c r="AD50" s="511">
        <v>46</v>
      </c>
      <c r="AE50" s="534" t="s">
        <v>422</v>
      </c>
      <c r="AF50" s="534" t="s">
        <v>146</v>
      </c>
      <c r="AG50" s="642" t="s">
        <v>45</v>
      </c>
      <c r="AH50" s="496">
        <v>5</v>
      </c>
      <c r="AI50" s="497">
        <v>0</v>
      </c>
      <c r="AJ50" s="496">
        <v>0</v>
      </c>
      <c r="AK50" s="496"/>
      <c r="AL50" s="497"/>
      <c r="AM50" s="497"/>
      <c r="AN50" s="496"/>
      <c r="AO50" s="497"/>
      <c r="AP50" s="732">
        <f>SUM(AH50:AO50)</f>
        <v>5</v>
      </c>
    </row>
    <row r="51" spans="1:42" ht="7.5" customHeight="1">
      <c r="A51" s="560">
        <v>43</v>
      </c>
      <c r="B51" s="719" t="s">
        <v>592</v>
      </c>
      <c r="C51" s="719" t="s">
        <v>99</v>
      </c>
      <c r="D51" s="642" t="s">
        <v>74</v>
      </c>
      <c r="E51" s="496">
        <v>1</v>
      </c>
      <c r="F51" s="496">
        <v>1</v>
      </c>
      <c r="G51" s="496">
        <v>3</v>
      </c>
      <c r="H51" s="496"/>
      <c r="I51" s="579"/>
      <c r="J51" s="579"/>
      <c r="K51" s="496"/>
      <c r="L51" s="579"/>
      <c r="M51" s="629">
        <f>SUM(D51:L51)</f>
        <v>5</v>
      </c>
      <c r="N51" s="482"/>
      <c r="O51" s="1310" t="s">
        <v>241</v>
      </c>
      <c r="P51" s="1310"/>
      <c r="Q51" s="1310"/>
      <c r="R51" s="1310"/>
      <c r="S51" s="1310"/>
      <c r="T51" s="1310"/>
      <c r="U51" s="1310"/>
      <c r="V51" s="1310"/>
      <c r="W51" s="1310"/>
      <c r="X51" s="1310"/>
      <c r="Y51" s="1310"/>
      <c r="Z51" s="1310"/>
      <c r="AA51" s="1310"/>
      <c r="AB51" s="643"/>
      <c r="AC51" s="643"/>
      <c r="AD51" s="511">
        <v>47</v>
      </c>
      <c r="AE51" s="530" t="s">
        <v>390</v>
      </c>
      <c r="AF51" s="530" t="s">
        <v>99</v>
      </c>
      <c r="AG51" s="642" t="s">
        <v>32</v>
      </c>
      <c r="AH51" s="496">
        <v>0</v>
      </c>
      <c r="AI51" s="497">
        <v>0</v>
      </c>
      <c r="AJ51" s="496">
        <v>4.5</v>
      </c>
      <c r="AK51" s="496"/>
      <c r="AL51" s="496"/>
      <c r="AM51" s="497"/>
      <c r="AN51" s="496"/>
      <c r="AO51" s="497"/>
      <c r="AP51" s="732">
        <f>SUM(AH51:AO51)</f>
        <v>4.5</v>
      </c>
    </row>
    <row r="52" spans="1:42" ht="9" customHeight="1">
      <c r="A52" s="560">
        <v>43</v>
      </c>
      <c r="B52" s="518" t="s">
        <v>488</v>
      </c>
      <c r="C52" s="518" t="s">
        <v>59</v>
      </c>
      <c r="D52" s="642" t="s">
        <v>275</v>
      </c>
      <c r="E52" s="496">
        <v>5</v>
      </c>
      <c r="F52" s="496">
        <v>0</v>
      </c>
      <c r="G52" s="496">
        <v>0</v>
      </c>
      <c r="H52" s="508"/>
      <c r="I52" s="508"/>
      <c r="J52" s="496"/>
      <c r="K52" s="496"/>
      <c r="L52" s="496"/>
      <c r="M52" s="629">
        <f>SUM(D52:L52)</f>
        <v>5</v>
      </c>
      <c r="N52" s="482"/>
      <c r="O52" s="1311"/>
      <c r="P52" s="1311"/>
      <c r="Q52" s="1311"/>
      <c r="R52" s="1311"/>
      <c r="S52" s="1311"/>
      <c r="T52" s="1311"/>
      <c r="U52" s="1311"/>
      <c r="V52" s="1311"/>
      <c r="W52" s="1311"/>
      <c r="X52" s="1311"/>
      <c r="Y52" s="1311"/>
      <c r="Z52" s="1311"/>
      <c r="AA52" s="1311"/>
      <c r="AB52" s="643"/>
      <c r="AC52" s="643"/>
      <c r="AD52" s="511">
        <v>47</v>
      </c>
      <c r="AE52" s="530" t="s">
        <v>567</v>
      </c>
      <c r="AF52" s="530" t="s">
        <v>113</v>
      </c>
      <c r="AG52" s="642" t="s">
        <v>45</v>
      </c>
      <c r="AH52" s="496">
        <v>0</v>
      </c>
      <c r="AI52" s="497">
        <v>4.5</v>
      </c>
      <c r="AJ52" s="496">
        <v>0</v>
      </c>
      <c r="AK52" s="496"/>
      <c r="AL52" s="496"/>
      <c r="AM52" s="497"/>
      <c r="AN52" s="496"/>
      <c r="AO52" s="497"/>
      <c r="AP52" s="732">
        <f>SUM(AH52:AO52)</f>
        <v>4.5</v>
      </c>
    </row>
    <row r="53" spans="1:42" ht="9" customHeight="1">
      <c r="A53" s="560">
        <v>43</v>
      </c>
      <c r="B53" s="442" t="s">
        <v>600</v>
      </c>
      <c r="C53" s="442" t="s">
        <v>104</v>
      </c>
      <c r="D53" s="731" t="s">
        <v>502</v>
      </c>
      <c r="E53" s="496">
        <v>1</v>
      </c>
      <c r="F53" s="496">
        <v>0</v>
      </c>
      <c r="G53" s="496">
        <v>4</v>
      </c>
      <c r="H53" s="496"/>
      <c r="I53" s="496"/>
      <c r="J53" s="496"/>
      <c r="K53" s="496"/>
      <c r="L53" s="496"/>
      <c r="M53" s="629">
        <f>SUM(D53:L53)</f>
        <v>5</v>
      </c>
      <c r="N53" s="482"/>
      <c r="O53" s="511">
        <v>50</v>
      </c>
      <c r="P53" s="721" t="s">
        <v>492</v>
      </c>
      <c r="Q53" s="721" t="s">
        <v>341</v>
      </c>
      <c r="R53" s="642" t="s">
        <v>275</v>
      </c>
      <c r="S53" s="496">
        <v>0</v>
      </c>
      <c r="T53" s="497">
        <v>4</v>
      </c>
      <c r="U53" s="496">
        <v>0</v>
      </c>
      <c r="V53" s="508"/>
      <c r="W53" s="508"/>
      <c r="X53" s="579"/>
      <c r="Y53" s="579"/>
      <c r="Z53" s="579"/>
      <c r="AA53" s="732">
        <f>SUM(R53:Z53)</f>
        <v>4</v>
      </c>
      <c r="AD53" s="511">
        <v>47</v>
      </c>
      <c r="AE53" s="719" t="s">
        <v>477</v>
      </c>
      <c r="AF53" s="926" t="s">
        <v>478</v>
      </c>
      <c r="AG53" s="642" t="s">
        <v>74</v>
      </c>
      <c r="AH53" s="496">
        <v>4.5</v>
      </c>
      <c r="AI53" s="497">
        <v>0</v>
      </c>
      <c r="AJ53" s="496">
        <v>0</v>
      </c>
      <c r="AK53" s="496"/>
      <c r="AL53" s="579"/>
      <c r="AM53" s="579"/>
      <c r="AN53" s="496"/>
      <c r="AO53" s="579"/>
      <c r="AP53" s="732">
        <f>SUM(AG53:AO53)</f>
        <v>4.5</v>
      </c>
    </row>
    <row r="54" spans="1:42" ht="9" customHeight="1">
      <c r="A54" s="560">
        <v>43</v>
      </c>
      <c r="B54" s="721" t="s">
        <v>676</v>
      </c>
      <c r="C54" s="721" t="s">
        <v>31</v>
      </c>
      <c r="D54" s="731" t="s">
        <v>63</v>
      </c>
      <c r="E54" s="496">
        <v>0</v>
      </c>
      <c r="F54" s="496">
        <v>0</v>
      </c>
      <c r="G54" s="496">
        <v>5</v>
      </c>
      <c r="H54" s="496"/>
      <c r="I54" s="579"/>
      <c r="J54" s="579"/>
      <c r="K54" s="579"/>
      <c r="L54" s="579"/>
      <c r="M54" s="629">
        <f>SUM(D54:L54)</f>
        <v>5</v>
      </c>
      <c r="N54" s="482"/>
      <c r="O54" s="511">
        <v>50</v>
      </c>
      <c r="P54" s="443" t="s">
        <v>311</v>
      </c>
      <c r="Q54" s="725" t="s">
        <v>726</v>
      </c>
      <c r="R54" s="731" t="s">
        <v>63</v>
      </c>
      <c r="S54" s="496">
        <v>0</v>
      </c>
      <c r="T54" s="497">
        <v>4</v>
      </c>
      <c r="U54" s="496">
        <v>0</v>
      </c>
      <c r="V54" s="496"/>
      <c r="W54" s="496"/>
      <c r="X54" s="496"/>
      <c r="Y54" s="496"/>
      <c r="Z54" s="496"/>
      <c r="AA54" s="732">
        <f>SUM(R54:Z54)</f>
        <v>4</v>
      </c>
      <c r="AD54" s="511">
        <v>50</v>
      </c>
      <c r="AE54" s="530" t="s">
        <v>450</v>
      </c>
      <c r="AF54" s="567" t="s">
        <v>46</v>
      </c>
      <c r="AG54" s="642" t="s">
        <v>32</v>
      </c>
      <c r="AH54" s="496">
        <v>4</v>
      </c>
      <c r="AI54" s="496">
        <v>0</v>
      </c>
      <c r="AJ54" s="496">
        <v>0</v>
      </c>
      <c r="AK54" s="496"/>
      <c r="AL54" s="496"/>
      <c r="AM54" s="497"/>
      <c r="AN54" s="496"/>
      <c r="AO54" s="497"/>
      <c r="AP54" s="732">
        <f>SUM(AH54:AO54)</f>
        <v>4</v>
      </c>
    </row>
    <row r="55" spans="1:42" ht="9" customHeight="1">
      <c r="A55" s="560">
        <v>51</v>
      </c>
      <c r="B55" s="530" t="s">
        <v>404</v>
      </c>
      <c r="C55" s="530" t="s">
        <v>39</v>
      </c>
      <c r="D55" s="642" t="s">
        <v>32</v>
      </c>
      <c r="E55" s="496">
        <v>0</v>
      </c>
      <c r="F55" s="496">
        <v>4</v>
      </c>
      <c r="G55" s="496">
        <v>0</v>
      </c>
      <c r="H55" s="496"/>
      <c r="I55" s="496"/>
      <c r="J55" s="496"/>
      <c r="K55" s="496"/>
      <c r="L55" s="497"/>
      <c r="M55" s="629">
        <f>SUM(E55:L55)</f>
        <v>4</v>
      </c>
      <c r="O55" s="511">
        <v>55</v>
      </c>
      <c r="P55" s="517" t="s">
        <v>580</v>
      </c>
      <c r="Q55" s="517" t="s">
        <v>586</v>
      </c>
      <c r="R55" s="625" t="s">
        <v>216</v>
      </c>
      <c r="S55" s="496">
        <v>0</v>
      </c>
      <c r="T55" s="497">
        <v>0</v>
      </c>
      <c r="U55" s="496">
        <v>3</v>
      </c>
      <c r="V55" s="496"/>
      <c r="W55" s="496"/>
      <c r="X55" s="496"/>
      <c r="Y55" s="496"/>
      <c r="Z55" s="496"/>
      <c r="AA55" s="732">
        <f>SUM(R55:Z55)</f>
        <v>3</v>
      </c>
      <c r="AD55" s="511">
        <v>50</v>
      </c>
      <c r="AE55" s="517" t="s">
        <v>571</v>
      </c>
      <c r="AF55" s="575" t="s">
        <v>577</v>
      </c>
      <c r="AG55" s="625" t="s">
        <v>216</v>
      </c>
      <c r="AH55" s="496">
        <v>0</v>
      </c>
      <c r="AI55" s="497">
        <v>4</v>
      </c>
      <c r="AJ55" s="496">
        <v>0</v>
      </c>
      <c r="AK55" s="496"/>
      <c r="AL55" s="496"/>
      <c r="AM55" s="496"/>
      <c r="AN55" s="496"/>
      <c r="AO55" s="496"/>
      <c r="AP55" s="732">
        <f>SUM(AH55:AO55)</f>
        <v>4</v>
      </c>
    </row>
    <row r="56" spans="1:42" ht="9.75" customHeight="1">
      <c r="A56" s="560">
        <v>51</v>
      </c>
      <c r="B56" s="530" t="s">
        <v>567</v>
      </c>
      <c r="C56" s="626" t="s">
        <v>113</v>
      </c>
      <c r="D56" s="642" t="s">
        <v>45</v>
      </c>
      <c r="E56" s="496">
        <v>1</v>
      </c>
      <c r="F56" s="496">
        <v>3</v>
      </c>
      <c r="G56" s="496">
        <v>0</v>
      </c>
      <c r="H56" s="496"/>
      <c r="I56" s="496"/>
      <c r="J56" s="497"/>
      <c r="K56" s="496"/>
      <c r="L56" s="497"/>
      <c r="M56" s="629">
        <f>SUM(E56:L56)</f>
        <v>4</v>
      </c>
      <c r="O56" s="511">
        <v>55</v>
      </c>
      <c r="P56" s="517" t="s">
        <v>582</v>
      </c>
      <c r="Q56" s="928" t="s">
        <v>134</v>
      </c>
      <c r="R56" s="625" t="s">
        <v>216</v>
      </c>
      <c r="S56" s="496">
        <v>0</v>
      </c>
      <c r="T56" s="497">
        <v>0</v>
      </c>
      <c r="U56" s="496">
        <v>3</v>
      </c>
      <c r="V56" s="496"/>
      <c r="W56" s="512"/>
      <c r="X56" s="512"/>
      <c r="Y56" s="496"/>
      <c r="Z56" s="512"/>
      <c r="AA56" s="732">
        <f>SUM(R56:Z56)</f>
        <v>3</v>
      </c>
      <c r="AD56" s="511">
        <v>50</v>
      </c>
      <c r="AE56" s="517" t="s">
        <v>845</v>
      </c>
      <c r="AF56" s="517" t="s">
        <v>59</v>
      </c>
      <c r="AG56" s="625" t="s">
        <v>216</v>
      </c>
      <c r="AH56" s="496">
        <v>0</v>
      </c>
      <c r="AI56" s="497">
        <v>0</v>
      </c>
      <c r="AJ56" s="496">
        <v>4</v>
      </c>
      <c r="AK56" s="496"/>
      <c r="AL56" s="579"/>
      <c r="AM56" s="579"/>
      <c r="AN56" s="496"/>
      <c r="AO56" s="579"/>
      <c r="AP56" s="732">
        <f>SUM(AG56:AO56)</f>
        <v>4</v>
      </c>
    </row>
    <row r="57" spans="1:42" ht="9.75" customHeight="1"/>
    <row r="58" spans="1:42" ht="9.75" customHeight="1"/>
    <row r="59" spans="1:42" ht="9.75" customHeight="1"/>
    <row r="60" spans="1:42" ht="9.75" customHeight="1">
      <c r="N60" s="482"/>
    </row>
  </sheetData>
  <protectedRanges>
    <protectedRange sqref="P11" name="Oblast2_2_1"/>
  </protectedRanges>
  <sortState ref="A30:M37">
    <sortCondition descending="1" ref="M29"/>
  </sortState>
  <mergeCells count="19"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  <mergeCell ref="O51:AA52"/>
    <mergeCell ref="A3:A4"/>
    <mergeCell ref="B3:B4"/>
    <mergeCell ref="C3:C4"/>
    <mergeCell ref="D3:D4"/>
    <mergeCell ref="M3:M4"/>
    <mergeCell ref="O24:R25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53"/>
  <sheetViews>
    <sheetView zoomScale="130" zoomScaleNormal="130" workbookViewId="0">
      <selection activeCell="L9" sqref="L9"/>
    </sheetView>
  </sheetViews>
  <sheetFormatPr defaultColWidth="9.140625" defaultRowHeight="12"/>
  <cols>
    <col min="1" max="1" width="21" style="542" customWidth="1"/>
    <col min="2" max="2" width="9.140625" style="542"/>
    <col min="3" max="7" width="8.5703125" style="482" customWidth="1"/>
    <col min="8" max="8" width="3.140625" style="482" customWidth="1"/>
    <col min="9" max="9" width="8.5703125" style="482" hidden="1" customWidth="1"/>
    <col min="10" max="11" width="8.5703125" style="482" customWidth="1"/>
    <col min="12" max="12" width="8.5703125" style="628" customWidth="1"/>
    <col min="13" max="16384" width="9.140625" style="482"/>
  </cols>
  <sheetData>
    <row r="1" spans="1:12">
      <c r="A1" s="478"/>
      <c r="B1" s="479" t="s">
        <v>366</v>
      </c>
      <c r="C1" s="480"/>
      <c r="D1" s="480"/>
      <c r="E1" s="480"/>
      <c r="F1" s="480"/>
      <c r="G1" s="480"/>
      <c r="H1" s="480"/>
      <c r="I1" s="480"/>
      <c r="J1" s="480"/>
      <c r="K1" s="480"/>
    </row>
    <row r="2" spans="1:12" ht="12.75" thickBot="1"/>
    <row r="3" spans="1:12" ht="12.75" thickBot="1">
      <c r="A3" s="483" t="s">
        <v>28</v>
      </c>
      <c r="B3" s="484"/>
      <c r="C3" s="480"/>
      <c r="D3" s="480"/>
      <c r="E3" s="480"/>
      <c r="F3" s="480"/>
      <c r="G3" s="480"/>
      <c r="H3" s="480"/>
      <c r="I3" s="480"/>
      <c r="J3" s="480"/>
      <c r="K3" s="480"/>
    </row>
    <row r="4" spans="1:12" ht="12" customHeight="1">
      <c r="A4" s="1316" t="s">
        <v>23</v>
      </c>
      <c r="B4" s="1316" t="s">
        <v>24</v>
      </c>
      <c r="C4" s="1318" t="s">
        <v>3</v>
      </c>
      <c r="D4" s="1320" t="s">
        <v>0</v>
      </c>
      <c r="E4" s="1321"/>
      <c r="F4" s="1321"/>
      <c r="G4" s="1321"/>
      <c r="H4" s="1321"/>
      <c r="I4" s="1321"/>
      <c r="J4" s="1321"/>
      <c r="K4" s="1321"/>
      <c r="L4" s="1322"/>
    </row>
    <row r="5" spans="1:12">
      <c r="A5" s="1317"/>
      <c r="B5" s="1317"/>
      <c r="C5" s="1319"/>
      <c r="D5" s="491" t="s">
        <v>33</v>
      </c>
      <c r="E5" s="492" t="s">
        <v>34</v>
      </c>
      <c r="F5" s="491" t="s">
        <v>35</v>
      </c>
      <c r="G5" s="491" t="s">
        <v>36</v>
      </c>
      <c r="H5" s="491" t="s">
        <v>37</v>
      </c>
      <c r="I5" s="491" t="s">
        <v>38</v>
      </c>
      <c r="J5" s="491" t="s">
        <v>55</v>
      </c>
      <c r="K5" s="491" t="s">
        <v>56</v>
      </c>
      <c r="L5" s="629" t="s">
        <v>19</v>
      </c>
    </row>
    <row r="6" spans="1:12">
      <c r="A6" s="494" t="s">
        <v>405</v>
      </c>
      <c r="B6" s="567" t="s">
        <v>21</v>
      </c>
      <c r="C6" s="496" t="s">
        <v>32</v>
      </c>
      <c r="D6" s="496">
        <v>0</v>
      </c>
      <c r="E6" s="496">
        <v>0</v>
      </c>
      <c r="F6" s="496">
        <v>0</v>
      </c>
      <c r="G6" s="496"/>
      <c r="H6" s="496"/>
      <c r="I6" s="497"/>
      <c r="J6" s="496"/>
      <c r="K6" s="497"/>
      <c r="L6" s="629">
        <f t="shared" ref="L6:L25" si="0">SUM(D6:K6)</f>
        <v>0</v>
      </c>
    </row>
    <row r="7" spans="1:12" ht="10.9" customHeight="1">
      <c r="A7" s="530" t="s">
        <v>450</v>
      </c>
      <c r="B7" s="567" t="s">
        <v>46</v>
      </c>
      <c r="C7" s="496" t="s">
        <v>32</v>
      </c>
      <c r="D7" s="496">
        <v>8</v>
      </c>
      <c r="E7" s="496">
        <v>7</v>
      </c>
      <c r="F7" s="496">
        <v>8</v>
      </c>
      <c r="G7" s="496"/>
      <c r="H7" s="496"/>
      <c r="I7" s="497"/>
      <c r="J7" s="496"/>
      <c r="K7" s="497"/>
      <c r="L7" s="629">
        <f t="shared" si="0"/>
        <v>23</v>
      </c>
    </row>
    <row r="8" spans="1:12">
      <c r="A8" s="517" t="s">
        <v>447</v>
      </c>
      <c r="B8" s="540" t="s">
        <v>207</v>
      </c>
      <c r="C8" s="496" t="s">
        <v>32</v>
      </c>
      <c r="D8" s="496">
        <v>22</v>
      </c>
      <c r="E8" s="496">
        <v>20</v>
      </c>
      <c r="F8" s="496">
        <v>11</v>
      </c>
      <c r="G8" s="496"/>
      <c r="H8" s="496"/>
      <c r="I8" s="497"/>
      <c r="J8" s="496"/>
      <c r="K8" s="497"/>
      <c r="L8" s="629">
        <f t="shared" si="0"/>
        <v>53</v>
      </c>
    </row>
    <row r="9" spans="1:12">
      <c r="A9" s="530" t="s">
        <v>449</v>
      </c>
      <c r="B9" s="567" t="s">
        <v>558</v>
      </c>
      <c r="C9" s="496" t="s">
        <v>32</v>
      </c>
      <c r="D9" s="496">
        <v>4</v>
      </c>
      <c r="E9" s="496">
        <v>9</v>
      </c>
      <c r="F9" s="496">
        <v>0</v>
      </c>
      <c r="G9" s="496"/>
      <c r="H9" s="496"/>
      <c r="I9" s="497"/>
      <c r="J9" s="496"/>
      <c r="K9" s="497"/>
      <c r="L9" s="629">
        <f t="shared" si="0"/>
        <v>13</v>
      </c>
    </row>
    <row r="10" spans="1:12">
      <c r="A10" s="530" t="s">
        <v>451</v>
      </c>
      <c r="B10" s="567" t="s">
        <v>76</v>
      </c>
      <c r="C10" s="496" t="s">
        <v>32</v>
      </c>
      <c r="D10" s="496">
        <v>0</v>
      </c>
      <c r="E10" s="496">
        <v>0</v>
      </c>
      <c r="F10" s="496">
        <v>0</v>
      </c>
      <c r="G10" s="496"/>
      <c r="H10" s="496"/>
      <c r="I10" s="497"/>
      <c r="J10" s="496"/>
      <c r="K10" s="497"/>
      <c r="L10" s="629">
        <f t="shared" si="0"/>
        <v>0</v>
      </c>
    </row>
    <row r="11" spans="1:12">
      <c r="A11" s="494" t="s">
        <v>394</v>
      </c>
      <c r="B11" s="567" t="s">
        <v>458</v>
      </c>
      <c r="C11" s="496" t="s">
        <v>32</v>
      </c>
      <c r="D11" s="496">
        <v>31</v>
      </c>
      <c r="E11" s="496">
        <v>28</v>
      </c>
      <c r="F11" s="496">
        <v>23</v>
      </c>
      <c r="G11" s="496"/>
      <c r="H11" s="496"/>
      <c r="I11" s="496"/>
      <c r="J11" s="496"/>
      <c r="K11" s="497"/>
      <c r="L11" s="629">
        <f t="shared" si="0"/>
        <v>82</v>
      </c>
    </row>
    <row r="12" spans="1:12">
      <c r="A12" s="494" t="s">
        <v>397</v>
      </c>
      <c r="B12" s="567" t="s">
        <v>96</v>
      </c>
      <c r="C12" s="496" t="s">
        <v>32</v>
      </c>
      <c r="D12" s="496">
        <v>0</v>
      </c>
      <c r="E12" s="496">
        <v>14</v>
      </c>
      <c r="F12" s="496">
        <v>15</v>
      </c>
      <c r="G12" s="496"/>
      <c r="H12" s="497"/>
      <c r="I12" s="497"/>
      <c r="J12" s="496"/>
      <c r="K12" s="497"/>
      <c r="L12" s="629">
        <f t="shared" si="0"/>
        <v>29</v>
      </c>
    </row>
    <row r="13" spans="1:12">
      <c r="A13" s="530" t="s">
        <v>391</v>
      </c>
      <c r="B13" s="567" t="s">
        <v>27</v>
      </c>
      <c r="C13" s="496" t="s">
        <v>32</v>
      </c>
      <c r="D13" s="496">
        <v>27</v>
      </c>
      <c r="E13" s="496">
        <v>22</v>
      </c>
      <c r="F13" s="496">
        <v>0</v>
      </c>
      <c r="G13" s="496"/>
      <c r="H13" s="496"/>
      <c r="I13" s="497"/>
      <c r="J13" s="496"/>
      <c r="K13" s="497"/>
      <c r="L13" s="629">
        <f t="shared" si="0"/>
        <v>49</v>
      </c>
    </row>
    <row r="14" spans="1:12">
      <c r="A14" s="530" t="s">
        <v>390</v>
      </c>
      <c r="B14" s="530" t="s">
        <v>99</v>
      </c>
      <c r="C14" s="496" t="s">
        <v>32</v>
      </c>
      <c r="D14" s="496">
        <v>1</v>
      </c>
      <c r="E14" s="496">
        <v>0</v>
      </c>
      <c r="F14" s="496">
        <v>4</v>
      </c>
      <c r="G14" s="496"/>
      <c r="H14" s="496"/>
      <c r="I14" s="497"/>
      <c r="J14" s="496"/>
      <c r="K14" s="497"/>
      <c r="L14" s="629">
        <f t="shared" si="0"/>
        <v>5</v>
      </c>
    </row>
    <row r="15" spans="1:12">
      <c r="A15" s="530" t="s">
        <v>559</v>
      </c>
      <c r="B15" s="540" t="s">
        <v>97</v>
      </c>
      <c r="C15" s="496" t="s">
        <v>32</v>
      </c>
      <c r="D15" s="496">
        <v>20</v>
      </c>
      <c r="E15" s="496">
        <v>7</v>
      </c>
      <c r="F15" s="496">
        <v>0</v>
      </c>
      <c r="G15" s="496"/>
      <c r="H15" s="512"/>
      <c r="I15" s="512"/>
      <c r="J15" s="496"/>
      <c r="K15" s="512"/>
      <c r="L15" s="629">
        <f t="shared" si="0"/>
        <v>27</v>
      </c>
    </row>
    <row r="16" spans="1:12">
      <c r="A16" s="494" t="s">
        <v>560</v>
      </c>
      <c r="B16" s="567" t="s">
        <v>561</v>
      </c>
      <c r="C16" s="496" t="s">
        <v>32</v>
      </c>
      <c r="D16" s="496">
        <v>4</v>
      </c>
      <c r="E16" s="496">
        <v>3</v>
      </c>
      <c r="F16" s="496">
        <v>4</v>
      </c>
      <c r="G16" s="496"/>
      <c r="H16" s="497"/>
      <c r="I16" s="497"/>
      <c r="J16" s="496"/>
      <c r="K16" s="497"/>
      <c r="L16" s="629">
        <f t="shared" si="0"/>
        <v>11</v>
      </c>
    </row>
    <row r="17" spans="1:15">
      <c r="A17" s="530" t="s">
        <v>562</v>
      </c>
      <c r="B17" s="567" t="s">
        <v>95</v>
      </c>
      <c r="C17" s="496" t="s">
        <v>32</v>
      </c>
      <c r="D17" s="496">
        <v>0</v>
      </c>
      <c r="E17" s="496">
        <v>0</v>
      </c>
      <c r="F17" s="496">
        <v>0</v>
      </c>
      <c r="G17" s="496"/>
      <c r="H17" s="496"/>
      <c r="I17" s="497"/>
      <c r="J17" s="496"/>
      <c r="K17" s="497"/>
      <c r="L17" s="629">
        <f t="shared" si="0"/>
        <v>0</v>
      </c>
    </row>
    <row r="18" spans="1:15">
      <c r="A18" s="530" t="s">
        <v>404</v>
      </c>
      <c r="B18" s="530" t="s">
        <v>39</v>
      </c>
      <c r="C18" s="496" t="s">
        <v>32</v>
      </c>
      <c r="D18" s="496">
        <v>0</v>
      </c>
      <c r="E18" s="496">
        <v>4</v>
      </c>
      <c r="F18" s="496">
        <v>0</v>
      </c>
      <c r="G18" s="496"/>
      <c r="H18" s="496"/>
      <c r="I18" s="496"/>
      <c r="J18" s="496"/>
      <c r="K18" s="497"/>
      <c r="L18" s="629">
        <f t="shared" si="0"/>
        <v>4</v>
      </c>
      <c r="O18" s="482">
        <v>77</v>
      </c>
    </row>
    <row r="19" spans="1:15">
      <c r="A19" s="530" t="s">
        <v>449</v>
      </c>
      <c r="B19" s="567" t="s">
        <v>66</v>
      </c>
      <c r="C19" s="496" t="s">
        <v>32</v>
      </c>
      <c r="D19" s="496">
        <v>0</v>
      </c>
      <c r="E19" s="496">
        <v>1</v>
      </c>
      <c r="F19" s="496">
        <v>1</v>
      </c>
      <c r="G19" s="496"/>
      <c r="H19" s="497"/>
      <c r="I19" s="497"/>
      <c r="J19" s="496"/>
      <c r="K19" s="497"/>
      <c r="L19" s="629">
        <f t="shared" si="0"/>
        <v>2</v>
      </c>
    </row>
    <row r="20" spans="1:15" ht="9.75" customHeight="1">
      <c r="A20" s="530" t="s">
        <v>448</v>
      </c>
      <c r="B20" s="540" t="s">
        <v>51</v>
      </c>
      <c r="C20" s="496" t="s">
        <v>32</v>
      </c>
      <c r="D20" s="496">
        <v>0</v>
      </c>
      <c r="E20" s="496">
        <v>0</v>
      </c>
      <c r="F20" s="496">
        <v>2</v>
      </c>
      <c r="G20" s="496"/>
      <c r="H20" s="496"/>
      <c r="I20" s="497"/>
      <c r="J20" s="496"/>
      <c r="K20" s="497"/>
      <c r="L20" s="629">
        <f t="shared" si="0"/>
        <v>2</v>
      </c>
    </row>
    <row r="21" spans="1:15" ht="11.25" customHeight="1">
      <c r="A21" s="494"/>
      <c r="B21" s="567"/>
      <c r="C21" s="496" t="s">
        <v>32</v>
      </c>
      <c r="D21" s="496">
        <v>0</v>
      </c>
      <c r="E21" s="496">
        <v>0</v>
      </c>
      <c r="F21" s="496">
        <v>0</v>
      </c>
      <c r="G21" s="496"/>
      <c r="H21" s="497"/>
      <c r="I21" s="497"/>
      <c r="J21" s="496"/>
      <c r="K21" s="497"/>
      <c r="L21" s="629">
        <f t="shared" si="0"/>
        <v>0</v>
      </c>
    </row>
    <row r="22" spans="1:15" ht="11.25" customHeight="1">
      <c r="A22" s="530"/>
      <c r="B22" s="567"/>
      <c r="C22" s="496" t="s">
        <v>32</v>
      </c>
      <c r="D22" s="496">
        <v>0</v>
      </c>
      <c r="E22" s="496">
        <v>0</v>
      </c>
      <c r="F22" s="496">
        <v>0</v>
      </c>
      <c r="G22" s="496"/>
      <c r="H22" s="496"/>
      <c r="I22" s="497"/>
      <c r="J22" s="496"/>
      <c r="K22" s="497"/>
      <c r="L22" s="629">
        <f t="shared" si="0"/>
        <v>0</v>
      </c>
    </row>
    <row r="23" spans="1:15" ht="11.25" customHeight="1">
      <c r="A23" s="494"/>
      <c r="B23" s="567"/>
      <c r="C23" s="496" t="s">
        <v>32</v>
      </c>
      <c r="D23" s="496">
        <v>0</v>
      </c>
      <c r="E23" s="496">
        <v>0</v>
      </c>
      <c r="F23" s="496">
        <v>0</v>
      </c>
      <c r="G23" s="496"/>
      <c r="H23" s="496"/>
      <c r="I23" s="497"/>
      <c r="J23" s="496"/>
      <c r="K23" s="497"/>
      <c r="L23" s="629">
        <f t="shared" si="0"/>
        <v>0</v>
      </c>
    </row>
    <row r="24" spans="1:15" ht="11.25" customHeight="1">
      <c r="A24" s="494"/>
      <c r="B24" s="567"/>
      <c r="C24" s="496" t="s">
        <v>32</v>
      </c>
      <c r="D24" s="496">
        <v>0</v>
      </c>
      <c r="E24" s="496">
        <v>0</v>
      </c>
      <c r="F24" s="496">
        <v>0</v>
      </c>
      <c r="G24" s="496"/>
      <c r="H24" s="497"/>
      <c r="I24" s="497"/>
      <c r="J24" s="496"/>
      <c r="K24" s="497"/>
      <c r="L24" s="629">
        <f t="shared" si="0"/>
        <v>0</v>
      </c>
    </row>
    <row r="25" spans="1:15">
      <c r="A25" s="517"/>
      <c r="B25" s="540"/>
      <c r="C25" s="496" t="s">
        <v>32</v>
      </c>
      <c r="D25" s="496">
        <v>0</v>
      </c>
      <c r="E25" s="496">
        <v>0</v>
      </c>
      <c r="F25" s="496">
        <v>0</v>
      </c>
      <c r="G25" s="496"/>
      <c r="H25" s="497"/>
      <c r="I25" s="497"/>
      <c r="J25" s="496"/>
      <c r="K25" s="497"/>
      <c r="L25" s="629">
        <f t="shared" si="0"/>
        <v>0</v>
      </c>
    </row>
    <row r="26" spans="1:15">
      <c r="A26" s="498"/>
      <c r="B26" s="502"/>
      <c r="C26" s="496" t="s">
        <v>32</v>
      </c>
      <c r="D26" s="496">
        <v>0</v>
      </c>
      <c r="E26" s="496">
        <v>0</v>
      </c>
      <c r="F26" s="496">
        <v>0</v>
      </c>
      <c r="G26" s="496"/>
      <c r="H26" s="496"/>
      <c r="I26" s="497"/>
      <c r="J26" s="496"/>
      <c r="K26" s="497"/>
      <c r="L26" s="629">
        <f t="shared" ref="L26" si="1">SUM(D26:K26)</f>
        <v>0</v>
      </c>
    </row>
    <row r="27" spans="1:15">
      <c r="A27" s="530" t="s">
        <v>344</v>
      </c>
      <c r="B27" s="530" t="s">
        <v>116</v>
      </c>
      <c r="C27" s="496" t="s">
        <v>45</v>
      </c>
      <c r="D27" s="496">
        <v>2</v>
      </c>
      <c r="E27" s="496">
        <v>2</v>
      </c>
      <c r="F27" s="496">
        <v>3</v>
      </c>
      <c r="G27" s="496"/>
      <c r="H27" s="496"/>
      <c r="I27" s="497"/>
      <c r="J27" s="496"/>
      <c r="K27" s="497"/>
      <c r="L27" s="629">
        <f t="shared" ref="L27:L43" si="2">SUM(D27:K27)</f>
        <v>7</v>
      </c>
    </row>
    <row r="28" spans="1:15">
      <c r="A28" s="518" t="s">
        <v>563</v>
      </c>
      <c r="B28" s="518" t="s">
        <v>139</v>
      </c>
      <c r="C28" s="496" t="s">
        <v>45</v>
      </c>
      <c r="D28" s="496">
        <v>0</v>
      </c>
      <c r="E28" s="496">
        <v>0</v>
      </c>
      <c r="F28" s="496">
        <v>0</v>
      </c>
      <c r="G28" s="496"/>
      <c r="H28" s="497"/>
      <c r="I28" s="497"/>
      <c r="J28" s="496"/>
      <c r="K28" s="497"/>
      <c r="L28" s="629">
        <f t="shared" si="2"/>
        <v>0</v>
      </c>
    </row>
    <row r="29" spans="1:15">
      <c r="A29" s="532" t="s">
        <v>565</v>
      </c>
      <c r="B29" s="532" t="s">
        <v>39</v>
      </c>
      <c r="C29" s="496" t="s">
        <v>45</v>
      </c>
      <c r="D29" s="496">
        <v>3</v>
      </c>
      <c r="E29" s="496">
        <v>2</v>
      </c>
      <c r="F29" s="496">
        <v>0</v>
      </c>
      <c r="G29" s="496"/>
      <c r="H29" s="497"/>
      <c r="I29" s="497"/>
      <c r="J29" s="496"/>
      <c r="K29" s="497"/>
      <c r="L29" s="629">
        <f t="shared" si="2"/>
        <v>5</v>
      </c>
    </row>
    <row r="30" spans="1:15">
      <c r="A30" s="534" t="s">
        <v>422</v>
      </c>
      <c r="B30" s="534" t="s">
        <v>146</v>
      </c>
      <c r="C30" s="496" t="s">
        <v>45</v>
      </c>
      <c r="D30" s="496">
        <v>6</v>
      </c>
      <c r="E30" s="496">
        <v>2</v>
      </c>
      <c r="F30" s="496">
        <v>6</v>
      </c>
      <c r="G30" s="496"/>
      <c r="H30" s="497"/>
      <c r="I30" s="497"/>
      <c r="J30" s="496"/>
      <c r="K30" s="497"/>
      <c r="L30" s="629">
        <f t="shared" si="2"/>
        <v>14</v>
      </c>
    </row>
    <row r="31" spans="1:15">
      <c r="A31" s="518" t="s">
        <v>715</v>
      </c>
      <c r="B31" s="518" t="s">
        <v>31</v>
      </c>
      <c r="C31" s="496" t="s">
        <v>45</v>
      </c>
      <c r="D31" s="496">
        <v>0</v>
      </c>
      <c r="E31" s="496">
        <v>3</v>
      </c>
      <c r="F31" s="496">
        <v>6</v>
      </c>
      <c r="G31" s="496"/>
      <c r="H31" s="496"/>
      <c r="I31" s="497"/>
      <c r="J31" s="496"/>
      <c r="K31" s="497"/>
      <c r="L31" s="629">
        <f t="shared" si="2"/>
        <v>9</v>
      </c>
    </row>
    <row r="32" spans="1:15">
      <c r="A32" s="530" t="s">
        <v>417</v>
      </c>
      <c r="B32" s="530" t="s">
        <v>51</v>
      </c>
      <c r="C32" s="496" t="s">
        <v>45</v>
      </c>
      <c r="D32" s="496">
        <v>39</v>
      </c>
      <c r="E32" s="496">
        <v>40</v>
      </c>
      <c r="F32" s="496">
        <v>43</v>
      </c>
      <c r="G32" s="496"/>
      <c r="H32" s="497"/>
      <c r="I32" s="497"/>
      <c r="J32" s="496"/>
      <c r="K32" s="497"/>
      <c r="L32" s="629">
        <f t="shared" si="2"/>
        <v>122</v>
      </c>
    </row>
    <row r="33" spans="1:12">
      <c r="A33" s="777" t="s">
        <v>564</v>
      </c>
      <c r="B33" s="777" t="s">
        <v>211</v>
      </c>
      <c r="C33" s="496" t="s">
        <v>45</v>
      </c>
      <c r="D33" s="496">
        <v>2</v>
      </c>
      <c r="E33" s="496">
        <v>0</v>
      </c>
      <c r="F33" s="496">
        <v>0</v>
      </c>
      <c r="G33" s="496"/>
      <c r="H33" s="497"/>
      <c r="I33" s="497"/>
      <c r="J33" s="496"/>
      <c r="K33" s="497"/>
      <c r="L33" s="629">
        <f t="shared" si="2"/>
        <v>2</v>
      </c>
    </row>
    <row r="34" spans="1:12">
      <c r="A34" s="530" t="s">
        <v>418</v>
      </c>
      <c r="B34" s="530" t="s">
        <v>46</v>
      </c>
      <c r="C34" s="496" t="s">
        <v>45</v>
      </c>
      <c r="D34" s="496">
        <v>3</v>
      </c>
      <c r="E34" s="496">
        <v>9</v>
      </c>
      <c r="F34" s="496">
        <v>8</v>
      </c>
      <c r="G34" s="496"/>
      <c r="H34" s="496"/>
      <c r="I34" s="497"/>
      <c r="J34" s="496"/>
      <c r="K34" s="497"/>
      <c r="L34" s="629">
        <f t="shared" si="2"/>
        <v>20</v>
      </c>
    </row>
    <row r="35" spans="1:12">
      <c r="A35" s="530" t="s">
        <v>420</v>
      </c>
      <c r="B35" s="530" t="s">
        <v>46</v>
      </c>
      <c r="C35" s="496" t="s">
        <v>45</v>
      </c>
      <c r="D35" s="496">
        <v>13</v>
      </c>
      <c r="E35" s="496">
        <v>10</v>
      </c>
      <c r="F35" s="496">
        <v>23</v>
      </c>
      <c r="G35" s="496"/>
      <c r="H35" s="496"/>
      <c r="I35" s="497"/>
      <c r="J35" s="496"/>
      <c r="K35" s="497"/>
      <c r="L35" s="629">
        <f t="shared" si="2"/>
        <v>46</v>
      </c>
    </row>
    <row r="36" spans="1:12">
      <c r="A36" s="530" t="s">
        <v>462</v>
      </c>
      <c r="B36" s="530" t="s">
        <v>209</v>
      </c>
      <c r="C36" s="496" t="s">
        <v>45</v>
      </c>
      <c r="D36" s="496">
        <v>5</v>
      </c>
      <c r="E36" s="496">
        <v>4</v>
      </c>
      <c r="F36" s="496">
        <v>6</v>
      </c>
      <c r="G36" s="496"/>
      <c r="H36" s="496"/>
      <c r="I36" s="497"/>
      <c r="J36" s="496"/>
      <c r="K36" s="497"/>
      <c r="L36" s="629">
        <f t="shared" si="2"/>
        <v>15</v>
      </c>
    </row>
    <row r="37" spans="1:12" ht="9.75" customHeight="1">
      <c r="A37" s="532" t="s">
        <v>566</v>
      </c>
      <c r="B37" s="532" t="s">
        <v>150</v>
      </c>
      <c r="C37" s="496" t="s">
        <v>45</v>
      </c>
      <c r="D37" s="496">
        <v>0</v>
      </c>
      <c r="E37" s="496">
        <v>0</v>
      </c>
      <c r="F37" s="496">
        <v>0</v>
      </c>
      <c r="G37" s="496"/>
      <c r="H37" s="497"/>
      <c r="I37" s="497"/>
      <c r="J37" s="496"/>
      <c r="K37" s="497"/>
      <c r="L37" s="629">
        <f t="shared" si="2"/>
        <v>0</v>
      </c>
    </row>
    <row r="38" spans="1:12">
      <c r="A38" s="534" t="s">
        <v>350</v>
      </c>
      <c r="B38" s="534" t="s">
        <v>52</v>
      </c>
      <c r="C38" s="496" t="s">
        <v>45</v>
      </c>
      <c r="D38" s="496">
        <v>10</v>
      </c>
      <c r="E38" s="496">
        <v>3</v>
      </c>
      <c r="F38" s="496">
        <v>6</v>
      </c>
      <c r="G38" s="496"/>
      <c r="H38" s="497"/>
      <c r="I38" s="497"/>
      <c r="J38" s="496"/>
      <c r="K38" s="497"/>
      <c r="L38" s="629">
        <f t="shared" si="2"/>
        <v>19</v>
      </c>
    </row>
    <row r="39" spans="1:12">
      <c r="A39" s="530" t="s">
        <v>568</v>
      </c>
      <c r="B39" s="530" t="s">
        <v>102</v>
      </c>
      <c r="C39" s="496" t="s">
        <v>45</v>
      </c>
      <c r="D39" s="496">
        <v>8</v>
      </c>
      <c r="E39" s="496">
        <v>8</v>
      </c>
      <c r="F39" s="496">
        <v>10</v>
      </c>
      <c r="G39" s="496"/>
      <c r="H39" s="496"/>
      <c r="I39" s="497"/>
      <c r="J39" s="496"/>
      <c r="K39" s="497"/>
      <c r="L39" s="629">
        <f t="shared" si="2"/>
        <v>26</v>
      </c>
    </row>
    <row r="40" spans="1:12">
      <c r="A40" s="530" t="s">
        <v>423</v>
      </c>
      <c r="B40" s="530" t="s">
        <v>99</v>
      </c>
      <c r="C40" s="496" t="s">
        <v>45</v>
      </c>
      <c r="D40" s="496">
        <v>6</v>
      </c>
      <c r="E40" s="496">
        <v>0</v>
      </c>
      <c r="F40" s="496">
        <v>4</v>
      </c>
      <c r="G40" s="496"/>
      <c r="H40" s="496"/>
      <c r="I40" s="497"/>
      <c r="J40" s="496"/>
      <c r="K40" s="497"/>
      <c r="L40" s="629">
        <f t="shared" si="2"/>
        <v>10</v>
      </c>
    </row>
    <row r="41" spans="1:12">
      <c r="A41" s="532" t="s">
        <v>463</v>
      </c>
      <c r="B41" s="532" t="s">
        <v>78</v>
      </c>
      <c r="C41" s="496" t="s">
        <v>45</v>
      </c>
      <c r="D41" s="496">
        <v>0</v>
      </c>
      <c r="E41" s="496">
        <v>0</v>
      </c>
      <c r="F41" s="496">
        <v>0</v>
      </c>
      <c r="G41" s="496"/>
      <c r="H41" s="496"/>
      <c r="I41" s="497"/>
      <c r="J41" s="496"/>
      <c r="K41" s="497"/>
      <c r="L41" s="629">
        <f t="shared" si="2"/>
        <v>0</v>
      </c>
    </row>
    <row r="42" spans="1:12">
      <c r="A42" s="530" t="s">
        <v>567</v>
      </c>
      <c r="B42" s="530" t="s">
        <v>113</v>
      </c>
      <c r="C42" s="496" t="s">
        <v>45</v>
      </c>
      <c r="D42" s="496">
        <v>1</v>
      </c>
      <c r="E42" s="496">
        <v>3</v>
      </c>
      <c r="F42" s="496">
        <v>0</v>
      </c>
      <c r="G42" s="496"/>
      <c r="H42" s="496"/>
      <c r="I42" s="497"/>
      <c r="J42" s="496"/>
      <c r="K42" s="497"/>
      <c r="L42" s="629">
        <f t="shared" si="2"/>
        <v>4</v>
      </c>
    </row>
    <row r="43" spans="1:12">
      <c r="A43" s="518" t="s">
        <v>417</v>
      </c>
      <c r="B43" s="518" t="s">
        <v>46</v>
      </c>
      <c r="C43" s="496" t="s">
        <v>45</v>
      </c>
      <c r="D43" s="496">
        <v>0</v>
      </c>
      <c r="E43" s="496">
        <v>0</v>
      </c>
      <c r="F43" s="496">
        <v>1</v>
      </c>
      <c r="G43" s="496"/>
      <c r="H43" s="496"/>
      <c r="I43" s="497"/>
      <c r="J43" s="496"/>
      <c r="K43" s="497"/>
      <c r="L43" s="629">
        <f t="shared" si="2"/>
        <v>1</v>
      </c>
    </row>
    <row r="44" spans="1:12">
      <c r="A44" s="534"/>
      <c r="B44" s="627"/>
      <c r="C44" s="496" t="s">
        <v>45</v>
      </c>
      <c r="D44" s="496">
        <v>0</v>
      </c>
      <c r="E44" s="496">
        <v>0</v>
      </c>
      <c r="F44" s="496">
        <v>0</v>
      </c>
      <c r="G44" s="496"/>
      <c r="H44" s="512"/>
      <c r="I44" s="512"/>
      <c r="J44" s="496"/>
      <c r="K44" s="512"/>
      <c r="L44" s="629">
        <f t="shared" ref="L44:L46" si="3">SUM(D44:K44)</f>
        <v>0</v>
      </c>
    </row>
    <row r="45" spans="1:12">
      <c r="A45" s="534"/>
      <c r="B45" s="627"/>
      <c r="C45" s="496" t="s">
        <v>45</v>
      </c>
      <c r="D45" s="496">
        <v>0</v>
      </c>
      <c r="E45" s="496">
        <v>0</v>
      </c>
      <c r="F45" s="496">
        <v>0</v>
      </c>
      <c r="G45" s="496"/>
      <c r="H45" s="496"/>
      <c r="I45" s="496"/>
      <c r="J45" s="496"/>
      <c r="K45" s="496"/>
      <c r="L45" s="629">
        <f t="shared" si="3"/>
        <v>0</v>
      </c>
    </row>
    <row r="46" spans="1:12">
      <c r="A46" s="534"/>
      <c r="B46" s="627"/>
      <c r="C46" s="496" t="s">
        <v>45</v>
      </c>
      <c r="D46" s="496">
        <v>0</v>
      </c>
      <c r="E46" s="496">
        <v>0</v>
      </c>
      <c r="F46" s="496">
        <v>0</v>
      </c>
      <c r="G46" s="496"/>
      <c r="H46" s="496"/>
      <c r="I46" s="496"/>
      <c r="J46" s="496"/>
      <c r="K46" s="496"/>
      <c r="L46" s="629">
        <f t="shared" si="3"/>
        <v>0</v>
      </c>
    </row>
    <row r="47" spans="1:12">
      <c r="A47" s="517" t="s">
        <v>717</v>
      </c>
      <c r="B47" s="517" t="s">
        <v>728</v>
      </c>
      <c r="C47" s="625" t="s">
        <v>216</v>
      </c>
      <c r="D47" s="496">
        <v>0</v>
      </c>
      <c r="E47" s="496">
        <v>6</v>
      </c>
      <c r="F47" s="496">
        <v>5</v>
      </c>
      <c r="G47" s="496"/>
      <c r="H47" s="496"/>
      <c r="I47" s="496"/>
      <c r="J47" s="496"/>
      <c r="K47" s="496"/>
      <c r="L47" s="629">
        <f>SUM(C47:K47)</f>
        <v>11</v>
      </c>
    </row>
    <row r="48" spans="1:12">
      <c r="A48" s="517" t="s">
        <v>580</v>
      </c>
      <c r="B48" s="517" t="s">
        <v>586</v>
      </c>
      <c r="C48" s="625" t="s">
        <v>216</v>
      </c>
      <c r="D48" s="496">
        <v>0</v>
      </c>
      <c r="E48" s="496">
        <v>3</v>
      </c>
      <c r="F48" s="496">
        <v>0</v>
      </c>
      <c r="G48" s="496"/>
      <c r="H48" s="496"/>
      <c r="I48" s="496"/>
      <c r="J48" s="496"/>
      <c r="K48" s="496"/>
      <c r="L48" s="629">
        <f>SUM(C48:K48)</f>
        <v>3</v>
      </c>
    </row>
    <row r="49" spans="1:12">
      <c r="A49" s="517" t="s">
        <v>729</v>
      </c>
      <c r="B49" s="517" t="s">
        <v>50</v>
      </c>
      <c r="C49" s="625" t="s">
        <v>216</v>
      </c>
      <c r="D49" s="496">
        <v>0</v>
      </c>
      <c r="E49" s="496">
        <v>3</v>
      </c>
      <c r="F49" s="496">
        <v>0</v>
      </c>
      <c r="G49" s="496"/>
      <c r="H49" s="580"/>
      <c r="I49" s="580"/>
      <c r="J49" s="496"/>
      <c r="K49" s="580"/>
      <c r="L49" s="629">
        <f>SUM(C49:K49)</f>
        <v>3</v>
      </c>
    </row>
    <row r="50" spans="1:12">
      <c r="A50" s="517" t="s">
        <v>579</v>
      </c>
      <c r="B50" s="517" t="s">
        <v>215</v>
      </c>
      <c r="C50" s="625" t="s">
        <v>216</v>
      </c>
      <c r="D50" s="496">
        <v>22</v>
      </c>
      <c r="E50" s="496">
        <v>17</v>
      </c>
      <c r="F50" s="496">
        <v>11</v>
      </c>
      <c r="G50" s="496"/>
      <c r="H50" s="496"/>
      <c r="I50" s="496"/>
      <c r="J50" s="496"/>
      <c r="K50" s="496"/>
      <c r="L50" s="629">
        <f>SUM(D50:K50)</f>
        <v>50</v>
      </c>
    </row>
    <row r="51" spans="1:12">
      <c r="A51" s="517" t="s">
        <v>579</v>
      </c>
      <c r="B51" s="928" t="s">
        <v>148</v>
      </c>
      <c r="C51" s="625" t="s">
        <v>216</v>
      </c>
      <c r="D51" s="496">
        <v>0</v>
      </c>
      <c r="E51" s="496">
        <v>0</v>
      </c>
      <c r="F51" s="496">
        <v>0</v>
      </c>
      <c r="G51" s="496"/>
      <c r="H51" s="496"/>
      <c r="I51" s="496"/>
      <c r="J51" s="496"/>
      <c r="K51" s="496"/>
      <c r="L51" s="629">
        <f>SUM(D51:K51)</f>
        <v>0</v>
      </c>
    </row>
    <row r="52" spans="1:12">
      <c r="A52" s="517" t="s">
        <v>582</v>
      </c>
      <c r="B52" s="517" t="s">
        <v>134</v>
      </c>
      <c r="C52" s="625" t="s">
        <v>216</v>
      </c>
      <c r="D52" s="496">
        <v>0</v>
      </c>
      <c r="E52" s="496">
        <v>0</v>
      </c>
      <c r="F52" s="496">
        <v>5</v>
      </c>
      <c r="G52" s="496"/>
      <c r="H52" s="512"/>
      <c r="I52" s="512"/>
      <c r="J52" s="496"/>
      <c r="K52" s="512"/>
      <c r="L52" s="629">
        <f>SUM(C52:K52)</f>
        <v>5</v>
      </c>
    </row>
    <row r="53" spans="1:12">
      <c r="A53" s="517" t="s">
        <v>581</v>
      </c>
      <c r="B53" s="720" t="s">
        <v>587</v>
      </c>
      <c r="C53" s="625" t="s">
        <v>216</v>
      </c>
      <c r="D53" s="496">
        <v>2</v>
      </c>
      <c r="E53" s="496">
        <v>0</v>
      </c>
      <c r="F53" s="496">
        <v>0</v>
      </c>
      <c r="G53" s="496"/>
      <c r="H53" s="496"/>
      <c r="I53" s="496"/>
      <c r="J53" s="496"/>
      <c r="K53" s="496"/>
      <c r="L53" s="629">
        <f>SUM(C53:K53)</f>
        <v>2</v>
      </c>
    </row>
    <row r="54" spans="1:12">
      <c r="A54" s="517" t="s">
        <v>583</v>
      </c>
      <c r="B54" s="517" t="s">
        <v>62</v>
      </c>
      <c r="C54" s="625" t="s">
        <v>216</v>
      </c>
      <c r="D54" s="496">
        <v>0</v>
      </c>
      <c r="E54" s="496">
        <v>0</v>
      </c>
      <c r="F54" s="496">
        <v>1</v>
      </c>
      <c r="G54" s="496"/>
      <c r="H54" s="496"/>
      <c r="I54" s="496"/>
      <c r="J54" s="496"/>
      <c r="K54" s="496"/>
      <c r="L54" s="629">
        <f>SUM(C54:K54)</f>
        <v>1</v>
      </c>
    </row>
    <row r="55" spans="1:12">
      <c r="A55" s="517" t="s">
        <v>584</v>
      </c>
      <c r="B55" s="517" t="s">
        <v>43</v>
      </c>
      <c r="C55" s="625" t="s">
        <v>216</v>
      </c>
      <c r="D55" s="496">
        <v>3</v>
      </c>
      <c r="E55" s="496">
        <v>4</v>
      </c>
      <c r="F55" s="496">
        <v>1</v>
      </c>
      <c r="G55" s="496"/>
      <c r="H55" s="579"/>
      <c r="I55" s="579"/>
      <c r="J55" s="496"/>
      <c r="K55" s="579"/>
      <c r="L55" s="629">
        <f>SUM(C55:K55)</f>
        <v>8</v>
      </c>
    </row>
    <row r="56" spans="1:12">
      <c r="A56" s="517" t="s">
        <v>585</v>
      </c>
      <c r="B56" s="517" t="s">
        <v>25</v>
      </c>
      <c r="C56" s="625" t="s">
        <v>216</v>
      </c>
      <c r="D56" s="496">
        <v>5</v>
      </c>
      <c r="E56" s="496">
        <v>7</v>
      </c>
      <c r="F56" s="496">
        <v>3</v>
      </c>
      <c r="G56" s="496"/>
      <c r="H56" s="496"/>
      <c r="I56" s="496"/>
      <c r="J56" s="496"/>
      <c r="K56" s="496"/>
      <c r="L56" s="629">
        <f>SUM(C56:K56)</f>
        <v>15</v>
      </c>
    </row>
    <row r="57" spans="1:12">
      <c r="A57" s="517" t="s">
        <v>596</v>
      </c>
      <c r="B57" s="575" t="s">
        <v>214</v>
      </c>
      <c r="C57" s="625" t="s">
        <v>216</v>
      </c>
      <c r="D57" s="496">
        <v>3</v>
      </c>
      <c r="E57" s="496">
        <v>2</v>
      </c>
      <c r="F57" s="496">
        <v>0</v>
      </c>
      <c r="G57" s="496"/>
      <c r="H57" s="496"/>
      <c r="I57" s="496"/>
      <c r="J57" s="496"/>
      <c r="K57" s="496"/>
      <c r="L57" s="629">
        <f>SUM(D57:K57)</f>
        <v>5</v>
      </c>
    </row>
    <row r="58" spans="1:12">
      <c r="A58" s="517" t="s">
        <v>569</v>
      </c>
      <c r="B58" s="928" t="s">
        <v>578</v>
      </c>
      <c r="C58" s="625" t="s">
        <v>216</v>
      </c>
      <c r="D58" s="496">
        <v>0</v>
      </c>
      <c r="E58" s="496">
        <v>1</v>
      </c>
      <c r="F58" s="496">
        <v>8</v>
      </c>
      <c r="G58" s="496"/>
      <c r="H58" s="496"/>
      <c r="I58" s="496"/>
      <c r="J58" s="496"/>
      <c r="K58" s="496"/>
      <c r="L58" s="629">
        <f>SUM(D58:K58)</f>
        <v>9</v>
      </c>
    </row>
    <row r="59" spans="1:12">
      <c r="A59" s="517" t="s">
        <v>570</v>
      </c>
      <c r="B59" s="517" t="s">
        <v>25</v>
      </c>
      <c r="C59" s="625" t="s">
        <v>216</v>
      </c>
      <c r="D59" s="496">
        <v>0</v>
      </c>
      <c r="E59" s="496">
        <v>0</v>
      </c>
      <c r="F59" s="496">
        <v>0</v>
      </c>
      <c r="G59" s="496"/>
      <c r="H59" s="496"/>
      <c r="I59" s="496"/>
      <c r="J59" s="496"/>
      <c r="K59" s="496"/>
      <c r="L59" s="629">
        <f>SUM(D59:K59)</f>
        <v>0</v>
      </c>
    </row>
    <row r="60" spans="1:12">
      <c r="A60" s="517" t="s">
        <v>716</v>
      </c>
      <c r="B60" s="517" t="s">
        <v>66</v>
      </c>
      <c r="C60" s="625" t="s">
        <v>216</v>
      </c>
      <c r="D60" s="496">
        <v>0</v>
      </c>
      <c r="E60" s="496">
        <v>17</v>
      </c>
      <c r="F60" s="496">
        <v>23</v>
      </c>
      <c r="G60" s="496"/>
      <c r="H60" s="579"/>
      <c r="I60" s="579"/>
      <c r="J60" s="496"/>
      <c r="K60" s="579"/>
      <c r="L60" s="629">
        <f>SUM(C60:K60)</f>
        <v>40</v>
      </c>
    </row>
    <row r="61" spans="1:12">
      <c r="A61" s="517" t="s">
        <v>571</v>
      </c>
      <c r="B61" s="575" t="s">
        <v>577</v>
      </c>
      <c r="C61" s="625" t="s">
        <v>216</v>
      </c>
      <c r="D61" s="496">
        <v>2</v>
      </c>
      <c r="E61" s="496">
        <v>0</v>
      </c>
      <c r="F61" s="496">
        <v>0</v>
      </c>
      <c r="G61" s="496"/>
      <c r="H61" s="496"/>
      <c r="I61" s="496"/>
      <c r="J61" s="496"/>
      <c r="K61" s="496"/>
      <c r="L61" s="629">
        <f>SUM(D61:K61)</f>
        <v>2</v>
      </c>
    </row>
    <row r="62" spans="1:12">
      <c r="A62" s="517" t="s">
        <v>572</v>
      </c>
      <c r="B62" s="517" t="s">
        <v>576</v>
      </c>
      <c r="C62" s="625" t="s">
        <v>216</v>
      </c>
      <c r="D62" s="496">
        <v>8</v>
      </c>
      <c r="E62" s="496">
        <v>3</v>
      </c>
      <c r="F62" s="496">
        <v>0</v>
      </c>
      <c r="G62" s="496"/>
      <c r="H62" s="496"/>
      <c r="I62" s="496"/>
      <c r="J62" s="496"/>
      <c r="K62" s="496"/>
      <c r="L62" s="629">
        <f>SUM(D62:K62)</f>
        <v>11</v>
      </c>
    </row>
    <row r="63" spans="1:12">
      <c r="A63" s="517" t="s">
        <v>573</v>
      </c>
      <c r="B63" s="517" t="s">
        <v>27</v>
      </c>
      <c r="C63" s="625" t="s">
        <v>216</v>
      </c>
      <c r="D63" s="496">
        <v>27</v>
      </c>
      <c r="E63" s="496">
        <v>18</v>
      </c>
      <c r="F63" s="496">
        <v>0</v>
      </c>
      <c r="G63" s="496"/>
      <c r="H63" s="496"/>
      <c r="I63" s="496"/>
      <c r="J63" s="496"/>
      <c r="K63" s="496"/>
      <c r="L63" s="629">
        <f>SUM(D63:K63)</f>
        <v>45</v>
      </c>
    </row>
    <row r="64" spans="1:12">
      <c r="A64" s="517" t="s">
        <v>574</v>
      </c>
      <c r="B64" s="517" t="s">
        <v>43</v>
      </c>
      <c r="C64" s="625" t="s">
        <v>216</v>
      </c>
      <c r="D64" s="496">
        <v>0</v>
      </c>
      <c r="E64" s="496">
        <v>2</v>
      </c>
      <c r="F64" s="496">
        <v>0</v>
      </c>
      <c r="G64" s="496"/>
      <c r="H64" s="496"/>
      <c r="I64" s="496"/>
      <c r="J64" s="496"/>
      <c r="K64" s="496"/>
      <c r="L64" s="629">
        <f>SUM(D64:K64)</f>
        <v>2</v>
      </c>
    </row>
    <row r="65" spans="1:12">
      <c r="A65" s="517" t="s">
        <v>575</v>
      </c>
      <c r="B65" s="517" t="s">
        <v>341</v>
      </c>
      <c r="C65" s="625" t="s">
        <v>216</v>
      </c>
      <c r="D65" s="496">
        <v>0</v>
      </c>
      <c r="E65" s="496">
        <v>0</v>
      </c>
      <c r="F65" s="496">
        <v>0</v>
      </c>
      <c r="G65" s="496"/>
      <c r="H65" s="512"/>
      <c r="I65" s="512"/>
      <c r="J65" s="496"/>
      <c r="K65" s="512"/>
      <c r="L65" s="629">
        <f>SUM(D65:K65)</f>
        <v>0</v>
      </c>
    </row>
    <row r="66" spans="1:12">
      <c r="A66" s="517" t="s">
        <v>845</v>
      </c>
      <c r="B66" s="517" t="s">
        <v>59</v>
      </c>
      <c r="C66" s="625" t="s">
        <v>216</v>
      </c>
      <c r="D66" s="496">
        <v>0</v>
      </c>
      <c r="E66" s="496">
        <v>0</v>
      </c>
      <c r="F66" s="496">
        <v>1</v>
      </c>
      <c r="G66" s="496"/>
      <c r="H66" s="579"/>
      <c r="I66" s="579"/>
      <c r="J66" s="496"/>
      <c r="K66" s="579"/>
      <c r="L66" s="629">
        <f>SUM(C66:K66)</f>
        <v>1</v>
      </c>
    </row>
    <row r="67" spans="1:12">
      <c r="A67" s="517"/>
      <c r="B67" s="517"/>
      <c r="C67" s="625" t="s">
        <v>216</v>
      </c>
      <c r="D67" s="496">
        <v>0</v>
      </c>
      <c r="E67" s="496">
        <v>0</v>
      </c>
      <c r="F67" s="496">
        <v>0</v>
      </c>
      <c r="G67" s="496"/>
      <c r="H67" s="496"/>
      <c r="I67" s="496"/>
      <c r="J67" s="496"/>
      <c r="K67" s="496"/>
      <c r="L67" s="629">
        <f>SUM(C67:K67)</f>
        <v>0</v>
      </c>
    </row>
    <row r="68" spans="1:12">
      <c r="A68" s="517"/>
      <c r="B68" s="718"/>
      <c r="C68" s="625" t="s">
        <v>216</v>
      </c>
      <c r="D68" s="496">
        <v>0</v>
      </c>
      <c r="E68" s="496">
        <v>0</v>
      </c>
      <c r="F68" s="496">
        <v>0</v>
      </c>
      <c r="G68" s="496"/>
      <c r="H68" s="579"/>
      <c r="I68" s="579"/>
      <c r="J68" s="496"/>
      <c r="K68" s="579"/>
      <c r="L68" s="629">
        <f>SUM(C68:K68)</f>
        <v>0</v>
      </c>
    </row>
    <row r="69" spans="1:12">
      <c r="A69" s="517"/>
      <c r="B69" s="517"/>
      <c r="C69" s="625" t="s">
        <v>216</v>
      </c>
      <c r="D69" s="496">
        <v>0</v>
      </c>
      <c r="E69" s="496">
        <v>0</v>
      </c>
      <c r="F69" s="496">
        <v>0</v>
      </c>
      <c r="G69" s="496"/>
      <c r="H69" s="579"/>
      <c r="I69" s="579"/>
      <c r="J69" s="496"/>
      <c r="K69" s="579"/>
      <c r="L69" s="629">
        <f t="shared" ref="L69:L71" si="4">SUM(C69:K69)</f>
        <v>0</v>
      </c>
    </row>
    <row r="70" spans="1:12">
      <c r="A70" s="517"/>
      <c r="B70" s="517"/>
      <c r="C70" s="625" t="s">
        <v>216</v>
      </c>
      <c r="D70" s="496">
        <v>0</v>
      </c>
      <c r="E70" s="496">
        <v>0</v>
      </c>
      <c r="F70" s="496">
        <v>0</v>
      </c>
      <c r="G70" s="496"/>
      <c r="H70" s="580"/>
      <c r="I70" s="580"/>
      <c r="J70" s="496"/>
      <c r="K70" s="580"/>
      <c r="L70" s="629">
        <f t="shared" si="4"/>
        <v>0</v>
      </c>
    </row>
    <row r="71" spans="1:12">
      <c r="A71" s="517"/>
      <c r="B71" s="517"/>
      <c r="C71" s="625" t="s">
        <v>216</v>
      </c>
      <c r="D71" s="496">
        <v>0</v>
      </c>
      <c r="E71" s="496">
        <v>0</v>
      </c>
      <c r="F71" s="496">
        <v>0</v>
      </c>
      <c r="G71" s="496"/>
      <c r="H71" s="496"/>
      <c r="I71" s="496"/>
      <c r="J71" s="496"/>
      <c r="K71" s="496"/>
      <c r="L71" s="629">
        <f t="shared" si="4"/>
        <v>0</v>
      </c>
    </row>
    <row r="72" spans="1:12">
      <c r="A72" s="719" t="s">
        <v>470</v>
      </c>
      <c r="B72" s="719" t="s">
        <v>46</v>
      </c>
      <c r="C72" s="496" t="s">
        <v>74</v>
      </c>
      <c r="D72" s="496">
        <v>0</v>
      </c>
      <c r="E72" s="496">
        <v>0</v>
      </c>
      <c r="F72" s="496">
        <v>0</v>
      </c>
      <c r="G72" s="496"/>
      <c r="H72" s="496"/>
      <c r="I72" s="496"/>
      <c r="J72" s="496"/>
      <c r="K72" s="496"/>
      <c r="L72" s="629">
        <f t="shared" ref="L72:L84" si="5">SUM(C72:K72)</f>
        <v>0</v>
      </c>
    </row>
    <row r="73" spans="1:12">
      <c r="A73" s="719" t="s">
        <v>588</v>
      </c>
      <c r="B73" s="719" t="s">
        <v>51</v>
      </c>
      <c r="C73" s="496" t="s">
        <v>74</v>
      </c>
      <c r="D73" s="496">
        <v>0</v>
      </c>
      <c r="E73" s="496">
        <v>0</v>
      </c>
      <c r="F73" s="496">
        <v>0</v>
      </c>
      <c r="G73" s="496"/>
      <c r="H73" s="496"/>
      <c r="I73" s="496"/>
      <c r="J73" s="496"/>
      <c r="K73" s="496"/>
      <c r="L73" s="629">
        <f t="shared" si="5"/>
        <v>0</v>
      </c>
    </row>
    <row r="74" spans="1:12">
      <c r="A74" s="719" t="s">
        <v>589</v>
      </c>
      <c r="B74" s="719" t="s">
        <v>77</v>
      </c>
      <c r="C74" s="496" t="s">
        <v>74</v>
      </c>
      <c r="D74" s="496">
        <v>30</v>
      </c>
      <c r="E74" s="496">
        <v>11</v>
      </c>
      <c r="F74" s="496">
        <v>7</v>
      </c>
      <c r="G74" s="496"/>
      <c r="H74" s="496"/>
      <c r="I74" s="496"/>
      <c r="J74" s="496"/>
      <c r="K74" s="496"/>
      <c r="L74" s="629">
        <f t="shared" si="5"/>
        <v>48</v>
      </c>
    </row>
    <row r="75" spans="1:12">
      <c r="A75" s="719" t="s">
        <v>472</v>
      </c>
      <c r="B75" s="719" t="s">
        <v>52</v>
      </c>
      <c r="C75" s="496" t="s">
        <v>74</v>
      </c>
      <c r="D75" s="496">
        <v>0</v>
      </c>
      <c r="E75" s="496">
        <v>0</v>
      </c>
      <c r="F75" s="496">
        <v>0</v>
      </c>
      <c r="G75" s="496"/>
      <c r="H75" s="496"/>
      <c r="I75" s="496"/>
      <c r="J75" s="496"/>
      <c r="K75" s="496"/>
      <c r="L75" s="629">
        <f t="shared" si="5"/>
        <v>0</v>
      </c>
    </row>
    <row r="76" spans="1:12">
      <c r="A76" s="719" t="s">
        <v>590</v>
      </c>
      <c r="B76" s="719" t="s">
        <v>331</v>
      </c>
      <c r="C76" s="496" t="s">
        <v>74</v>
      </c>
      <c r="D76" s="496">
        <v>0</v>
      </c>
      <c r="E76" s="496">
        <v>2</v>
      </c>
      <c r="F76" s="496">
        <v>0</v>
      </c>
      <c r="G76" s="496"/>
      <c r="H76" s="496"/>
      <c r="I76" s="496"/>
      <c r="J76" s="496"/>
      <c r="K76" s="496"/>
      <c r="L76" s="629">
        <f t="shared" si="5"/>
        <v>2</v>
      </c>
    </row>
    <row r="77" spans="1:12">
      <c r="A77" s="719" t="s">
        <v>591</v>
      </c>
      <c r="B77" s="719" t="s">
        <v>25</v>
      </c>
      <c r="C77" s="496" t="s">
        <v>74</v>
      </c>
      <c r="D77" s="496">
        <v>0</v>
      </c>
      <c r="E77" s="496">
        <v>0</v>
      </c>
      <c r="F77" s="496">
        <v>0</v>
      </c>
      <c r="G77" s="496"/>
      <c r="H77" s="496"/>
      <c r="I77" s="496"/>
      <c r="J77" s="496"/>
      <c r="K77" s="496"/>
      <c r="L77" s="629">
        <f t="shared" si="5"/>
        <v>0</v>
      </c>
    </row>
    <row r="78" spans="1:12">
      <c r="A78" s="719" t="s">
        <v>592</v>
      </c>
      <c r="B78" s="719" t="s">
        <v>99</v>
      </c>
      <c r="C78" s="496" t="s">
        <v>74</v>
      </c>
      <c r="D78" s="496">
        <v>1</v>
      </c>
      <c r="E78" s="496">
        <v>1</v>
      </c>
      <c r="F78" s="496">
        <v>3</v>
      </c>
      <c r="G78" s="496"/>
      <c r="H78" s="579"/>
      <c r="I78" s="579"/>
      <c r="J78" s="496"/>
      <c r="K78" s="579"/>
      <c r="L78" s="629">
        <f t="shared" si="5"/>
        <v>5</v>
      </c>
    </row>
    <row r="79" spans="1:12">
      <c r="A79" s="719" t="s">
        <v>593</v>
      </c>
      <c r="B79" s="719" t="s">
        <v>76</v>
      </c>
      <c r="C79" s="496" t="s">
        <v>74</v>
      </c>
      <c r="D79" s="496">
        <v>0</v>
      </c>
      <c r="E79" s="496">
        <v>20</v>
      </c>
      <c r="F79" s="496">
        <v>13</v>
      </c>
      <c r="G79" s="496"/>
      <c r="H79" s="579"/>
      <c r="I79" s="579"/>
      <c r="J79" s="496"/>
      <c r="K79" s="579"/>
      <c r="L79" s="629">
        <f t="shared" si="5"/>
        <v>33</v>
      </c>
    </row>
    <row r="80" spans="1:12">
      <c r="A80" s="719" t="s">
        <v>593</v>
      </c>
      <c r="B80" s="719" t="s">
        <v>52</v>
      </c>
      <c r="C80" s="496" t="s">
        <v>74</v>
      </c>
      <c r="D80" s="496">
        <v>0</v>
      </c>
      <c r="E80" s="496">
        <v>5</v>
      </c>
      <c r="F80" s="496">
        <v>12</v>
      </c>
      <c r="G80" s="496"/>
      <c r="H80" s="579"/>
      <c r="I80" s="579"/>
      <c r="J80" s="496"/>
      <c r="K80" s="579"/>
      <c r="L80" s="629">
        <f t="shared" si="5"/>
        <v>17</v>
      </c>
    </row>
    <row r="81" spans="1:12">
      <c r="A81" s="719" t="s">
        <v>594</v>
      </c>
      <c r="B81" s="719" t="s">
        <v>595</v>
      </c>
      <c r="C81" s="496" t="s">
        <v>74</v>
      </c>
      <c r="D81" s="496">
        <v>0</v>
      </c>
      <c r="E81" s="496">
        <v>0</v>
      </c>
      <c r="F81" s="496">
        <v>0</v>
      </c>
      <c r="G81" s="496"/>
      <c r="H81" s="579"/>
      <c r="I81" s="579"/>
      <c r="J81" s="496"/>
      <c r="K81" s="579"/>
      <c r="L81" s="629">
        <f t="shared" si="5"/>
        <v>0</v>
      </c>
    </row>
    <row r="82" spans="1:12">
      <c r="A82" s="719" t="s">
        <v>477</v>
      </c>
      <c r="B82" s="719" t="s">
        <v>27</v>
      </c>
      <c r="C82" s="496" t="s">
        <v>74</v>
      </c>
      <c r="D82" s="496">
        <v>0</v>
      </c>
      <c r="E82" s="496">
        <v>0</v>
      </c>
      <c r="F82" s="496">
        <v>0</v>
      </c>
      <c r="G82" s="496"/>
      <c r="H82" s="579"/>
      <c r="I82" s="579"/>
      <c r="J82" s="496"/>
      <c r="K82" s="579"/>
      <c r="L82" s="629">
        <f t="shared" si="5"/>
        <v>0</v>
      </c>
    </row>
    <row r="83" spans="1:12">
      <c r="A83" s="719" t="s">
        <v>477</v>
      </c>
      <c r="B83" s="719" t="s">
        <v>481</v>
      </c>
      <c r="C83" s="496" t="s">
        <v>74</v>
      </c>
      <c r="D83" s="496">
        <v>7</v>
      </c>
      <c r="E83" s="496">
        <v>0</v>
      </c>
      <c r="F83" s="496">
        <v>9</v>
      </c>
      <c r="G83" s="496"/>
      <c r="H83" s="580"/>
      <c r="I83" s="580"/>
      <c r="J83" s="496"/>
      <c r="K83" s="580"/>
      <c r="L83" s="629">
        <f t="shared" si="5"/>
        <v>16</v>
      </c>
    </row>
    <row r="84" spans="1:12">
      <c r="A84" s="719" t="s">
        <v>477</v>
      </c>
      <c r="B84" s="719" t="s">
        <v>478</v>
      </c>
      <c r="C84" s="496" t="s">
        <v>74</v>
      </c>
      <c r="D84" s="496">
        <v>3</v>
      </c>
      <c r="E84" s="496">
        <v>0</v>
      </c>
      <c r="F84" s="496">
        <v>0</v>
      </c>
      <c r="G84" s="496"/>
      <c r="H84" s="579"/>
      <c r="I84" s="579"/>
      <c r="J84" s="496"/>
      <c r="K84" s="579"/>
      <c r="L84" s="629">
        <f t="shared" si="5"/>
        <v>3</v>
      </c>
    </row>
    <row r="85" spans="1:12">
      <c r="A85" s="517"/>
      <c r="B85" s="720"/>
      <c r="C85" s="496" t="s">
        <v>74</v>
      </c>
      <c r="D85" s="496">
        <v>0</v>
      </c>
      <c r="E85" s="496">
        <v>0</v>
      </c>
      <c r="F85" s="496">
        <v>0</v>
      </c>
      <c r="G85" s="496"/>
      <c r="H85" s="496"/>
      <c r="I85" s="496"/>
      <c r="J85" s="496"/>
      <c r="K85" s="496"/>
      <c r="L85" s="629">
        <f t="shared" ref="L85" si="6">SUM(C85:K85)</f>
        <v>0</v>
      </c>
    </row>
    <row r="86" spans="1:12">
      <c r="A86" s="721"/>
      <c r="B86" s="721"/>
      <c r="C86" s="496" t="s">
        <v>74</v>
      </c>
      <c r="D86" s="496">
        <v>0</v>
      </c>
      <c r="E86" s="496">
        <v>0</v>
      </c>
      <c r="F86" s="496">
        <v>0</v>
      </c>
      <c r="G86" s="496"/>
      <c r="H86" s="579"/>
      <c r="I86" s="579"/>
      <c r="J86" s="496"/>
      <c r="K86" s="579"/>
      <c r="L86" s="629">
        <f t="shared" ref="L86:L97" si="7">SUM(C86:K86)</f>
        <v>0</v>
      </c>
    </row>
    <row r="87" spans="1:12">
      <c r="A87" s="721"/>
      <c r="B87" s="721"/>
      <c r="C87" s="496" t="s">
        <v>74</v>
      </c>
      <c r="D87" s="496">
        <v>0</v>
      </c>
      <c r="E87" s="496">
        <v>0</v>
      </c>
      <c r="F87" s="496">
        <v>0</v>
      </c>
      <c r="G87" s="496"/>
      <c r="H87" s="579"/>
      <c r="I87" s="579"/>
      <c r="J87" s="496"/>
      <c r="K87" s="579"/>
      <c r="L87" s="629">
        <f t="shared" si="7"/>
        <v>0</v>
      </c>
    </row>
    <row r="88" spans="1:12" ht="12.75" customHeight="1">
      <c r="A88" s="722"/>
      <c r="B88" s="722"/>
      <c r="C88" s="496" t="s">
        <v>74</v>
      </c>
      <c r="D88" s="496">
        <v>0</v>
      </c>
      <c r="E88" s="496">
        <v>0</v>
      </c>
      <c r="F88" s="496">
        <v>0</v>
      </c>
      <c r="G88" s="496"/>
      <c r="H88" s="496"/>
      <c r="I88" s="496"/>
      <c r="J88" s="496"/>
      <c r="K88" s="496"/>
      <c r="L88" s="629">
        <f t="shared" si="7"/>
        <v>0</v>
      </c>
    </row>
    <row r="89" spans="1:12">
      <c r="A89" s="518" t="s">
        <v>482</v>
      </c>
      <c r="B89" s="518" t="s">
        <v>130</v>
      </c>
      <c r="C89" s="496" t="s">
        <v>275</v>
      </c>
      <c r="D89" s="496">
        <v>16</v>
      </c>
      <c r="E89" s="496">
        <v>26</v>
      </c>
      <c r="F89" s="496">
        <v>19</v>
      </c>
      <c r="G89" s="496"/>
      <c r="H89" s="496"/>
      <c r="I89" s="496"/>
      <c r="J89" s="496"/>
      <c r="K89" s="496"/>
      <c r="L89" s="629">
        <f t="shared" si="7"/>
        <v>61</v>
      </c>
    </row>
    <row r="90" spans="1:12">
      <c r="A90" s="730" t="s">
        <v>492</v>
      </c>
      <c r="B90" s="730" t="s">
        <v>341</v>
      </c>
      <c r="C90" s="496" t="s">
        <v>275</v>
      </c>
      <c r="D90" s="496">
        <v>0</v>
      </c>
      <c r="E90" s="496">
        <v>0</v>
      </c>
      <c r="F90" s="496">
        <v>1</v>
      </c>
      <c r="G90" s="508"/>
      <c r="H90" s="508"/>
      <c r="I90" s="579"/>
      <c r="J90" s="579"/>
      <c r="K90" s="579"/>
      <c r="L90" s="629">
        <f t="shared" si="7"/>
        <v>1</v>
      </c>
    </row>
    <row r="91" spans="1:12">
      <c r="A91" s="723" t="s">
        <v>487</v>
      </c>
      <c r="B91" s="723" t="s">
        <v>67</v>
      </c>
      <c r="C91" s="496" t="s">
        <v>275</v>
      </c>
      <c r="D91" s="496">
        <v>7</v>
      </c>
      <c r="E91" s="496">
        <v>12</v>
      </c>
      <c r="F91" s="496">
        <v>2</v>
      </c>
      <c r="G91" s="496"/>
      <c r="H91" s="496"/>
      <c r="I91" s="496"/>
      <c r="J91" s="496"/>
      <c r="K91" s="496"/>
      <c r="L91" s="629">
        <f t="shared" si="7"/>
        <v>21</v>
      </c>
    </row>
    <row r="92" spans="1:12">
      <c r="A92" s="724" t="s">
        <v>597</v>
      </c>
      <c r="B92" s="724" t="s">
        <v>54</v>
      </c>
      <c r="C92" s="560" t="s">
        <v>275</v>
      </c>
      <c r="D92" s="496">
        <v>0</v>
      </c>
      <c r="E92" s="496">
        <v>0</v>
      </c>
      <c r="F92" s="496">
        <v>1</v>
      </c>
      <c r="G92" s="508"/>
      <c r="H92" s="508"/>
      <c r="I92" s="579"/>
      <c r="J92" s="579"/>
      <c r="K92" s="579"/>
      <c r="L92" s="629">
        <f t="shared" si="7"/>
        <v>1</v>
      </c>
    </row>
    <row r="93" spans="1:12">
      <c r="A93" s="518" t="s">
        <v>488</v>
      </c>
      <c r="B93" s="518" t="s">
        <v>59</v>
      </c>
      <c r="C93" s="496" t="s">
        <v>275</v>
      </c>
      <c r="D93" s="496">
        <v>5</v>
      </c>
      <c r="E93" s="496">
        <v>0</v>
      </c>
      <c r="F93" s="496">
        <v>0</v>
      </c>
      <c r="G93" s="508"/>
      <c r="H93" s="508"/>
      <c r="I93" s="496"/>
      <c r="J93" s="496"/>
      <c r="K93" s="496"/>
      <c r="L93" s="629">
        <f t="shared" si="7"/>
        <v>5</v>
      </c>
    </row>
    <row r="94" spans="1:12">
      <c r="A94" s="518" t="s">
        <v>486</v>
      </c>
      <c r="B94" s="518" t="s">
        <v>206</v>
      </c>
      <c r="C94" s="496" t="s">
        <v>275</v>
      </c>
      <c r="D94" s="496">
        <v>3</v>
      </c>
      <c r="E94" s="496">
        <v>0</v>
      </c>
      <c r="F94" s="496">
        <v>1</v>
      </c>
      <c r="G94" s="508"/>
      <c r="H94" s="508"/>
      <c r="I94" s="579"/>
      <c r="J94" s="579"/>
      <c r="K94" s="579"/>
      <c r="L94" s="629">
        <f t="shared" si="7"/>
        <v>4</v>
      </c>
    </row>
    <row r="95" spans="1:12">
      <c r="A95" s="518" t="s">
        <v>484</v>
      </c>
      <c r="B95" s="518" t="s">
        <v>54</v>
      </c>
      <c r="C95" s="509" t="s">
        <v>275</v>
      </c>
      <c r="D95" s="496">
        <v>6</v>
      </c>
      <c r="E95" s="496">
        <v>16</v>
      </c>
      <c r="F95" s="496">
        <v>6</v>
      </c>
      <c r="G95" s="508"/>
      <c r="H95" s="508"/>
      <c r="I95" s="579"/>
      <c r="J95" s="579"/>
      <c r="K95" s="579"/>
      <c r="L95" s="629">
        <f t="shared" si="7"/>
        <v>28</v>
      </c>
    </row>
    <row r="96" spans="1:12">
      <c r="A96" s="518" t="s">
        <v>598</v>
      </c>
      <c r="B96" s="518" t="s">
        <v>99</v>
      </c>
      <c r="C96" s="496" t="s">
        <v>275</v>
      </c>
      <c r="D96" s="496">
        <v>0</v>
      </c>
      <c r="E96" s="496">
        <v>0</v>
      </c>
      <c r="F96" s="496">
        <v>0</v>
      </c>
      <c r="G96" s="496"/>
      <c r="H96" s="579"/>
      <c r="I96" s="579"/>
      <c r="J96" s="579"/>
      <c r="K96" s="579"/>
      <c r="L96" s="629">
        <f t="shared" si="7"/>
        <v>0</v>
      </c>
    </row>
    <row r="97" spans="1:12">
      <c r="A97" s="518" t="s">
        <v>489</v>
      </c>
      <c r="B97" s="518" t="s">
        <v>148</v>
      </c>
      <c r="C97" s="496" t="s">
        <v>275</v>
      </c>
      <c r="D97" s="496">
        <v>3</v>
      </c>
      <c r="E97" s="496">
        <v>0</v>
      </c>
      <c r="F97" s="496">
        <v>8</v>
      </c>
      <c r="G97" s="496"/>
      <c r="H97" s="496"/>
      <c r="I97" s="496"/>
      <c r="J97" s="496"/>
      <c r="K97" s="496"/>
      <c r="L97" s="629">
        <f t="shared" si="7"/>
        <v>11</v>
      </c>
    </row>
    <row r="98" spans="1:12">
      <c r="A98" s="518" t="s">
        <v>483</v>
      </c>
      <c r="B98" s="518" t="s">
        <v>21</v>
      </c>
      <c r="C98" s="496" t="s">
        <v>275</v>
      </c>
      <c r="D98" s="496">
        <v>1</v>
      </c>
      <c r="E98" s="496">
        <v>9</v>
      </c>
      <c r="F98" s="496">
        <v>3</v>
      </c>
      <c r="G98" s="496"/>
      <c r="H98" s="496"/>
      <c r="I98" s="496"/>
      <c r="J98" s="496"/>
      <c r="K98" s="496"/>
      <c r="L98" s="629">
        <f>SUM(D98:K98)</f>
        <v>13</v>
      </c>
    </row>
    <row r="99" spans="1:12">
      <c r="A99" s="722"/>
      <c r="B99" s="722"/>
      <c r="C99" s="496" t="s">
        <v>275</v>
      </c>
      <c r="D99" s="496">
        <v>0</v>
      </c>
      <c r="E99" s="496">
        <v>0</v>
      </c>
      <c r="F99" s="496">
        <v>0</v>
      </c>
      <c r="G99" s="580"/>
      <c r="H99" s="580"/>
      <c r="I99" s="580"/>
      <c r="J99" s="580"/>
      <c r="K99" s="580"/>
      <c r="L99" s="629">
        <f>SUM(C99:K99)</f>
        <v>0</v>
      </c>
    </row>
    <row r="100" spans="1:12">
      <c r="A100" s="721"/>
      <c r="B100" s="721"/>
      <c r="C100" s="496" t="s">
        <v>275</v>
      </c>
      <c r="D100" s="496">
        <v>0</v>
      </c>
      <c r="E100" s="496">
        <v>0</v>
      </c>
      <c r="F100" s="496">
        <v>0</v>
      </c>
      <c r="G100" s="579"/>
      <c r="H100" s="579"/>
      <c r="I100" s="579"/>
      <c r="J100" s="579"/>
      <c r="K100" s="579"/>
      <c r="L100" s="629">
        <f t="shared" ref="L100:L102" si="8">SUM(C100:K100)</f>
        <v>0</v>
      </c>
    </row>
    <row r="101" spans="1:12">
      <c r="A101" s="721"/>
      <c r="B101" s="721"/>
      <c r="C101" s="496" t="s">
        <v>275</v>
      </c>
      <c r="D101" s="496">
        <v>0</v>
      </c>
      <c r="E101" s="496">
        <v>0</v>
      </c>
      <c r="F101" s="496">
        <v>0</v>
      </c>
      <c r="G101" s="579"/>
      <c r="H101" s="579"/>
      <c r="I101" s="579"/>
      <c r="J101" s="579"/>
      <c r="K101" s="579"/>
      <c r="L101" s="629">
        <f t="shared" si="8"/>
        <v>0</v>
      </c>
    </row>
    <row r="102" spans="1:12">
      <c r="A102" s="722"/>
      <c r="B102" s="722"/>
      <c r="C102" s="496" t="s">
        <v>275</v>
      </c>
      <c r="D102" s="496">
        <v>0</v>
      </c>
      <c r="E102" s="496">
        <v>0</v>
      </c>
      <c r="F102" s="496">
        <v>0</v>
      </c>
      <c r="G102" s="496"/>
      <c r="H102" s="496"/>
      <c r="I102" s="496"/>
      <c r="J102" s="496"/>
      <c r="K102" s="496"/>
      <c r="L102" s="629">
        <f t="shared" si="8"/>
        <v>0</v>
      </c>
    </row>
    <row r="103" spans="1:12">
      <c r="A103" s="442"/>
      <c r="B103" s="442"/>
      <c r="C103" s="399" t="s">
        <v>275</v>
      </c>
      <c r="D103" s="496">
        <v>0</v>
      </c>
      <c r="E103" s="496">
        <v>0</v>
      </c>
      <c r="F103" s="496">
        <v>0</v>
      </c>
      <c r="G103" s="496"/>
      <c r="H103" s="496"/>
      <c r="I103" s="496"/>
      <c r="J103" s="496"/>
      <c r="K103" s="496"/>
      <c r="L103" s="629">
        <f t="shared" ref="L103:L139" si="9">SUM(C103:K103)</f>
        <v>0</v>
      </c>
    </row>
    <row r="104" spans="1:12">
      <c r="A104" s="442"/>
      <c r="B104" s="442"/>
      <c r="C104" s="399" t="s">
        <v>275</v>
      </c>
      <c r="D104" s="496">
        <v>0</v>
      </c>
      <c r="E104" s="496">
        <v>0</v>
      </c>
      <c r="F104" s="496">
        <v>0</v>
      </c>
      <c r="G104" s="496"/>
      <c r="H104" s="496"/>
      <c r="I104" s="579"/>
      <c r="J104" s="579"/>
      <c r="K104" s="579"/>
      <c r="L104" s="629">
        <f t="shared" si="9"/>
        <v>0</v>
      </c>
    </row>
    <row r="105" spans="1:12">
      <c r="A105" s="443" t="s">
        <v>505</v>
      </c>
      <c r="B105" s="725" t="s">
        <v>66</v>
      </c>
      <c r="C105" s="399" t="s">
        <v>502</v>
      </c>
      <c r="D105" s="496">
        <v>0</v>
      </c>
      <c r="E105" s="496">
        <v>0</v>
      </c>
      <c r="F105" s="496">
        <v>0</v>
      </c>
      <c r="G105" s="579"/>
      <c r="H105" s="579"/>
      <c r="I105" s="579"/>
      <c r="J105" s="579"/>
      <c r="K105" s="579"/>
      <c r="L105" s="629">
        <f t="shared" si="9"/>
        <v>0</v>
      </c>
    </row>
    <row r="106" spans="1:12">
      <c r="A106" s="442" t="s">
        <v>599</v>
      </c>
      <c r="B106" s="442" t="s">
        <v>603</v>
      </c>
      <c r="C106" s="399" t="s">
        <v>502</v>
      </c>
      <c r="D106" s="496">
        <v>4</v>
      </c>
      <c r="E106" s="496">
        <v>0</v>
      </c>
      <c r="F106" s="496">
        <v>0</v>
      </c>
      <c r="G106" s="496"/>
      <c r="H106" s="496"/>
      <c r="I106" s="496"/>
      <c r="J106" s="496"/>
      <c r="K106" s="496"/>
      <c r="L106" s="629">
        <f t="shared" si="9"/>
        <v>4</v>
      </c>
    </row>
    <row r="107" spans="1:12">
      <c r="A107" s="442" t="s">
        <v>600</v>
      </c>
      <c r="B107" s="442" t="s">
        <v>104</v>
      </c>
      <c r="C107" s="399" t="s">
        <v>502</v>
      </c>
      <c r="D107" s="496">
        <v>1</v>
      </c>
      <c r="E107" s="496">
        <v>0</v>
      </c>
      <c r="F107" s="496">
        <v>4</v>
      </c>
      <c r="G107" s="496"/>
      <c r="H107" s="496"/>
      <c r="I107" s="496"/>
      <c r="J107" s="496"/>
      <c r="K107" s="496"/>
      <c r="L107" s="629">
        <f t="shared" si="9"/>
        <v>5</v>
      </c>
    </row>
    <row r="108" spans="1:12">
      <c r="A108" s="442" t="s">
        <v>600</v>
      </c>
      <c r="B108" s="442" t="s">
        <v>602</v>
      </c>
      <c r="C108" s="399" t="s">
        <v>502</v>
      </c>
      <c r="D108" s="496">
        <v>0</v>
      </c>
      <c r="E108" s="496">
        <v>0</v>
      </c>
      <c r="F108" s="496">
        <v>0</v>
      </c>
      <c r="G108" s="496"/>
      <c r="H108" s="496"/>
      <c r="I108" s="496"/>
      <c r="J108" s="496"/>
      <c r="K108" s="496"/>
      <c r="L108" s="629">
        <f t="shared" si="9"/>
        <v>0</v>
      </c>
    </row>
    <row r="109" spans="1:12">
      <c r="A109" s="443" t="s">
        <v>503</v>
      </c>
      <c r="B109" s="725" t="s">
        <v>148</v>
      </c>
      <c r="C109" s="399" t="s">
        <v>502</v>
      </c>
      <c r="D109" s="496">
        <v>0</v>
      </c>
      <c r="E109" s="496">
        <v>1</v>
      </c>
      <c r="F109" s="496">
        <v>3</v>
      </c>
      <c r="G109" s="496"/>
      <c r="H109" s="496"/>
      <c r="I109" s="496"/>
      <c r="J109" s="496"/>
      <c r="K109" s="496"/>
      <c r="L109" s="629">
        <f t="shared" si="9"/>
        <v>4</v>
      </c>
    </row>
    <row r="110" spans="1:12">
      <c r="A110" s="726" t="s">
        <v>503</v>
      </c>
      <c r="B110" s="726" t="s">
        <v>79</v>
      </c>
      <c r="C110" s="399" t="s">
        <v>502</v>
      </c>
      <c r="D110" s="496">
        <v>0</v>
      </c>
      <c r="E110" s="496">
        <v>9</v>
      </c>
      <c r="F110" s="496">
        <v>0</v>
      </c>
      <c r="G110" s="496"/>
      <c r="H110" s="496"/>
      <c r="I110" s="579"/>
      <c r="J110" s="579"/>
      <c r="K110" s="579"/>
      <c r="L110" s="629">
        <f t="shared" si="9"/>
        <v>9</v>
      </c>
    </row>
    <row r="111" spans="1:12">
      <c r="A111" s="726" t="s">
        <v>506</v>
      </c>
      <c r="B111" s="726" t="s">
        <v>99</v>
      </c>
      <c r="C111" s="399" t="s">
        <v>502</v>
      </c>
      <c r="D111" s="496">
        <v>0</v>
      </c>
      <c r="E111" s="496">
        <v>2</v>
      </c>
      <c r="F111" s="496">
        <v>2</v>
      </c>
      <c r="G111" s="496"/>
      <c r="H111" s="496"/>
      <c r="I111" s="496"/>
      <c r="J111" s="496"/>
      <c r="K111" s="496"/>
      <c r="L111" s="629">
        <f t="shared" si="9"/>
        <v>4</v>
      </c>
    </row>
    <row r="112" spans="1:12">
      <c r="A112" s="433" t="s">
        <v>601</v>
      </c>
      <c r="B112" s="433" t="s">
        <v>27</v>
      </c>
      <c r="C112" s="399" t="s">
        <v>502</v>
      </c>
      <c r="D112" s="496">
        <v>2</v>
      </c>
      <c r="E112" s="496">
        <v>0</v>
      </c>
      <c r="F112" s="496">
        <v>8</v>
      </c>
      <c r="G112" s="496"/>
      <c r="H112" s="496"/>
      <c r="I112" s="579"/>
      <c r="J112" s="579"/>
      <c r="K112" s="579"/>
      <c r="L112" s="629">
        <f t="shared" si="9"/>
        <v>10</v>
      </c>
    </row>
    <row r="113" spans="1:12">
      <c r="A113" s="467" t="s">
        <v>507</v>
      </c>
      <c r="B113" s="467" t="s">
        <v>148</v>
      </c>
      <c r="C113" s="399" t="s">
        <v>502</v>
      </c>
      <c r="D113" s="496">
        <v>0</v>
      </c>
      <c r="E113" s="496">
        <v>0</v>
      </c>
      <c r="F113" s="496">
        <v>0</v>
      </c>
      <c r="G113" s="580"/>
      <c r="H113" s="580"/>
      <c r="I113" s="580"/>
      <c r="J113" s="580"/>
      <c r="K113" s="580"/>
      <c r="L113" s="629">
        <f t="shared" si="9"/>
        <v>0</v>
      </c>
    </row>
    <row r="114" spans="1:12">
      <c r="A114" s="443" t="s">
        <v>508</v>
      </c>
      <c r="B114" s="443" t="s">
        <v>146</v>
      </c>
      <c r="C114" s="399" t="s">
        <v>502</v>
      </c>
      <c r="D114" s="496">
        <v>0</v>
      </c>
      <c r="E114" s="496">
        <v>0</v>
      </c>
      <c r="F114" s="496">
        <v>0</v>
      </c>
      <c r="G114" s="579"/>
      <c r="H114" s="579"/>
      <c r="I114" s="579"/>
      <c r="J114" s="579"/>
      <c r="K114" s="579"/>
      <c r="L114" s="629">
        <f t="shared" si="9"/>
        <v>0</v>
      </c>
    </row>
    <row r="115" spans="1:12">
      <c r="A115" s="443" t="s">
        <v>477</v>
      </c>
      <c r="B115" s="442" t="s">
        <v>202</v>
      </c>
      <c r="C115" s="399" t="s">
        <v>502</v>
      </c>
      <c r="D115" s="496">
        <v>0</v>
      </c>
      <c r="E115" s="496">
        <v>0</v>
      </c>
      <c r="F115" s="496">
        <v>0</v>
      </c>
      <c r="G115" s="579"/>
      <c r="H115" s="579"/>
      <c r="I115" s="579"/>
      <c r="J115" s="579"/>
      <c r="K115" s="579"/>
      <c r="L115" s="629">
        <f t="shared" si="9"/>
        <v>0</v>
      </c>
    </row>
    <row r="116" spans="1:12" ht="12.75" customHeight="1">
      <c r="A116" s="442"/>
      <c r="B116" s="442"/>
      <c r="C116" s="399" t="s">
        <v>502</v>
      </c>
      <c r="D116" s="496">
        <v>0</v>
      </c>
      <c r="E116" s="496">
        <v>0</v>
      </c>
      <c r="F116" s="496">
        <v>0</v>
      </c>
      <c r="G116" s="496"/>
      <c r="H116" s="496"/>
      <c r="I116" s="496"/>
      <c r="J116" s="496"/>
      <c r="K116" s="496"/>
      <c r="L116" s="629">
        <f t="shared" si="9"/>
        <v>0</v>
      </c>
    </row>
    <row r="117" spans="1:12" ht="12.75" customHeight="1">
      <c r="A117" s="442"/>
      <c r="B117" s="442"/>
      <c r="C117" s="399" t="s">
        <v>502</v>
      </c>
      <c r="D117" s="496">
        <v>0</v>
      </c>
      <c r="E117" s="496">
        <v>0</v>
      </c>
      <c r="F117" s="496">
        <v>0</v>
      </c>
      <c r="G117" s="580"/>
      <c r="H117" s="580"/>
      <c r="I117" s="580"/>
      <c r="J117" s="580"/>
      <c r="K117" s="580"/>
      <c r="L117" s="629">
        <f t="shared" si="9"/>
        <v>0</v>
      </c>
    </row>
    <row r="118" spans="1:12" ht="12.75" customHeight="1">
      <c r="A118" s="443"/>
      <c r="B118" s="725"/>
      <c r="C118" s="399" t="s">
        <v>502</v>
      </c>
      <c r="D118" s="496">
        <v>0</v>
      </c>
      <c r="E118" s="496">
        <v>0</v>
      </c>
      <c r="F118" s="496">
        <v>0</v>
      </c>
      <c r="G118" s="579"/>
      <c r="H118" s="579"/>
      <c r="I118" s="579"/>
      <c r="J118" s="579"/>
      <c r="K118" s="579"/>
      <c r="L118" s="629">
        <f t="shared" si="9"/>
        <v>0</v>
      </c>
    </row>
    <row r="119" spans="1:12" ht="12.75" customHeight="1">
      <c r="A119" s="443"/>
      <c r="B119" s="725"/>
      <c r="C119" s="399" t="s">
        <v>502</v>
      </c>
      <c r="D119" s="496">
        <v>0</v>
      </c>
      <c r="E119" s="496">
        <v>0</v>
      </c>
      <c r="F119" s="496">
        <v>0</v>
      </c>
      <c r="G119" s="496"/>
      <c r="H119" s="496"/>
      <c r="I119" s="496"/>
      <c r="J119" s="496"/>
      <c r="K119" s="496"/>
      <c r="L119" s="629">
        <f t="shared" si="9"/>
        <v>0</v>
      </c>
    </row>
    <row r="120" spans="1:12" ht="12.75" customHeight="1">
      <c r="A120" s="442"/>
      <c r="B120" s="442"/>
      <c r="C120" s="399" t="s">
        <v>502</v>
      </c>
      <c r="D120" s="496">
        <v>0</v>
      </c>
      <c r="E120" s="496">
        <v>0</v>
      </c>
      <c r="F120" s="496">
        <v>0</v>
      </c>
      <c r="G120" s="496"/>
      <c r="H120" s="496"/>
      <c r="I120" s="496"/>
      <c r="J120" s="496"/>
      <c r="K120" s="496"/>
      <c r="L120" s="629">
        <f t="shared" si="9"/>
        <v>0</v>
      </c>
    </row>
    <row r="121" spans="1:12" ht="12.75" customHeight="1">
      <c r="A121" s="442"/>
      <c r="B121" s="442"/>
      <c r="C121" s="399" t="s">
        <v>502</v>
      </c>
      <c r="D121" s="496">
        <v>0</v>
      </c>
      <c r="E121" s="496">
        <v>0</v>
      </c>
      <c r="F121" s="496">
        <v>0</v>
      </c>
      <c r="G121" s="496"/>
      <c r="H121" s="496"/>
      <c r="I121" s="496"/>
      <c r="J121" s="496"/>
      <c r="K121" s="496"/>
      <c r="L121" s="629">
        <f t="shared" si="9"/>
        <v>0</v>
      </c>
    </row>
    <row r="122" spans="1:12" ht="12.75" customHeight="1">
      <c r="A122" s="721" t="s">
        <v>676</v>
      </c>
      <c r="B122" s="721" t="s">
        <v>31</v>
      </c>
      <c r="C122" s="399" t="s">
        <v>63</v>
      </c>
      <c r="D122" s="496">
        <v>0</v>
      </c>
      <c r="E122" s="496">
        <v>0</v>
      </c>
      <c r="F122" s="496">
        <v>5</v>
      </c>
      <c r="G122" s="496"/>
      <c r="H122" s="579"/>
      <c r="I122" s="579"/>
      <c r="J122" s="579"/>
      <c r="K122" s="579"/>
      <c r="L122" s="629">
        <f>SUM(C122:K122)</f>
        <v>5</v>
      </c>
    </row>
    <row r="123" spans="1:12" ht="12.75" customHeight="1">
      <c r="A123" s="443" t="s">
        <v>467</v>
      </c>
      <c r="B123" s="725" t="s">
        <v>27</v>
      </c>
      <c r="C123" s="399" t="s">
        <v>63</v>
      </c>
      <c r="D123" s="496">
        <v>1</v>
      </c>
      <c r="E123" s="496">
        <v>7</v>
      </c>
      <c r="F123" s="496">
        <v>13</v>
      </c>
      <c r="G123" s="579"/>
      <c r="H123" s="579"/>
      <c r="I123" s="579"/>
      <c r="J123" s="579"/>
      <c r="K123" s="579"/>
      <c r="L123" s="629">
        <f>SUM(C123:K123)</f>
        <v>21</v>
      </c>
    </row>
    <row r="124" spans="1:12" ht="12.75" customHeight="1">
      <c r="A124" s="443" t="s">
        <v>311</v>
      </c>
      <c r="B124" s="725" t="s">
        <v>726</v>
      </c>
      <c r="C124" s="399" t="s">
        <v>63</v>
      </c>
      <c r="D124" s="496">
        <v>6</v>
      </c>
      <c r="E124" s="496">
        <v>0</v>
      </c>
      <c r="F124" s="496">
        <v>0</v>
      </c>
      <c r="G124" s="496"/>
      <c r="H124" s="496"/>
      <c r="I124" s="496"/>
      <c r="J124" s="496"/>
      <c r="K124" s="496"/>
      <c r="L124" s="629">
        <f>SUM(C124:K124)</f>
        <v>6</v>
      </c>
    </row>
    <row r="125" spans="1:12" ht="12.75" customHeight="1">
      <c r="A125" s="722" t="s">
        <v>318</v>
      </c>
      <c r="B125" s="722" t="s">
        <v>215</v>
      </c>
      <c r="C125" s="399" t="s">
        <v>63</v>
      </c>
      <c r="D125" s="496">
        <v>0</v>
      </c>
      <c r="E125" s="496">
        <v>0</v>
      </c>
      <c r="F125" s="496">
        <v>0</v>
      </c>
      <c r="G125" s="496"/>
      <c r="H125" s="496"/>
      <c r="I125" s="496"/>
      <c r="J125" s="496"/>
      <c r="K125" s="496"/>
      <c r="L125" s="629">
        <f>SUM(C125:K125)</f>
        <v>0</v>
      </c>
    </row>
    <row r="126" spans="1:12" ht="12.75" customHeight="1">
      <c r="A126" s="442" t="s">
        <v>421</v>
      </c>
      <c r="B126" s="442" t="s">
        <v>27</v>
      </c>
      <c r="C126" s="399" t="s">
        <v>63</v>
      </c>
      <c r="D126" s="496">
        <v>8</v>
      </c>
      <c r="E126" s="496">
        <v>17</v>
      </c>
      <c r="F126" s="496">
        <v>22</v>
      </c>
      <c r="G126" s="496"/>
      <c r="H126" s="496"/>
      <c r="I126" s="496"/>
      <c r="J126" s="496"/>
      <c r="K126" s="496"/>
      <c r="L126" s="629">
        <f>SUM(C126:K126)</f>
        <v>47</v>
      </c>
    </row>
    <row r="127" spans="1:12" ht="12.75" customHeight="1">
      <c r="A127" s="505" t="s">
        <v>421</v>
      </c>
      <c r="B127" s="530" t="s">
        <v>46</v>
      </c>
      <c r="C127" s="399" t="s">
        <v>63</v>
      </c>
      <c r="D127" s="496">
        <v>3</v>
      </c>
      <c r="E127" s="496">
        <v>0</v>
      </c>
      <c r="F127" s="496">
        <v>0</v>
      </c>
      <c r="G127" s="496"/>
      <c r="H127" s="496"/>
      <c r="I127" s="496"/>
      <c r="J127" s="496"/>
      <c r="K127" s="496"/>
      <c r="L127" s="629">
        <f>SUM(C127:K127)</f>
        <v>3</v>
      </c>
    </row>
    <row r="128" spans="1:12" ht="12.75" customHeight="1">
      <c r="A128" s="442" t="s">
        <v>644</v>
      </c>
      <c r="B128" s="442" t="s">
        <v>645</v>
      </c>
      <c r="C128" s="399" t="s">
        <v>63</v>
      </c>
      <c r="D128" s="496">
        <v>0</v>
      </c>
      <c r="E128" s="496">
        <v>5</v>
      </c>
      <c r="F128" s="496">
        <v>8</v>
      </c>
      <c r="G128" s="496"/>
      <c r="H128" s="496"/>
      <c r="I128" s="496"/>
      <c r="J128" s="496"/>
      <c r="K128" s="496"/>
      <c r="L128" s="629">
        <f>SUM(C128:K128)</f>
        <v>13</v>
      </c>
    </row>
    <row r="129" spans="1:12" ht="12.75" customHeight="1">
      <c r="A129" s="727" t="s">
        <v>718</v>
      </c>
      <c r="B129" s="727" t="s">
        <v>719</v>
      </c>
      <c r="C129" s="399" t="s">
        <v>63</v>
      </c>
      <c r="D129" s="496">
        <v>0</v>
      </c>
      <c r="E129" s="496">
        <v>11</v>
      </c>
      <c r="F129" s="496">
        <v>0</v>
      </c>
      <c r="G129" s="496"/>
      <c r="H129" s="496"/>
      <c r="I129" s="496"/>
      <c r="J129" s="496"/>
      <c r="K129" s="496"/>
      <c r="L129" s="629">
        <f>SUM(C129:K129)</f>
        <v>11</v>
      </c>
    </row>
    <row r="130" spans="1:12" ht="12.75" customHeight="1">
      <c r="A130" s="728" t="s">
        <v>723</v>
      </c>
      <c r="B130" s="728" t="s">
        <v>724</v>
      </c>
      <c r="C130" s="399" t="s">
        <v>63</v>
      </c>
      <c r="D130" s="496">
        <v>0</v>
      </c>
      <c r="E130" s="496">
        <v>0</v>
      </c>
      <c r="F130" s="496">
        <v>0</v>
      </c>
      <c r="G130" s="496"/>
      <c r="H130" s="496"/>
      <c r="I130" s="496"/>
      <c r="J130" s="496"/>
      <c r="K130" s="496"/>
      <c r="L130" s="629">
        <f>SUM(C130:K130)</f>
        <v>0</v>
      </c>
    </row>
    <row r="131" spans="1:12" ht="12.75" customHeight="1">
      <c r="A131" s="727" t="s">
        <v>720</v>
      </c>
      <c r="B131" s="727" t="s">
        <v>67</v>
      </c>
      <c r="C131" s="399" t="s">
        <v>63</v>
      </c>
      <c r="D131" s="496">
        <v>0</v>
      </c>
      <c r="E131" s="496">
        <v>2</v>
      </c>
      <c r="F131" s="496">
        <v>0</v>
      </c>
      <c r="G131" s="496"/>
      <c r="H131" s="496"/>
      <c r="I131" s="496"/>
      <c r="J131" s="496"/>
      <c r="K131" s="496"/>
      <c r="L131" s="629">
        <f>SUM(C131:K131)</f>
        <v>2</v>
      </c>
    </row>
    <row r="132" spans="1:12" ht="12.75" customHeight="1">
      <c r="A132" s="443" t="s">
        <v>465</v>
      </c>
      <c r="B132" s="725" t="s">
        <v>102</v>
      </c>
      <c r="C132" s="399" t="s">
        <v>63</v>
      </c>
      <c r="D132" s="496">
        <v>4</v>
      </c>
      <c r="E132" s="496">
        <v>0</v>
      </c>
      <c r="F132" s="496">
        <v>0</v>
      </c>
      <c r="G132" s="496"/>
      <c r="H132" s="496"/>
      <c r="I132" s="496"/>
      <c r="J132" s="496"/>
      <c r="K132" s="496"/>
      <c r="L132" s="629">
        <f>SUM(C132:K132)</f>
        <v>4</v>
      </c>
    </row>
    <row r="133" spans="1:12" ht="12.75" customHeight="1">
      <c r="A133" s="722" t="s">
        <v>725</v>
      </c>
      <c r="B133" s="722" t="s">
        <v>680</v>
      </c>
      <c r="C133" s="399" t="s">
        <v>63</v>
      </c>
      <c r="D133" s="496">
        <v>0</v>
      </c>
      <c r="E133" s="496">
        <v>0</v>
      </c>
      <c r="F133" s="496">
        <v>0</v>
      </c>
      <c r="G133" s="496"/>
      <c r="H133" s="496"/>
      <c r="I133" s="496"/>
      <c r="J133" s="496"/>
      <c r="K133" s="496"/>
      <c r="L133" s="629">
        <f>SUM(C133:K133)</f>
        <v>0</v>
      </c>
    </row>
    <row r="134" spans="1:12" ht="12.75" customHeight="1">
      <c r="A134" s="729" t="s">
        <v>306</v>
      </c>
      <c r="B134" s="729" t="s">
        <v>207</v>
      </c>
      <c r="C134" s="399" t="s">
        <v>63</v>
      </c>
      <c r="D134" s="496">
        <v>0</v>
      </c>
      <c r="E134" s="496">
        <v>1</v>
      </c>
      <c r="F134" s="496">
        <v>2</v>
      </c>
      <c r="G134" s="496"/>
      <c r="H134" s="496"/>
      <c r="I134" s="496"/>
      <c r="J134" s="496"/>
      <c r="K134" s="496"/>
      <c r="L134" s="629">
        <f>SUM(C134:K134)</f>
        <v>3</v>
      </c>
    </row>
    <row r="135" spans="1:12" ht="12.75" customHeight="1">
      <c r="A135" s="722" t="s">
        <v>727</v>
      </c>
      <c r="B135" s="722" t="s">
        <v>27</v>
      </c>
      <c r="C135" s="399" t="s">
        <v>63</v>
      </c>
      <c r="D135" s="496">
        <v>0</v>
      </c>
      <c r="E135" s="496">
        <v>0</v>
      </c>
      <c r="F135" s="496">
        <v>0</v>
      </c>
      <c r="G135" s="496"/>
      <c r="H135" s="496"/>
      <c r="I135" s="496"/>
      <c r="J135" s="496"/>
      <c r="K135" s="496"/>
      <c r="L135" s="629">
        <f>SUM(C135:K135)</f>
        <v>0</v>
      </c>
    </row>
    <row r="136" spans="1:12" ht="12.75" customHeight="1">
      <c r="A136" s="443" t="s">
        <v>466</v>
      </c>
      <c r="B136" s="443" t="s">
        <v>98</v>
      </c>
      <c r="C136" s="399" t="s">
        <v>63</v>
      </c>
      <c r="D136" s="496">
        <v>0</v>
      </c>
      <c r="E136" s="496">
        <v>0</v>
      </c>
      <c r="F136" s="496">
        <v>0</v>
      </c>
      <c r="G136" s="496"/>
      <c r="H136" s="496"/>
      <c r="I136" s="496"/>
      <c r="J136" s="496"/>
      <c r="K136" s="496"/>
      <c r="L136" s="629">
        <f>SUM(C136:K136)</f>
        <v>0</v>
      </c>
    </row>
    <row r="137" spans="1:12" ht="12.75" customHeight="1">
      <c r="A137" s="443" t="s">
        <v>721</v>
      </c>
      <c r="B137" s="443" t="s">
        <v>722</v>
      </c>
      <c r="C137" s="399" t="s">
        <v>63</v>
      </c>
      <c r="D137" s="496">
        <v>0</v>
      </c>
      <c r="E137" s="496">
        <v>1</v>
      </c>
      <c r="F137" s="496">
        <v>0</v>
      </c>
      <c r="G137" s="496"/>
      <c r="H137" s="496"/>
      <c r="I137" s="496"/>
      <c r="J137" s="496"/>
      <c r="K137" s="496"/>
      <c r="L137" s="629">
        <f>SUM(C137:K137)</f>
        <v>1</v>
      </c>
    </row>
    <row r="138" spans="1:12" ht="12.75" customHeight="1">
      <c r="A138" s="722" t="s">
        <v>721</v>
      </c>
      <c r="B138" s="722" t="s">
        <v>722</v>
      </c>
      <c r="C138" s="399" t="s">
        <v>63</v>
      </c>
      <c r="D138" s="496">
        <v>0</v>
      </c>
      <c r="E138" s="496">
        <v>0</v>
      </c>
      <c r="F138" s="496">
        <v>0</v>
      </c>
      <c r="G138" s="496"/>
      <c r="H138" s="496"/>
      <c r="I138" s="496"/>
      <c r="J138" s="496"/>
      <c r="K138" s="496"/>
      <c r="L138" s="629">
        <f>SUM(C138:K138)</f>
        <v>0</v>
      </c>
    </row>
    <row r="139" spans="1:12" ht="12.75" customHeight="1">
      <c r="A139" s="722" t="s">
        <v>846</v>
      </c>
      <c r="B139" s="722" t="s">
        <v>500</v>
      </c>
      <c r="C139" s="399" t="s">
        <v>63</v>
      </c>
      <c r="D139" s="496">
        <v>0</v>
      </c>
      <c r="E139" s="496">
        <v>0</v>
      </c>
      <c r="F139" s="496">
        <v>1</v>
      </c>
      <c r="G139" s="496"/>
      <c r="H139" s="496"/>
      <c r="I139" s="496"/>
      <c r="J139" s="496"/>
      <c r="K139" s="496"/>
      <c r="L139" s="629">
        <f>SUM(C139:K139)</f>
        <v>1</v>
      </c>
    </row>
    <row r="140" spans="1:12">
      <c r="A140" s="722"/>
      <c r="B140" s="722"/>
      <c r="C140" s="399" t="s">
        <v>63</v>
      </c>
      <c r="D140" s="496">
        <v>0</v>
      </c>
      <c r="E140" s="496">
        <v>0</v>
      </c>
      <c r="F140" s="496">
        <v>0</v>
      </c>
      <c r="G140" s="496"/>
      <c r="H140" s="496"/>
      <c r="I140" s="496"/>
      <c r="J140" s="496"/>
      <c r="K140" s="496"/>
      <c r="L140" s="629">
        <f>SUM(C140:K140)</f>
        <v>0</v>
      </c>
    </row>
    <row r="141" spans="1:12">
      <c r="A141" s="722"/>
      <c r="B141" s="722"/>
      <c r="C141" s="399" t="s">
        <v>63</v>
      </c>
      <c r="D141" s="496">
        <v>0</v>
      </c>
      <c r="E141" s="496">
        <v>0</v>
      </c>
      <c r="F141" s="496">
        <v>0</v>
      </c>
      <c r="G141" s="496"/>
      <c r="H141" s="579"/>
      <c r="I141" s="579"/>
      <c r="J141" s="579"/>
      <c r="K141" s="579"/>
      <c r="L141" s="629">
        <f>SUM(C141:K141)</f>
        <v>0</v>
      </c>
    </row>
    <row r="142" spans="1:12">
      <c r="A142" s="722"/>
      <c r="B142" s="722"/>
      <c r="C142" s="399" t="s">
        <v>63</v>
      </c>
      <c r="D142" s="496">
        <v>0</v>
      </c>
      <c r="E142" s="496">
        <v>0</v>
      </c>
      <c r="F142" s="496">
        <v>0</v>
      </c>
      <c r="G142" s="496"/>
      <c r="H142" s="496"/>
      <c r="I142" s="496"/>
      <c r="J142" s="496"/>
      <c r="K142" s="496"/>
      <c r="L142" s="629">
        <f>SUM(C142:K142)</f>
        <v>0</v>
      </c>
    </row>
    <row r="143" spans="1:12">
      <c r="A143" s="722"/>
      <c r="B143" s="722"/>
      <c r="C143" s="399" t="s">
        <v>63</v>
      </c>
      <c r="D143" s="496">
        <v>0</v>
      </c>
      <c r="E143" s="496">
        <v>0</v>
      </c>
      <c r="F143" s="496">
        <v>0</v>
      </c>
      <c r="G143" s="496"/>
      <c r="H143" s="496"/>
      <c r="I143" s="496"/>
      <c r="J143" s="496"/>
      <c r="K143" s="496"/>
      <c r="L143" s="629">
        <f>SUM(C143:K143)</f>
        <v>0</v>
      </c>
    </row>
    <row r="144" spans="1:12">
      <c r="A144" s="722"/>
      <c r="B144" s="722"/>
      <c r="C144" s="496"/>
      <c r="D144" s="496">
        <v>0</v>
      </c>
      <c r="E144" s="496">
        <v>0</v>
      </c>
      <c r="F144" s="496">
        <v>0</v>
      </c>
      <c r="G144" s="496"/>
      <c r="H144" s="496"/>
      <c r="I144" s="496"/>
      <c r="J144" s="496"/>
      <c r="K144" s="496"/>
      <c r="L144" s="629">
        <f>SUM(C144:K144)</f>
        <v>0</v>
      </c>
    </row>
    <row r="145" spans="1:12">
      <c r="A145" s="722"/>
      <c r="B145" s="722"/>
      <c r="C145" s="496"/>
      <c r="D145" s="496">
        <v>0</v>
      </c>
      <c r="E145" s="496">
        <v>0</v>
      </c>
      <c r="F145" s="496">
        <v>0</v>
      </c>
      <c r="G145" s="508"/>
      <c r="H145" s="508"/>
      <c r="I145" s="579"/>
      <c r="J145" s="579"/>
      <c r="K145" s="579"/>
      <c r="L145" s="629">
        <f t="shared" ref="L145:L153" si="10">SUM(C145:K145)</f>
        <v>0</v>
      </c>
    </row>
    <row r="146" spans="1:12">
      <c r="A146" s="722"/>
      <c r="B146" s="722"/>
      <c r="C146" s="496"/>
      <c r="D146" s="496">
        <v>0</v>
      </c>
      <c r="E146" s="496">
        <v>0</v>
      </c>
      <c r="F146" s="496">
        <v>0</v>
      </c>
      <c r="G146" s="508"/>
      <c r="H146" s="508"/>
      <c r="I146" s="579"/>
      <c r="J146" s="579"/>
      <c r="K146" s="579"/>
      <c r="L146" s="629">
        <f t="shared" si="10"/>
        <v>0</v>
      </c>
    </row>
    <row r="147" spans="1:12">
      <c r="A147" s="722"/>
      <c r="B147" s="722"/>
      <c r="C147" s="496"/>
      <c r="D147" s="496">
        <v>0</v>
      </c>
      <c r="E147" s="496">
        <v>0</v>
      </c>
      <c r="F147" s="496">
        <v>0</v>
      </c>
      <c r="G147" s="508"/>
      <c r="H147" s="508"/>
      <c r="I147" s="496"/>
      <c r="J147" s="496"/>
      <c r="K147" s="496"/>
      <c r="L147" s="629">
        <f t="shared" si="10"/>
        <v>0</v>
      </c>
    </row>
    <row r="148" spans="1:12">
      <c r="A148" s="721"/>
      <c r="B148" s="721"/>
      <c r="C148" s="496"/>
      <c r="D148" s="496">
        <v>0</v>
      </c>
      <c r="E148" s="496">
        <v>0</v>
      </c>
      <c r="F148" s="496">
        <v>0</v>
      </c>
      <c r="G148" s="508"/>
      <c r="H148" s="508"/>
      <c r="I148" s="579"/>
      <c r="J148" s="579"/>
      <c r="K148" s="579"/>
      <c r="L148" s="629">
        <f t="shared" si="10"/>
        <v>0</v>
      </c>
    </row>
    <row r="149" spans="1:12">
      <c r="A149" s="721"/>
      <c r="B149" s="721"/>
      <c r="C149" s="496"/>
      <c r="D149" s="496">
        <v>0</v>
      </c>
      <c r="E149" s="496">
        <v>0</v>
      </c>
      <c r="F149" s="496">
        <v>0</v>
      </c>
      <c r="G149" s="508"/>
      <c r="H149" s="508"/>
      <c r="I149" s="579"/>
      <c r="J149" s="579"/>
      <c r="K149" s="579"/>
      <c r="L149" s="629">
        <f t="shared" si="10"/>
        <v>0</v>
      </c>
    </row>
    <row r="150" spans="1:12">
      <c r="A150" s="722"/>
      <c r="B150" s="722"/>
      <c r="C150" s="496"/>
      <c r="D150" s="496">
        <v>0</v>
      </c>
      <c r="E150" s="496">
        <v>0</v>
      </c>
      <c r="F150" s="496">
        <v>0</v>
      </c>
      <c r="G150" s="580"/>
      <c r="H150" s="580"/>
      <c r="I150" s="580"/>
      <c r="J150" s="580"/>
      <c r="K150" s="580"/>
      <c r="L150" s="629">
        <f t="shared" si="10"/>
        <v>0</v>
      </c>
    </row>
    <row r="151" spans="1:12">
      <c r="A151" s="721"/>
      <c r="B151" s="721"/>
      <c r="C151" s="496"/>
      <c r="D151" s="496">
        <v>0</v>
      </c>
      <c r="E151" s="496">
        <v>0</v>
      </c>
      <c r="F151" s="496">
        <v>0</v>
      </c>
      <c r="G151" s="579"/>
      <c r="H151" s="579"/>
      <c r="I151" s="579"/>
      <c r="J151" s="579"/>
      <c r="K151" s="579"/>
      <c r="L151" s="629">
        <f t="shared" si="10"/>
        <v>0</v>
      </c>
    </row>
    <row r="152" spans="1:12">
      <c r="A152" s="721"/>
      <c r="B152" s="721"/>
      <c r="C152" s="496"/>
      <c r="D152" s="496">
        <v>0</v>
      </c>
      <c r="E152" s="496">
        <v>0</v>
      </c>
      <c r="F152" s="496">
        <v>0</v>
      </c>
      <c r="G152" s="579"/>
      <c r="H152" s="579"/>
      <c r="I152" s="579"/>
      <c r="J152" s="579"/>
      <c r="K152" s="579"/>
      <c r="L152" s="629">
        <f t="shared" si="10"/>
        <v>0</v>
      </c>
    </row>
    <row r="153" spans="1:12">
      <c r="A153" s="722"/>
      <c r="B153" s="722"/>
      <c r="C153" s="496"/>
      <c r="D153" s="496">
        <v>0</v>
      </c>
      <c r="E153" s="496">
        <v>0</v>
      </c>
      <c r="F153" s="496">
        <v>0</v>
      </c>
      <c r="G153" s="496"/>
      <c r="H153" s="496"/>
      <c r="I153" s="496"/>
      <c r="J153" s="496"/>
      <c r="K153" s="496"/>
      <c r="L153" s="629">
        <f t="shared" si="10"/>
        <v>0</v>
      </c>
    </row>
  </sheetData>
  <protectedRanges>
    <protectedRange sqref="A140:B144" name="Oblast2_2_1"/>
    <protectedRange sqref="A94" name="Oblast2_2"/>
    <protectedRange sqref="A44:A45" name="Oblast2"/>
  </protectedRanges>
  <sortState ref="A124:O141">
    <sortCondition ref="A12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180"/>
  <sheetViews>
    <sheetView topLeftCell="A100" zoomScale="115" zoomScaleNormal="115" workbookViewId="0">
      <selection activeCell="U171" sqref="U171"/>
    </sheetView>
  </sheetViews>
  <sheetFormatPr defaultColWidth="9.140625" defaultRowHeight="12"/>
  <cols>
    <col min="1" max="1" width="16.140625" style="542" customWidth="1"/>
    <col min="2" max="2" width="9.140625" style="542"/>
    <col min="3" max="3" width="7.28515625" style="482" customWidth="1"/>
    <col min="4" max="11" width="5.5703125" style="482" customWidth="1"/>
    <col min="12" max="12" width="6.85546875" style="643" customWidth="1"/>
    <col min="13" max="13" width="4.85546875" style="573" customWidth="1"/>
    <col min="14" max="14" width="9.85546875" style="482" customWidth="1"/>
    <col min="15" max="18" width="5" style="482" customWidth="1"/>
    <col min="19" max="16384" width="9.140625" style="482"/>
  </cols>
  <sheetData>
    <row r="1" spans="1:14" ht="12.75" customHeight="1" thickBot="1">
      <c r="A1" s="478"/>
      <c r="B1" s="479" t="s">
        <v>367</v>
      </c>
      <c r="C1" s="480"/>
      <c r="D1" s="480"/>
      <c r="E1" s="480"/>
      <c r="F1" s="480"/>
      <c r="G1" s="480"/>
      <c r="H1" s="480"/>
      <c r="I1" s="480"/>
      <c r="J1" s="480"/>
      <c r="K1" s="480"/>
      <c r="M1" s="1325" t="s">
        <v>190</v>
      </c>
    </row>
    <row r="2" spans="1:14" ht="13.5" customHeight="1" thickBot="1">
      <c r="A2" s="620" t="s">
        <v>138</v>
      </c>
      <c r="B2" s="484"/>
      <c r="C2" s="480"/>
      <c r="D2" s="480"/>
      <c r="E2" s="480"/>
      <c r="F2" s="480"/>
      <c r="G2" s="480"/>
      <c r="H2" s="480"/>
      <c r="I2" s="480"/>
      <c r="J2" s="480"/>
      <c r="K2" s="480"/>
      <c r="M2" s="1325"/>
    </row>
    <row r="3" spans="1:14" ht="11.25" customHeight="1">
      <c r="A3" s="1316" t="s">
        <v>23</v>
      </c>
      <c r="B3" s="1316" t="s">
        <v>24</v>
      </c>
      <c r="C3" s="1318" t="s">
        <v>3</v>
      </c>
      <c r="D3" s="621" t="s">
        <v>141</v>
      </c>
      <c r="E3" s="622"/>
      <c r="F3" s="622"/>
      <c r="G3" s="622"/>
      <c r="H3" s="622"/>
      <c r="I3" s="622"/>
      <c r="J3" s="622"/>
      <c r="K3" s="622"/>
      <c r="L3" s="733"/>
      <c r="M3" s="1325"/>
      <c r="N3" s="1323" t="s">
        <v>255</v>
      </c>
    </row>
    <row r="4" spans="1:14" ht="11.25" customHeight="1" thickBot="1">
      <c r="A4" s="1317"/>
      <c r="B4" s="1317"/>
      <c r="C4" s="1319"/>
      <c r="D4" s="491" t="s">
        <v>33</v>
      </c>
      <c r="E4" s="492" t="s">
        <v>34</v>
      </c>
      <c r="F4" s="491" t="s">
        <v>35</v>
      </c>
      <c r="G4" s="491" t="s">
        <v>36</v>
      </c>
      <c r="H4" s="491" t="s">
        <v>37</v>
      </c>
      <c r="I4" s="491" t="s">
        <v>38</v>
      </c>
      <c r="J4" s="491" t="s">
        <v>55</v>
      </c>
      <c r="K4" s="491" t="s">
        <v>56</v>
      </c>
      <c r="L4" s="732" t="s">
        <v>19</v>
      </c>
      <c r="M4" s="1325"/>
      <c r="N4" s="1324"/>
    </row>
    <row r="5" spans="1:14" ht="11.25" customHeight="1">
      <c r="A5" s="518" t="s">
        <v>563</v>
      </c>
      <c r="B5" s="518" t="s">
        <v>139</v>
      </c>
      <c r="C5" s="496" t="s">
        <v>45</v>
      </c>
      <c r="D5" s="580">
        <v>42</v>
      </c>
      <c r="E5" s="580">
        <v>37.5</v>
      </c>
      <c r="F5" s="496">
        <v>41.5</v>
      </c>
      <c r="G5" s="580"/>
      <c r="H5" s="496"/>
      <c r="I5" s="497"/>
      <c r="J5" s="497"/>
      <c r="K5" s="497"/>
      <c r="L5" s="732">
        <f>SUM(D5:K5)</f>
        <v>121</v>
      </c>
      <c r="M5" s="573">
        <v>8</v>
      </c>
      <c r="N5" s="624">
        <f>+L5/M5</f>
        <v>15.125</v>
      </c>
    </row>
    <row r="6" spans="1:14" ht="11.25" customHeight="1">
      <c r="A6" s="517" t="s">
        <v>401</v>
      </c>
      <c r="B6" s="540" t="s">
        <v>97</v>
      </c>
      <c r="C6" s="496" t="s">
        <v>32</v>
      </c>
      <c r="D6" s="580">
        <v>42.5</v>
      </c>
      <c r="E6" s="580">
        <v>39.5</v>
      </c>
      <c r="F6" s="496">
        <v>36.5</v>
      </c>
      <c r="G6" s="580"/>
      <c r="H6" s="496"/>
      <c r="I6" s="497"/>
      <c r="J6" s="497"/>
      <c r="K6" s="497"/>
      <c r="L6" s="732">
        <f>SUM(D6:K6)</f>
        <v>118.5</v>
      </c>
      <c r="M6" s="573">
        <v>8</v>
      </c>
      <c r="N6" s="624">
        <f>+L6/M6</f>
        <v>14.8125</v>
      </c>
    </row>
    <row r="7" spans="1:14" ht="11.25" customHeight="1">
      <c r="A7" s="530" t="s">
        <v>421</v>
      </c>
      <c r="B7" s="567" t="s">
        <v>46</v>
      </c>
      <c r="C7" s="496" t="s">
        <v>63</v>
      </c>
      <c r="D7" s="496">
        <v>29.5</v>
      </c>
      <c r="E7" s="496">
        <v>41.5</v>
      </c>
      <c r="F7" s="496">
        <v>41</v>
      </c>
      <c r="G7" s="496"/>
      <c r="H7" s="496"/>
      <c r="I7" s="497"/>
      <c r="J7" s="497"/>
      <c r="K7" s="497"/>
      <c r="L7" s="732">
        <f>SUM(D7:K7)</f>
        <v>112</v>
      </c>
      <c r="M7" s="573">
        <v>8</v>
      </c>
      <c r="N7" s="624">
        <f>+L7/M7</f>
        <v>14</v>
      </c>
    </row>
    <row r="8" spans="1:14" ht="11.25" customHeight="1">
      <c r="A8" s="517" t="s">
        <v>579</v>
      </c>
      <c r="B8" s="517" t="s">
        <v>148</v>
      </c>
      <c r="C8" s="496" t="s">
        <v>216</v>
      </c>
      <c r="D8" s="580">
        <v>34.5</v>
      </c>
      <c r="E8" s="580">
        <v>39.5</v>
      </c>
      <c r="F8" s="580">
        <v>34</v>
      </c>
      <c r="G8" s="580"/>
      <c r="H8" s="580"/>
      <c r="I8" s="497"/>
      <c r="J8" s="497"/>
      <c r="K8" s="497"/>
      <c r="L8" s="732">
        <f>SUM(D8:K8)</f>
        <v>108</v>
      </c>
      <c r="M8" s="573">
        <v>8</v>
      </c>
      <c r="N8" s="624">
        <f>+L8/M7</f>
        <v>13.5</v>
      </c>
    </row>
    <row r="9" spans="1:14" ht="11.25" customHeight="1">
      <c r="A9" s="517" t="s">
        <v>575</v>
      </c>
      <c r="B9" s="517" t="s">
        <v>341</v>
      </c>
      <c r="C9" s="642" t="s">
        <v>216</v>
      </c>
      <c r="D9" s="496">
        <v>35</v>
      </c>
      <c r="E9" s="496">
        <v>35</v>
      </c>
      <c r="F9" s="496">
        <v>31</v>
      </c>
      <c r="G9" s="512"/>
      <c r="H9" s="512"/>
      <c r="I9" s="512"/>
      <c r="J9" s="497"/>
      <c r="K9" s="512"/>
      <c r="L9" s="732">
        <f>SUM(D9:K9)</f>
        <v>101</v>
      </c>
      <c r="M9" s="573">
        <v>8</v>
      </c>
      <c r="N9" s="624">
        <f>+L9/M9</f>
        <v>12.625</v>
      </c>
    </row>
    <row r="10" spans="1:14" ht="11.25" customHeight="1">
      <c r="A10" s="518" t="s">
        <v>598</v>
      </c>
      <c r="B10" s="518" t="s">
        <v>99</v>
      </c>
      <c r="C10" s="496" t="s">
        <v>275</v>
      </c>
      <c r="D10" s="496">
        <v>9.5</v>
      </c>
      <c r="E10" s="496">
        <v>40.5</v>
      </c>
      <c r="F10" s="496">
        <v>36.5</v>
      </c>
      <c r="G10" s="580"/>
      <c r="H10" s="496"/>
      <c r="I10" s="496"/>
      <c r="J10" s="497"/>
      <c r="K10" s="497"/>
      <c r="L10" s="732">
        <f>SUM(D10:K10)</f>
        <v>86.5</v>
      </c>
      <c r="M10" s="573">
        <v>8</v>
      </c>
      <c r="N10" s="624">
        <f>+L10/M10</f>
        <v>10.8125</v>
      </c>
    </row>
    <row r="11" spans="1:14" ht="11.25" customHeight="1">
      <c r="A11" s="530" t="s">
        <v>417</v>
      </c>
      <c r="B11" s="567" t="s">
        <v>46</v>
      </c>
      <c r="C11" s="496" t="s">
        <v>45</v>
      </c>
      <c r="D11" s="496">
        <v>0</v>
      </c>
      <c r="E11" s="496">
        <v>37.5</v>
      </c>
      <c r="F11" s="496">
        <v>37.5</v>
      </c>
      <c r="G11" s="496"/>
      <c r="H11" s="496"/>
      <c r="I11" s="497"/>
      <c r="J11" s="497"/>
      <c r="K11" s="497"/>
      <c r="L11" s="732">
        <f>SUM(D11:K11)</f>
        <v>75</v>
      </c>
      <c r="M11" s="573">
        <v>7</v>
      </c>
      <c r="N11" s="624">
        <f>+L11/M11</f>
        <v>10.714285714285714</v>
      </c>
    </row>
    <row r="12" spans="1:14" ht="11.25" customHeight="1">
      <c r="A12" s="541" t="s">
        <v>390</v>
      </c>
      <c r="B12" s="541" t="s">
        <v>99</v>
      </c>
      <c r="C12" s="612" t="s">
        <v>32</v>
      </c>
      <c r="D12" s="497">
        <v>37</v>
      </c>
      <c r="E12" s="497">
        <v>26</v>
      </c>
      <c r="F12" s="496">
        <v>0</v>
      </c>
      <c r="G12" s="580"/>
      <c r="H12" s="511"/>
      <c r="I12" s="497"/>
      <c r="J12" s="497"/>
      <c r="K12" s="497"/>
      <c r="L12" s="732">
        <f>SUM(D12:K12)</f>
        <v>63</v>
      </c>
      <c r="M12" s="573">
        <v>8</v>
      </c>
      <c r="N12" s="624">
        <f>+L12/M12</f>
        <v>7.875</v>
      </c>
    </row>
    <row r="13" spans="1:14" ht="11.25" customHeight="1">
      <c r="A13" s="538" t="s">
        <v>470</v>
      </c>
      <c r="B13" s="567" t="s">
        <v>46</v>
      </c>
      <c r="C13" s="496" t="s">
        <v>74</v>
      </c>
      <c r="D13" s="496">
        <v>0</v>
      </c>
      <c r="E13" s="496">
        <v>7.5</v>
      </c>
      <c r="F13" s="496">
        <v>40</v>
      </c>
      <c r="G13" s="496"/>
      <c r="H13" s="496"/>
      <c r="I13" s="497"/>
      <c r="J13" s="497"/>
      <c r="K13" s="497"/>
      <c r="L13" s="732">
        <f>SUM(D13:K13)</f>
        <v>47.5</v>
      </c>
      <c r="M13" s="573">
        <v>7</v>
      </c>
      <c r="N13" s="624">
        <f>+L13/M13</f>
        <v>6.7857142857142856</v>
      </c>
    </row>
    <row r="14" spans="1:14" ht="11.25" customHeight="1">
      <c r="A14" s="494" t="s">
        <v>477</v>
      </c>
      <c r="B14" s="502" t="s">
        <v>27</v>
      </c>
      <c r="C14" s="496" t="s">
        <v>74</v>
      </c>
      <c r="D14" s="496">
        <v>37</v>
      </c>
      <c r="E14" s="496">
        <v>0</v>
      </c>
      <c r="F14" s="496">
        <v>0</v>
      </c>
      <c r="G14" s="496"/>
      <c r="H14" s="509"/>
      <c r="I14" s="497"/>
      <c r="J14" s="497"/>
      <c r="K14" s="497"/>
      <c r="L14" s="732">
        <f>SUM(D14:K14)</f>
        <v>37</v>
      </c>
      <c r="M14" s="573">
        <v>6</v>
      </c>
      <c r="N14" s="624">
        <f>+L14/M14</f>
        <v>6.166666666666667</v>
      </c>
    </row>
    <row r="15" spans="1:14" ht="11.25" customHeight="1">
      <c r="A15" s="530" t="s">
        <v>505</v>
      </c>
      <c r="B15" s="540" t="s">
        <v>66</v>
      </c>
      <c r="C15" s="496" t="s">
        <v>604</v>
      </c>
      <c r="D15" s="496">
        <v>0</v>
      </c>
      <c r="E15" s="496">
        <v>31.5</v>
      </c>
      <c r="F15" s="496">
        <v>0</v>
      </c>
      <c r="G15" s="580"/>
      <c r="H15" s="496"/>
      <c r="I15" s="497"/>
      <c r="J15" s="497"/>
      <c r="K15" s="497"/>
      <c r="L15" s="732">
        <f>SUM(D15:K15)</f>
        <v>31.5</v>
      </c>
      <c r="M15" s="573">
        <v>6</v>
      </c>
      <c r="N15" s="624">
        <f>+L15/M15</f>
        <v>5.25</v>
      </c>
    </row>
    <row r="16" spans="1:14" ht="11.25" customHeight="1">
      <c r="A16" s="719" t="s">
        <v>503</v>
      </c>
      <c r="B16" s="719" t="s">
        <v>79</v>
      </c>
      <c r="C16" s="496" t="s">
        <v>63</v>
      </c>
      <c r="D16" s="496">
        <v>19.5</v>
      </c>
      <c r="E16" s="496">
        <v>0</v>
      </c>
      <c r="F16" s="496">
        <v>0</v>
      </c>
      <c r="G16" s="496"/>
      <c r="H16" s="496"/>
      <c r="I16" s="497"/>
      <c r="J16" s="497"/>
      <c r="K16" s="497"/>
      <c r="L16" s="732">
        <f>SUM(D16:K16)</f>
        <v>19.5</v>
      </c>
      <c r="M16" s="573">
        <v>6</v>
      </c>
      <c r="N16" s="624">
        <f>+L16/M16</f>
        <v>3.25</v>
      </c>
    </row>
    <row r="17" spans="1:14" ht="11.25" customHeight="1">
      <c r="A17" s="518" t="s">
        <v>483</v>
      </c>
      <c r="B17" s="518" t="s">
        <v>21</v>
      </c>
      <c r="C17" s="496" t="s">
        <v>275</v>
      </c>
      <c r="D17" s="496">
        <v>16.5</v>
      </c>
      <c r="E17" s="496">
        <v>0</v>
      </c>
      <c r="F17" s="496">
        <v>0</v>
      </c>
      <c r="G17" s="580"/>
      <c r="H17" s="496"/>
      <c r="I17" s="497"/>
      <c r="J17" s="497"/>
      <c r="K17" s="497"/>
      <c r="L17" s="732">
        <f>SUM(D17:K17)</f>
        <v>16.5</v>
      </c>
      <c r="M17" s="573">
        <v>6</v>
      </c>
      <c r="N17" s="624">
        <f>+L17/M17</f>
        <v>2.75</v>
      </c>
    </row>
    <row r="18" spans="1:14" ht="11.25" customHeight="1">
      <c r="A18" s="538" t="s">
        <v>506</v>
      </c>
      <c r="B18" s="503" t="s">
        <v>59</v>
      </c>
      <c r="C18" s="496" t="s">
        <v>604</v>
      </c>
      <c r="D18" s="496">
        <v>0</v>
      </c>
      <c r="E18" s="497">
        <v>0</v>
      </c>
      <c r="F18" s="497">
        <v>14.5</v>
      </c>
      <c r="G18" s="497"/>
      <c r="H18" s="496"/>
      <c r="I18" s="496"/>
      <c r="J18" s="497"/>
      <c r="K18" s="497"/>
      <c r="L18" s="732">
        <f>SUM(D18:K18)</f>
        <v>14.5</v>
      </c>
      <c r="M18" s="573">
        <v>6</v>
      </c>
      <c r="N18" s="624">
        <f>+L18/M18</f>
        <v>2.4166666666666665</v>
      </c>
    </row>
    <row r="19" spans="1:14" ht="11.25" customHeight="1">
      <c r="A19" s="517" t="s">
        <v>503</v>
      </c>
      <c r="B19" s="540" t="s">
        <v>148</v>
      </c>
      <c r="C19" s="496" t="s">
        <v>604</v>
      </c>
      <c r="D19" s="496">
        <v>0</v>
      </c>
      <c r="E19" s="496">
        <v>0</v>
      </c>
      <c r="F19" s="496">
        <v>13</v>
      </c>
      <c r="G19" s="496"/>
      <c r="H19" s="496"/>
      <c r="I19" s="497"/>
      <c r="J19" s="497"/>
      <c r="K19" s="497"/>
      <c r="L19" s="732">
        <f>SUM(D19:K19)</f>
        <v>13</v>
      </c>
      <c r="M19" s="573">
        <v>6</v>
      </c>
      <c r="N19" s="624">
        <f>+L19/M19</f>
        <v>2.1666666666666665</v>
      </c>
    </row>
    <row r="20" spans="1:14" ht="11.25" customHeight="1">
      <c r="A20" s="516" t="s">
        <v>600</v>
      </c>
      <c r="B20" s="516" t="s">
        <v>602</v>
      </c>
      <c r="C20" s="496" t="s">
        <v>604</v>
      </c>
      <c r="D20" s="496">
        <v>8.5</v>
      </c>
      <c r="E20" s="496">
        <v>0</v>
      </c>
      <c r="F20" s="496">
        <v>0</v>
      </c>
      <c r="G20" s="512"/>
      <c r="H20" s="512"/>
      <c r="I20" s="512"/>
      <c r="J20" s="497"/>
      <c r="K20" s="512"/>
      <c r="L20" s="732">
        <f>SUM(D20:K20)</f>
        <v>8.5</v>
      </c>
      <c r="M20" s="573">
        <v>6</v>
      </c>
      <c r="N20" s="624">
        <f>+L20/M20</f>
        <v>1.4166666666666667</v>
      </c>
    </row>
    <row r="21" spans="1:14" ht="11.25" customHeight="1">
      <c r="A21" s="534" t="s">
        <v>565</v>
      </c>
      <c r="B21" s="534" t="s">
        <v>39</v>
      </c>
      <c r="C21" s="496" t="s">
        <v>45</v>
      </c>
      <c r="D21" s="580">
        <v>8</v>
      </c>
      <c r="E21" s="580">
        <v>0</v>
      </c>
      <c r="F21" s="496">
        <v>0</v>
      </c>
      <c r="G21" s="496"/>
      <c r="H21" s="580"/>
      <c r="I21" s="497"/>
      <c r="J21" s="497"/>
      <c r="K21" s="497"/>
      <c r="L21" s="732">
        <f>SUM(D21:K21)</f>
        <v>8</v>
      </c>
      <c r="M21" s="573">
        <v>6</v>
      </c>
      <c r="N21" s="624">
        <f>+L21/M21</f>
        <v>1.3333333333333333</v>
      </c>
    </row>
    <row r="22" spans="1:14" ht="11.25" customHeight="1">
      <c r="A22" s="530" t="s">
        <v>449</v>
      </c>
      <c r="B22" s="567" t="s">
        <v>66</v>
      </c>
      <c r="C22" s="496" t="s">
        <v>32</v>
      </c>
      <c r="D22" s="496">
        <v>0</v>
      </c>
      <c r="E22" s="496">
        <v>7</v>
      </c>
      <c r="F22" s="496">
        <v>0</v>
      </c>
      <c r="G22" s="496"/>
      <c r="H22" s="497"/>
      <c r="I22" s="497"/>
      <c r="J22" s="497"/>
      <c r="K22" s="497"/>
      <c r="L22" s="732">
        <f>SUM(D22:K22)</f>
        <v>7</v>
      </c>
      <c r="M22" s="573">
        <v>6</v>
      </c>
      <c r="N22" s="624">
        <f>+L22/M22</f>
        <v>1.1666666666666667</v>
      </c>
    </row>
    <row r="23" spans="1:14" ht="11.25" customHeight="1">
      <c r="A23" s="518" t="s">
        <v>486</v>
      </c>
      <c r="B23" s="518" t="s">
        <v>206</v>
      </c>
      <c r="C23" s="496" t="s">
        <v>275</v>
      </c>
      <c r="D23" s="580">
        <v>6.5</v>
      </c>
      <c r="E23" s="580">
        <v>0</v>
      </c>
      <c r="F23" s="496">
        <v>0</v>
      </c>
      <c r="G23" s="580"/>
      <c r="H23" s="496"/>
      <c r="I23" s="497"/>
      <c r="J23" s="497"/>
      <c r="K23" s="497"/>
      <c r="L23" s="732">
        <f>SUM(D23:K23)</f>
        <v>6.5</v>
      </c>
      <c r="M23" s="573">
        <v>6</v>
      </c>
      <c r="N23" s="624">
        <f>+L23/M23</f>
        <v>1.0833333333333333</v>
      </c>
    </row>
    <row r="24" spans="1:14" ht="11.25" customHeight="1">
      <c r="A24" s="530"/>
      <c r="B24" s="567"/>
      <c r="C24" s="496"/>
      <c r="D24" s="496">
        <v>0</v>
      </c>
      <c r="E24" s="497"/>
      <c r="F24" s="497"/>
      <c r="G24" s="497"/>
      <c r="H24" s="497"/>
      <c r="I24" s="497"/>
      <c r="J24" s="497"/>
      <c r="K24" s="497"/>
      <c r="L24" s="732">
        <f t="shared" ref="L23:L24" si="0">SUM(D24:K24)</f>
        <v>0</v>
      </c>
      <c r="M24" s="573">
        <v>6</v>
      </c>
      <c r="N24" s="624">
        <f t="shared" ref="N8:N25" si="1">+L24/M24</f>
        <v>0</v>
      </c>
    </row>
    <row r="25" spans="1:14" ht="11.25" customHeight="1">
      <c r="A25" s="528"/>
      <c r="B25" s="528"/>
      <c r="C25" s="494"/>
      <c r="D25" s="496">
        <v>0</v>
      </c>
      <c r="E25" s="497"/>
      <c r="F25" s="497"/>
      <c r="G25" s="497"/>
      <c r="H25" s="497"/>
      <c r="I25" s="497"/>
      <c r="J25" s="497"/>
      <c r="K25" s="497"/>
      <c r="L25" s="732">
        <f>SUM(D25:K25)</f>
        <v>0</v>
      </c>
      <c r="M25" s="573">
        <v>6</v>
      </c>
      <c r="N25" s="624">
        <f t="shared" si="1"/>
        <v>0</v>
      </c>
    </row>
    <row r="26" spans="1:14" ht="11.25" customHeight="1" thickBot="1">
      <c r="A26" s="484"/>
      <c r="B26" s="484"/>
      <c r="C26" s="480"/>
      <c r="D26" s="480"/>
      <c r="E26" s="480"/>
      <c r="F26" s="480"/>
      <c r="G26" s="480"/>
      <c r="H26" s="480"/>
      <c r="I26" s="480"/>
      <c r="J26" s="480"/>
      <c r="K26" s="480"/>
    </row>
    <row r="27" spans="1:14" ht="11.25" customHeight="1" thickBot="1">
      <c r="A27" s="483" t="s">
        <v>28</v>
      </c>
      <c r="B27" s="484"/>
      <c r="C27" s="480"/>
      <c r="D27" s="480"/>
      <c r="E27" s="480"/>
      <c r="F27" s="480"/>
      <c r="G27" s="480"/>
      <c r="H27" s="480"/>
      <c r="I27" s="480"/>
      <c r="J27" s="480"/>
      <c r="K27" s="480"/>
      <c r="M27" s="482"/>
    </row>
    <row r="28" spans="1:14" ht="9.75" customHeight="1">
      <c r="A28" s="1316" t="s">
        <v>23</v>
      </c>
      <c r="B28" s="1316" t="s">
        <v>24</v>
      </c>
      <c r="C28" s="1318" t="s">
        <v>3</v>
      </c>
      <c r="D28" s="621" t="s">
        <v>65</v>
      </c>
      <c r="E28" s="622"/>
      <c r="F28" s="622"/>
      <c r="G28" s="622"/>
      <c r="H28" s="622"/>
      <c r="I28" s="622"/>
      <c r="J28" s="622"/>
      <c r="K28" s="622"/>
      <c r="L28" s="733"/>
      <c r="M28" s="482"/>
    </row>
    <row r="29" spans="1:14" ht="9.75" customHeight="1">
      <c r="A29" s="1317"/>
      <c r="B29" s="1317"/>
      <c r="C29" s="1319"/>
      <c r="D29" s="491" t="s">
        <v>33</v>
      </c>
      <c r="E29" s="492" t="s">
        <v>34</v>
      </c>
      <c r="F29" s="491" t="s">
        <v>35</v>
      </c>
      <c r="G29" s="491" t="s">
        <v>36</v>
      </c>
      <c r="H29" s="491" t="s">
        <v>37</v>
      </c>
      <c r="I29" s="491" t="s">
        <v>38</v>
      </c>
      <c r="J29" s="491" t="s">
        <v>55</v>
      </c>
      <c r="K29" s="491" t="s">
        <v>56</v>
      </c>
      <c r="L29" s="732" t="s">
        <v>19</v>
      </c>
      <c r="M29" s="482"/>
    </row>
    <row r="30" spans="1:14">
      <c r="A30" s="494" t="s">
        <v>405</v>
      </c>
      <c r="B30" s="567" t="s">
        <v>21</v>
      </c>
      <c r="C30" s="496" t="s">
        <v>32</v>
      </c>
      <c r="D30" s="496">
        <v>0</v>
      </c>
      <c r="E30" s="497">
        <v>0</v>
      </c>
      <c r="F30" s="496">
        <v>0</v>
      </c>
      <c r="G30" s="496"/>
      <c r="H30" s="496"/>
      <c r="I30" s="497"/>
      <c r="J30" s="496"/>
      <c r="K30" s="497"/>
      <c r="L30" s="732">
        <f t="shared" ref="L30:L49" si="2">SUM(D30:K30)</f>
        <v>0</v>
      </c>
      <c r="M30" s="482"/>
    </row>
    <row r="31" spans="1:14" ht="10.9" customHeight="1">
      <c r="A31" s="530" t="s">
        <v>450</v>
      </c>
      <c r="B31" s="567" t="s">
        <v>46</v>
      </c>
      <c r="C31" s="496" t="s">
        <v>32</v>
      </c>
      <c r="D31" s="496">
        <v>4</v>
      </c>
      <c r="E31" s="496">
        <v>0</v>
      </c>
      <c r="F31" s="496">
        <v>0</v>
      </c>
      <c r="G31" s="496"/>
      <c r="H31" s="496"/>
      <c r="I31" s="497"/>
      <c r="J31" s="496"/>
      <c r="K31" s="497"/>
      <c r="L31" s="732">
        <f t="shared" si="2"/>
        <v>4</v>
      </c>
      <c r="M31" s="482"/>
    </row>
    <row r="32" spans="1:14">
      <c r="A32" s="517" t="s">
        <v>447</v>
      </c>
      <c r="B32" s="540" t="s">
        <v>202</v>
      </c>
      <c r="C32" s="496" t="s">
        <v>32</v>
      </c>
      <c r="D32" s="496">
        <v>9</v>
      </c>
      <c r="E32" s="496">
        <v>0</v>
      </c>
      <c r="F32" s="496">
        <v>0</v>
      </c>
      <c r="G32" s="496"/>
      <c r="H32" s="496"/>
      <c r="I32" s="497"/>
      <c r="J32" s="496"/>
      <c r="K32" s="497"/>
      <c r="L32" s="732">
        <f t="shared" si="2"/>
        <v>9</v>
      </c>
      <c r="M32" s="482"/>
    </row>
    <row r="33" spans="1:13">
      <c r="A33" s="530" t="s">
        <v>449</v>
      </c>
      <c r="B33" s="567" t="s">
        <v>558</v>
      </c>
      <c r="C33" s="496" t="s">
        <v>32</v>
      </c>
      <c r="D33" s="496">
        <v>4</v>
      </c>
      <c r="E33" s="497">
        <v>21</v>
      </c>
      <c r="F33" s="496">
        <v>0</v>
      </c>
      <c r="G33" s="496"/>
      <c r="H33" s="496"/>
      <c r="I33" s="497"/>
      <c r="J33" s="496"/>
      <c r="K33" s="497"/>
      <c r="L33" s="732">
        <f t="shared" si="2"/>
        <v>25</v>
      </c>
      <c r="M33" s="482"/>
    </row>
    <row r="34" spans="1:13">
      <c r="A34" s="530" t="s">
        <v>451</v>
      </c>
      <c r="B34" s="567" t="s">
        <v>76</v>
      </c>
      <c r="C34" s="496" t="s">
        <v>32</v>
      </c>
      <c r="D34" s="496">
        <v>0</v>
      </c>
      <c r="E34" s="497">
        <v>0</v>
      </c>
      <c r="F34" s="496">
        <v>0</v>
      </c>
      <c r="G34" s="496"/>
      <c r="H34" s="496"/>
      <c r="I34" s="497"/>
      <c r="J34" s="496"/>
      <c r="K34" s="497"/>
      <c r="L34" s="732">
        <f t="shared" si="2"/>
        <v>0</v>
      </c>
      <c r="M34" s="482"/>
    </row>
    <row r="35" spans="1:13">
      <c r="A35" s="494" t="s">
        <v>394</v>
      </c>
      <c r="B35" s="567" t="s">
        <v>458</v>
      </c>
      <c r="C35" s="496" t="s">
        <v>32</v>
      </c>
      <c r="D35" s="496">
        <v>20</v>
      </c>
      <c r="E35" s="496">
        <v>33.5</v>
      </c>
      <c r="F35" s="496">
        <v>19</v>
      </c>
      <c r="G35" s="496"/>
      <c r="H35" s="496"/>
      <c r="I35" s="496"/>
      <c r="J35" s="496"/>
      <c r="K35" s="497"/>
      <c r="L35" s="732">
        <f t="shared" si="2"/>
        <v>72.5</v>
      </c>
      <c r="M35" s="482"/>
    </row>
    <row r="36" spans="1:13">
      <c r="A36" s="494" t="s">
        <v>397</v>
      </c>
      <c r="B36" s="567" t="s">
        <v>96</v>
      </c>
      <c r="C36" s="496" t="s">
        <v>32</v>
      </c>
      <c r="D36" s="496">
        <v>0</v>
      </c>
      <c r="E36" s="497">
        <v>5</v>
      </c>
      <c r="F36" s="496">
        <v>12.5</v>
      </c>
      <c r="G36" s="496"/>
      <c r="H36" s="497"/>
      <c r="I36" s="497"/>
      <c r="J36" s="496"/>
      <c r="K36" s="497"/>
      <c r="L36" s="732">
        <f t="shared" si="2"/>
        <v>17.5</v>
      </c>
      <c r="M36" s="482"/>
    </row>
    <row r="37" spans="1:13">
      <c r="A37" s="530" t="s">
        <v>391</v>
      </c>
      <c r="B37" s="567" t="s">
        <v>27</v>
      </c>
      <c r="C37" s="496" t="s">
        <v>32</v>
      </c>
      <c r="D37" s="496">
        <v>9.5</v>
      </c>
      <c r="E37" s="497">
        <v>0</v>
      </c>
      <c r="F37" s="496">
        <v>0</v>
      </c>
      <c r="G37" s="496"/>
      <c r="H37" s="496"/>
      <c r="I37" s="497"/>
      <c r="J37" s="496"/>
      <c r="K37" s="497"/>
      <c r="L37" s="732">
        <f t="shared" si="2"/>
        <v>9.5</v>
      </c>
      <c r="M37" s="482"/>
    </row>
    <row r="38" spans="1:13">
      <c r="A38" s="530" t="s">
        <v>390</v>
      </c>
      <c r="B38" s="530" t="s">
        <v>99</v>
      </c>
      <c r="C38" s="496" t="s">
        <v>32</v>
      </c>
      <c r="D38" s="496">
        <v>0</v>
      </c>
      <c r="E38" s="497">
        <v>0</v>
      </c>
      <c r="F38" s="496">
        <v>4.5</v>
      </c>
      <c r="G38" s="496"/>
      <c r="H38" s="496"/>
      <c r="I38" s="497"/>
      <c r="J38" s="496"/>
      <c r="K38" s="497"/>
      <c r="L38" s="732">
        <f t="shared" si="2"/>
        <v>4.5</v>
      </c>
      <c r="M38" s="482"/>
    </row>
    <row r="39" spans="1:13">
      <c r="A39" s="530" t="s">
        <v>559</v>
      </c>
      <c r="B39" s="540" t="s">
        <v>97</v>
      </c>
      <c r="C39" s="496" t="s">
        <v>32</v>
      </c>
      <c r="D39" s="496">
        <v>22.5</v>
      </c>
      <c r="E39" s="512">
        <v>0</v>
      </c>
      <c r="F39" s="496">
        <v>0</v>
      </c>
      <c r="G39" s="496"/>
      <c r="H39" s="512"/>
      <c r="I39" s="512"/>
      <c r="J39" s="496"/>
      <c r="K39" s="512"/>
      <c r="L39" s="732">
        <f t="shared" si="2"/>
        <v>22.5</v>
      </c>
      <c r="M39" s="482"/>
    </row>
    <row r="40" spans="1:13">
      <c r="A40" s="494" t="s">
        <v>560</v>
      </c>
      <c r="B40" s="567" t="s">
        <v>561</v>
      </c>
      <c r="C40" s="496" t="s">
        <v>32</v>
      </c>
      <c r="D40" s="496">
        <v>9.5</v>
      </c>
      <c r="E40" s="497">
        <v>4.5</v>
      </c>
      <c r="F40" s="496">
        <v>0</v>
      </c>
      <c r="G40" s="496"/>
      <c r="H40" s="497"/>
      <c r="I40" s="497"/>
      <c r="J40" s="496"/>
      <c r="K40" s="497"/>
      <c r="L40" s="732">
        <f t="shared" si="2"/>
        <v>14</v>
      </c>
      <c r="M40" s="482"/>
    </row>
    <row r="41" spans="1:13">
      <c r="A41" s="530" t="s">
        <v>562</v>
      </c>
      <c r="B41" s="567" t="s">
        <v>95</v>
      </c>
      <c r="C41" s="496" t="s">
        <v>32</v>
      </c>
      <c r="D41" s="496">
        <v>0</v>
      </c>
      <c r="E41" s="497">
        <v>0</v>
      </c>
      <c r="F41" s="496">
        <v>0</v>
      </c>
      <c r="G41" s="496"/>
      <c r="H41" s="496"/>
      <c r="I41" s="497"/>
      <c r="J41" s="496"/>
      <c r="K41" s="497"/>
      <c r="L41" s="732">
        <f t="shared" si="2"/>
        <v>0</v>
      </c>
      <c r="M41" s="482"/>
    </row>
    <row r="42" spans="1:13">
      <c r="A42" s="530" t="s">
        <v>404</v>
      </c>
      <c r="B42" s="530" t="s">
        <v>39</v>
      </c>
      <c r="C42" s="496" t="s">
        <v>32</v>
      </c>
      <c r="D42" s="496">
        <v>0</v>
      </c>
      <c r="E42" s="496">
        <v>8.5</v>
      </c>
      <c r="F42" s="496">
        <v>0</v>
      </c>
      <c r="G42" s="496"/>
      <c r="H42" s="496"/>
      <c r="I42" s="496"/>
      <c r="J42" s="496"/>
      <c r="K42" s="497"/>
      <c r="L42" s="732">
        <f t="shared" si="2"/>
        <v>8.5</v>
      </c>
      <c r="M42" s="482"/>
    </row>
    <row r="43" spans="1:13">
      <c r="A43" s="530" t="s">
        <v>449</v>
      </c>
      <c r="B43" s="567" t="s">
        <v>66</v>
      </c>
      <c r="C43" s="496" t="s">
        <v>32</v>
      </c>
      <c r="D43" s="496">
        <v>0</v>
      </c>
      <c r="E43" s="497">
        <v>0</v>
      </c>
      <c r="F43" s="496">
        <v>0</v>
      </c>
      <c r="G43" s="496"/>
      <c r="H43" s="497"/>
      <c r="I43" s="497"/>
      <c r="J43" s="496"/>
      <c r="K43" s="497"/>
      <c r="L43" s="732">
        <f t="shared" si="2"/>
        <v>0</v>
      </c>
      <c r="M43" s="482"/>
    </row>
    <row r="44" spans="1:13" ht="9.75" customHeight="1">
      <c r="A44" s="530"/>
      <c r="B44" s="540"/>
      <c r="C44" s="496" t="s">
        <v>32</v>
      </c>
      <c r="D44" s="496">
        <v>0</v>
      </c>
      <c r="E44" s="497">
        <v>0</v>
      </c>
      <c r="F44" s="496">
        <v>0</v>
      </c>
      <c r="G44" s="496"/>
      <c r="H44" s="496"/>
      <c r="I44" s="497"/>
      <c r="J44" s="496"/>
      <c r="K44" s="497"/>
      <c r="L44" s="732">
        <f t="shared" si="2"/>
        <v>0</v>
      </c>
      <c r="M44" s="482"/>
    </row>
    <row r="45" spans="1:13" ht="11.25" customHeight="1">
      <c r="A45" s="494"/>
      <c r="B45" s="567"/>
      <c r="C45" s="496" t="s">
        <v>32</v>
      </c>
      <c r="D45" s="496">
        <v>0</v>
      </c>
      <c r="E45" s="497">
        <v>0</v>
      </c>
      <c r="F45" s="496">
        <v>0</v>
      </c>
      <c r="G45" s="496"/>
      <c r="H45" s="497"/>
      <c r="I45" s="497"/>
      <c r="J45" s="496"/>
      <c r="K45" s="497"/>
      <c r="L45" s="732">
        <f t="shared" si="2"/>
        <v>0</v>
      </c>
      <c r="M45" s="482"/>
    </row>
    <row r="46" spans="1:13" ht="11.25" customHeight="1">
      <c r="A46" s="530"/>
      <c r="B46" s="567"/>
      <c r="C46" s="496" t="s">
        <v>32</v>
      </c>
      <c r="D46" s="496">
        <v>0</v>
      </c>
      <c r="E46" s="497">
        <v>0</v>
      </c>
      <c r="F46" s="496">
        <v>0</v>
      </c>
      <c r="G46" s="496"/>
      <c r="H46" s="496"/>
      <c r="I46" s="497"/>
      <c r="J46" s="496"/>
      <c r="K46" s="497"/>
      <c r="L46" s="732">
        <f t="shared" si="2"/>
        <v>0</v>
      </c>
      <c r="M46" s="482"/>
    </row>
    <row r="47" spans="1:13" ht="11.25" customHeight="1">
      <c r="A47" s="494"/>
      <c r="B47" s="567"/>
      <c r="C47" s="496" t="s">
        <v>32</v>
      </c>
      <c r="D47" s="496">
        <v>0</v>
      </c>
      <c r="E47" s="497">
        <v>0</v>
      </c>
      <c r="F47" s="496">
        <v>0</v>
      </c>
      <c r="G47" s="496"/>
      <c r="H47" s="496"/>
      <c r="I47" s="497"/>
      <c r="J47" s="496"/>
      <c r="K47" s="497"/>
      <c r="L47" s="732">
        <f t="shared" si="2"/>
        <v>0</v>
      </c>
      <c r="M47" s="482"/>
    </row>
    <row r="48" spans="1:13" ht="11.25" customHeight="1">
      <c r="A48" s="494"/>
      <c r="B48" s="567"/>
      <c r="C48" s="496" t="s">
        <v>32</v>
      </c>
      <c r="D48" s="496">
        <v>0</v>
      </c>
      <c r="E48" s="497">
        <v>0</v>
      </c>
      <c r="F48" s="496">
        <v>0</v>
      </c>
      <c r="G48" s="496"/>
      <c r="H48" s="497"/>
      <c r="I48" s="497"/>
      <c r="J48" s="496"/>
      <c r="K48" s="497"/>
      <c r="L48" s="732">
        <f t="shared" si="2"/>
        <v>0</v>
      </c>
      <c r="M48" s="482"/>
    </row>
    <row r="49" spans="1:13">
      <c r="A49" s="517"/>
      <c r="B49" s="540"/>
      <c r="C49" s="496" t="s">
        <v>32</v>
      </c>
      <c r="D49" s="496">
        <v>0</v>
      </c>
      <c r="E49" s="497">
        <v>0</v>
      </c>
      <c r="F49" s="496">
        <v>0</v>
      </c>
      <c r="G49" s="496"/>
      <c r="H49" s="497"/>
      <c r="I49" s="497"/>
      <c r="J49" s="496"/>
      <c r="K49" s="497"/>
      <c r="L49" s="732">
        <f t="shared" si="2"/>
        <v>0</v>
      </c>
      <c r="M49" s="482"/>
    </row>
    <row r="50" spans="1:13">
      <c r="A50" s="498"/>
      <c r="B50" s="502"/>
      <c r="C50" s="496" t="s">
        <v>32</v>
      </c>
      <c r="D50" s="496">
        <v>0</v>
      </c>
      <c r="E50" s="497">
        <v>0</v>
      </c>
      <c r="F50" s="496">
        <v>0</v>
      </c>
      <c r="G50" s="496"/>
      <c r="H50" s="496"/>
      <c r="I50" s="497"/>
      <c r="J50" s="496"/>
      <c r="K50" s="497"/>
      <c r="L50" s="732">
        <f t="shared" ref="L50:L74" si="3">SUM(D50:K50)</f>
        <v>0</v>
      </c>
      <c r="M50" s="482"/>
    </row>
    <row r="51" spans="1:13">
      <c r="A51" s="530" t="s">
        <v>344</v>
      </c>
      <c r="B51" s="530" t="s">
        <v>116</v>
      </c>
      <c r="C51" s="496" t="s">
        <v>45</v>
      </c>
      <c r="D51" s="496">
        <v>0</v>
      </c>
      <c r="E51" s="497">
        <v>4</v>
      </c>
      <c r="F51" s="496">
        <v>4</v>
      </c>
      <c r="G51" s="496"/>
      <c r="H51" s="496"/>
      <c r="I51" s="497"/>
      <c r="J51" s="496"/>
      <c r="K51" s="497"/>
      <c r="L51" s="732">
        <f t="shared" ref="L51:L70" si="4">SUM(D51:K51)</f>
        <v>8</v>
      </c>
      <c r="M51" s="482"/>
    </row>
    <row r="52" spans="1:13">
      <c r="A52" s="534" t="s">
        <v>467</v>
      </c>
      <c r="B52" s="534" t="s">
        <v>27</v>
      </c>
      <c r="C52" s="496" t="s">
        <v>45</v>
      </c>
      <c r="D52" s="496">
        <v>0</v>
      </c>
      <c r="E52" s="497">
        <v>0</v>
      </c>
      <c r="F52" s="496">
        <v>0</v>
      </c>
      <c r="G52" s="496"/>
      <c r="H52" s="496"/>
      <c r="I52" s="497"/>
      <c r="J52" s="496"/>
      <c r="K52" s="497"/>
      <c r="L52" s="732">
        <f t="shared" si="4"/>
        <v>0</v>
      </c>
      <c r="M52" s="482"/>
    </row>
    <row r="53" spans="1:13">
      <c r="A53" s="504" t="s">
        <v>311</v>
      </c>
      <c r="B53" s="504" t="s">
        <v>312</v>
      </c>
      <c r="C53" s="496" t="s">
        <v>45</v>
      </c>
      <c r="D53" s="496">
        <v>8.5</v>
      </c>
      <c r="E53" s="497">
        <v>0</v>
      </c>
      <c r="F53" s="496">
        <v>0</v>
      </c>
      <c r="G53" s="496"/>
      <c r="H53" s="497"/>
      <c r="I53" s="497"/>
      <c r="J53" s="496"/>
      <c r="K53" s="497"/>
      <c r="L53" s="732">
        <f t="shared" si="4"/>
        <v>8.5</v>
      </c>
      <c r="M53" s="482"/>
    </row>
    <row r="54" spans="1:13">
      <c r="A54" s="518" t="s">
        <v>563</v>
      </c>
      <c r="B54" s="518" t="s">
        <v>139</v>
      </c>
      <c r="C54" s="496" t="s">
        <v>45</v>
      </c>
      <c r="D54" s="496">
        <v>0</v>
      </c>
      <c r="E54" s="497">
        <v>0</v>
      </c>
      <c r="F54" s="496">
        <v>0</v>
      </c>
      <c r="G54" s="496"/>
      <c r="H54" s="497"/>
      <c r="I54" s="497"/>
      <c r="J54" s="496"/>
      <c r="K54" s="497"/>
      <c r="L54" s="732">
        <f t="shared" si="4"/>
        <v>0</v>
      </c>
      <c r="M54" s="482"/>
    </row>
    <row r="55" spans="1:13">
      <c r="A55" s="532" t="s">
        <v>565</v>
      </c>
      <c r="B55" s="532" t="s">
        <v>39</v>
      </c>
      <c r="C55" s="496" t="s">
        <v>45</v>
      </c>
      <c r="D55" s="496">
        <v>8.5</v>
      </c>
      <c r="E55" s="497">
        <v>0</v>
      </c>
      <c r="F55" s="496">
        <v>0</v>
      </c>
      <c r="G55" s="496"/>
      <c r="H55" s="496"/>
      <c r="I55" s="497"/>
      <c r="J55" s="496"/>
      <c r="K55" s="497"/>
      <c r="L55" s="732">
        <f t="shared" si="4"/>
        <v>8.5</v>
      </c>
      <c r="M55" s="482"/>
    </row>
    <row r="56" spans="1:13">
      <c r="A56" s="505" t="s">
        <v>421</v>
      </c>
      <c r="B56" s="530" t="s">
        <v>27</v>
      </c>
      <c r="C56" s="496" t="s">
        <v>45</v>
      </c>
      <c r="D56" s="496">
        <v>0</v>
      </c>
      <c r="E56" s="497">
        <v>0</v>
      </c>
      <c r="F56" s="496">
        <v>0</v>
      </c>
      <c r="G56" s="496"/>
      <c r="H56" s="496"/>
      <c r="I56" s="497"/>
      <c r="J56" s="496"/>
      <c r="K56" s="497"/>
      <c r="L56" s="732">
        <f t="shared" si="4"/>
        <v>0</v>
      </c>
      <c r="M56" s="482"/>
    </row>
    <row r="57" spans="1:13">
      <c r="A57" s="505" t="s">
        <v>421</v>
      </c>
      <c r="B57" s="530" t="s">
        <v>46</v>
      </c>
      <c r="C57" s="496" t="s">
        <v>45</v>
      </c>
      <c r="D57" s="496">
        <v>0</v>
      </c>
      <c r="E57" s="497">
        <v>0</v>
      </c>
      <c r="F57" s="496">
        <v>0</v>
      </c>
      <c r="G57" s="496"/>
      <c r="H57" s="497"/>
      <c r="I57" s="497"/>
      <c r="J57" s="496"/>
      <c r="K57" s="497"/>
      <c r="L57" s="732">
        <f t="shared" si="4"/>
        <v>0</v>
      </c>
      <c r="M57" s="482"/>
    </row>
    <row r="58" spans="1:13">
      <c r="A58" s="534" t="s">
        <v>422</v>
      </c>
      <c r="B58" s="534" t="s">
        <v>146</v>
      </c>
      <c r="C58" s="496" t="s">
        <v>45</v>
      </c>
      <c r="D58" s="496">
        <v>5</v>
      </c>
      <c r="E58" s="497">
        <v>0</v>
      </c>
      <c r="F58" s="496">
        <v>0</v>
      </c>
      <c r="G58" s="496"/>
      <c r="H58" s="497"/>
      <c r="I58" s="497"/>
      <c r="J58" s="496"/>
      <c r="K58" s="497"/>
      <c r="L58" s="732">
        <f t="shared" si="4"/>
        <v>5</v>
      </c>
      <c r="M58" s="482"/>
    </row>
    <row r="59" spans="1:13">
      <c r="A59" s="518" t="s">
        <v>715</v>
      </c>
      <c r="B59" s="518" t="s">
        <v>31</v>
      </c>
      <c r="C59" s="496" t="s">
        <v>45</v>
      </c>
      <c r="D59" s="496">
        <v>0</v>
      </c>
      <c r="E59" s="497">
        <v>4.5</v>
      </c>
      <c r="F59" s="496">
        <v>4</v>
      </c>
      <c r="G59" s="496"/>
      <c r="H59" s="496"/>
      <c r="I59" s="497"/>
      <c r="J59" s="496"/>
      <c r="K59" s="497"/>
      <c r="L59" s="732">
        <f t="shared" si="4"/>
        <v>8.5</v>
      </c>
      <c r="M59" s="482"/>
    </row>
    <row r="60" spans="1:13">
      <c r="A60" s="530" t="s">
        <v>417</v>
      </c>
      <c r="B60" s="530" t="s">
        <v>51</v>
      </c>
      <c r="C60" s="496" t="s">
        <v>45</v>
      </c>
      <c r="D60" s="496">
        <v>14</v>
      </c>
      <c r="E60" s="497">
        <v>9</v>
      </c>
      <c r="F60" s="496">
        <v>22.5</v>
      </c>
      <c r="G60" s="496"/>
      <c r="H60" s="497"/>
      <c r="I60" s="497"/>
      <c r="J60" s="496"/>
      <c r="K60" s="497"/>
      <c r="L60" s="732">
        <f t="shared" si="4"/>
        <v>45.5</v>
      </c>
      <c r="M60" s="482"/>
    </row>
    <row r="61" spans="1:13">
      <c r="A61" s="777" t="s">
        <v>564</v>
      </c>
      <c r="B61" s="777" t="s">
        <v>211</v>
      </c>
      <c r="C61" s="496" t="s">
        <v>45</v>
      </c>
      <c r="D61" s="496">
        <v>9</v>
      </c>
      <c r="E61" s="497">
        <v>0</v>
      </c>
      <c r="F61" s="496">
        <v>4</v>
      </c>
      <c r="G61" s="496"/>
      <c r="H61" s="497"/>
      <c r="I61" s="497"/>
      <c r="J61" s="496"/>
      <c r="K61" s="497"/>
      <c r="L61" s="732">
        <f t="shared" si="4"/>
        <v>13</v>
      </c>
      <c r="M61" s="482"/>
    </row>
    <row r="62" spans="1:13">
      <c r="A62" s="530" t="s">
        <v>418</v>
      </c>
      <c r="B62" s="530" t="s">
        <v>46</v>
      </c>
      <c r="C62" s="496" t="s">
        <v>45</v>
      </c>
      <c r="D62" s="496">
        <v>0</v>
      </c>
      <c r="E62" s="497">
        <v>9</v>
      </c>
      <c r="F62" s="496">
        <v>9.5</v>
      </c>
      <c r="G62" s="496"/>
      <c r="H62" s="496"/>
      <c r="I62" s="497"/>
      <c r="J62" s="496"/>
      <c r="K62" s="497"/>
      <c r="L62" s="732">
        <f t="shared" si="4"/>
        <v>18.5</v>
      </c>
      <c r="M62" s="482"/>
    </row>
    <row r="63" spans="1:13">
      <c r="A63" s="530" t="s">
        <v>420</v>
      </c>
      <c r="B63" s="530" t="s">
        <v>46</v>
      </c>
      <c r="C63" s="496" t="s">
        <v>45</v>
      </c>
      <c r="D63" s="496">
        <v>18.5</v>
      </c>
      <c r="E63" s="497">
        <v>18.5</v>
      </c>
      <c r="F63" s="496">
        <v>4</v>
      </c>
      <c r="G63" s="496"/>
      <c r="H63" s="496"/>
      <c r="I63" s="497"/>
      <c r="J63" s="496"/>
      <c r="K63" s="497"/>
      <c r="L63" s="732">
        <f t="shared" si="4"/>
        <v>41</v>
      </c>
      <c r="M63" s="482"/>
    </row>
    <row r="64" spans="1:13">
      <c r="A64" s="530" t="s">
        <v>462</v>
      </c>
      <c r="B64" s="530" t="s">
        <v>209</v>
      </c>
      <c r="C64" s="496" t="s">
        <v>45</v>
      </c>
      <c r="D64" s="496">
        <v>9.5</v>
      </c>
      <c r="E64" s="497">
        <v>8.5</v>
      </c>
      <c r="F64" s="496">
        <v>14.5</v>
      </c>
      <c r="G64" s="496"/>
      <c r="H64" s="496"/>
      <c r="I64" s="497"/>
      <c r="J64" s="496"/>
      <c r="K64" s="497"/>
      <c r="L64" s="732">
        <f t="shared" si="4"/>
        <v>32.5</v>
      </c>
      <c r="M64" s="482"/>
    </row>
    <row r="65" spans="1:13" ht="9.75" customHeight="1">
      <c r="A65" s="532" t="s">
        <v>566</v>
      </c>
      <c r="B65" s="532" t="s">
        <v>150</v>
      </c>
      <c r="C65" s="496" t="s">
        <v>45</v>
      </c>
      <c r="D65" s="496">
        <v>0</v>
      </c>
      <c r="E65" s="497">
        <v>0</v>
      </c>
      <c r="F65" s="496">
        <v>0</v>
      </c>
      <c r="G65" s="496"/>
      <c r="H65" s="497"/>
      <c r="I65" s="497"/>
      <c r="J65" s="496"/>
      <c r="K65" s="497"/>
      <c r="L65" s="732">
        <f t="shared" si="4"/>
        <v>0</v>
      </c>
      <c r="M65" s="482"/>
    </row>
    <row r="66" spans="1:13">
      <c r="A66" s="534" t="s">
        <v>350</v>
      </c>
      <c r="B66" s="534" t="s">
        <v>52</v>
      </c>
      <c r="C66" s="496" t="s">
        <v>45</v>
      </c>
      <c r="D66" s="496">
        <v>0</v>
      </c>
      <c r="E66" s="497">
        <v>0</v>
      </c>
      <c r="F66" s="496">
        <v>0</v>
      </c>
      <c r="G66" s="496"/>
      <c r="H66" s="497"/>
      <c r="I66" s="497"/>
      <c r="J66" s="496"/>
      <c r="K66" s="497"/>
      <c r="L66" s="732">
        <f t="shared" si="4"/>
        <v>0</v>
      </c>
      <c r="M66" s="482"/>
    </row>
    <row r="67" spans="1:13">
      <c r="A67" s="530" t="s">
        <v>568</v>
      </c>
      <c r="B67" s="530" t="s">
        <v>102</v>
      </c>
      <c r="C67" s="496" t="s">
        <v>45</v>
      </c>
      <c r="D67" s="496">
        <v>0</v>
      </c>
      <c r="E67" s="497">
        <v>13.5</v>
      </c>
      <c r="F67" s="496">
        <v>8</v>
      </c>
      <c r="G67" s="496"/>
      <c r="H67" s="496"/>
      <c r="I67" s="497"/>
      <c r="J67" s="496"/>
      <c r="K67" s="497"/>
      <c r="L67" s="732">
        <f t="shared" si="4"/>
        <v>21.5</v>
      </c>
      <c r="M67" s="482"/>
    </row>
    <row r="68" spans="1:13">
      <c r="A68" s="530" t="s">
        <v>423</v>
      </c>
      <c r="B68" s="530" t="s">
        <v>99</v>
      </c>
      <c r="C68" s="496" t="s">
        <v>45</v>
      </c>
      <c r="D68" s="496">
        <v>0</v>
      </c>
      <c r="E68" s="497">
        <v>0</v>
      </c>
      <c r="F68" s="496">
        <v>0</v>
      </c>
      <c r="G68" s="496"/>
      <c r="H68" s="496"/>
      <c r="I68" s="497"/>
      <c r="J68" s="496"/>
      <c r="K68" s="497"/>
      <c r="L68" s="732">
        <f t="shared" si="4"/>
        <v>0</v>
      </c>
      <c r="M68" s="482"/>
    </row>
    <row r="69" spans="1:13">
      <c r="A69" s="532" t="s">
        <v>463</v>
      </c>
      <c r="B69" s="532" t="s">
        <v>78</v>
      </c>
      <c r="C69" s="496" t="s">
        <v>45</v>
      </c>
      <c r="D69" s="496">
        <v>0</v>
      </c>
      <c r="E69" s="497">
        <v>0</v>
      </c>
      <c r="F69" s="496">
        <v>0</v>
      </c>
      <c r="G69" s="496"/>
      <c r="H69" s="496"/>
      <c r="I69" s="497"/>
      <c r="J69" s="496"/>
      <c r="K69" s="497"/>
      <c r="L69" s="732">
        <f t="shared" si="4"/>
        <v>0</v>
      </c>
      <c r="M69" s="482"/>
    </row>
    <row r="70" spans="1:13">
      <c r="A70" s="530" t="s">
        <v>567</v>
      </c>
      <c r="B70" s="530" t="s">
        <v>113</v>
      </c>
      <c r="C70" s="496" t="s">
        <v>45</v>
      </c>
      <c r="D70" s="496">
        <v>0</v>
      </c>
      <c r="E70" s="497">
        <v>4.5</v>
      </c>
      <c r="F70" s="496">
        <v>0</v>
      </c>
      <c r="G70" s="496"/>
      <c r="H70" s="496"/>
      <c r="I70" s="497"/>
      <c r="J70" s="496"/>
      <c r="K70" s="497"/>
      <c r="L70" s="732">
        <f t="shared" si="4"/>
        <v>4.5</v>
      </c>
      <c r="M70" s="482"/>
    </row>
    <row r="71" spans="1:13">
      <c r="A71" s="518"/>
      <c r="B71" s="518"/>
      <c r="C71" s="496" t="s">
        <v>45</v>
      </c>
      <c r="D71" s="496">
        <v>0</v>
      </c>
      <c r="E71" s="497">
        <v>0</v>
      </c>
      <c r="F71" s="496">
        <v>0</v>
      </c>
      <c r="G71" s="496"/>
      <c r="H71" s="496"/>
      <c r="I71" s="497"/>
      <c r="J71" s="496"/>
      <c r="K71" s="497"/>
      <c r="L71" s="732">
        <f t="shared" si="3"/>
        <v>0</v>
      </c>
      <c r="M71" s="482"/>
    </row>
    <row r="72" spans="1:13">
      <c r="A72" s="534"/>
      <c r="B72" s="627"/>
      <c r="C72" s="496" t="s">
        <v>45</v>
      </c>
      <c r="D72" s="496">
        <v>0</v>
      </c>
      <c r="E72" s="497">
        <v>0</v>
      </c>
      <c r="F72" s="496">
        <v>0</v>
      </c>
      <c r="G72" s="496"/>
      <c r="H72" s="512"/>
      <c r="I72" s="512"/>
      <c r="J72" s="496"/>
      <c r="K72" s="512"/>
      <c r="L72" s="732">
        <f t="shared" si="3"/>
        <v>0</v>
      </c>
      <c r="M72" s="482"/>
    </row>
    <row r="73" spans="1:13">
      <c r="A73" s="534"/>
      <c r="B73" s="627"/>
      <c r="C73" s="496" t="s">
        <v>45</v>
      </c>
      <c r="D73" s="496">
        <v>0</v>
      </c>
      <c r="E73" s="497">
        <v>0</v>
      </c>
      <c r="F73" s="496">
        <v>0</v>
      </c>
      <c r="G73" s="496"/>
      <c r="H73" s="496"/>
      <c r="I73" s="496"/>
      <c r="J73" s="496"/>
      <c r="K73" s="496"/>
      <c r="L73" s="732">
        <f t="shared" si="3"/>
        <v>0</v>
      </c>
      <c r="M73" s="482"/>
    </row>
    <row r="74" spans="1:13">
      <c r="A74" s="534"/>
      <c r="B74" s="627"/>
      <c r="C74" s="496" t="s">
        <v>45</v>
      </c>
      <c r="D74" s="496">
        <v>0</v>
      </c>
      <c r="E74" s="497">
        <v>0</v>
      </c>
      <c r="F74" s="496">
        <v>0</v>
      </c>
      <c r="G74" s="496"/>
      <c r="H74" s="496"/>
      <c r="I74" s="496"/>
      <c r="J74" s="496"/>
      <c r="K74" s="496"/>
      <c r="L74" s="732">
        <f t="shared" si="3"/>
        <v>0</v>
      </c>
      <c r="M74" s="482"/>
    </row>
    <row r="75" spans="1:13">
      <c r="A75" s="517" t="s">
        <v>717</v>
      </c>
      <c r="B75" s="517" t="s">
        <v>728</v>
      </c>
      <c r="C75" s="625" t="s">
        <v>216</v>
      </c>
      <c r="D75" s="496">
        <v>0</v>
      </c>
      <c r="E75" s="497">
        <v>9</v>
      </c>
      <c r="F75" s="496">
        <v>17</v>
      </c>
      <c r="G75" s="496"/>
      <c r="H75" s="496"/>
      <c r="I75" s="496"/>
      <c r="J75" s="496"/>
      <c r="K75" s="496"/>
      <c r="L75" s="732">
        <f>SUM(C75:K75)</f>
        <v>26</v>
      </c>
      <c r="M75" s="482"/>
    </row>
    <row r="76" spans="1:13">
      <c r="A76" s="517" t="s">
        <v>580</v>
      </c>
      <c r="B76" s="517" t="s">
        <v>586</v>
      </c>
      <c r="C76" s="625" t="s">
        <v>216</v>
      </c>
      <c r="D76" s="496">
        <v>0</v>
      </c>
      <c r="E76" s="497">
        <v>0</v>
      </c>
      <c r="F76" s="496">
        <v>3</v>
      </c>
      <c r="G76" s="496"/>
      <c r="H76" s="496"/>
      <c r="I76" s="496"/>
      <c r="J76" s="496"/>
      <c r="K76" s="496"/>
      <c r="L76" s="732">
        <f>SUM(C76:K76)</f>
        <v>3</v>
      </c>
      <c r="M76" s="482"/>
    </row>
    <row r="77" spans="1:13">
      <c r="A77" s="517" t="s">
        <v>729</v>
      </c>
      <c r="B77" s="517" t="s">
        <v>50</v>
      </c>
      <c r="C77" s="625" t="s">
        <v>216</v>
      </c>
      <c r="D77" s="496">
        <v>0</v>
      </c>
      <c r="E77" s="497">
        <v>0</v>
      </c>
      <c r="F77" s="496">
        <v>0</v>
      </c>
      <c r="G77" s="496"/>
      <c r="H77" s="580"/>
      <c r="I77" s="580"/>
      <c r="J77" s="496"/>
      <c r="K77" s="580"/>
      <c r="L77" s="732">
        <f>SUM(C77:K77)</f>
        <v>0</v>
      </c>
      <c r="M77" s="482"/>
    </row>
    <row r="78" spans="1:13">
      <c r="A78" s="517" t="s">
        <v>579</v>
      </c>
      <c r="B78" s="517" t="s">
        <v>215</v>
      </c>
      <c r="C78" s="625" t="s">
        <v>216</v>
      </c>
      <c r="D78" s="496">
        <v>4</v>
      </c>
      <c r="E78" s="497">
        <v>14.5</v>
      </c>
      <c r="F78" s="496">
        <v>3.5</v>
      </c>
      <c r="G78" s="496"/>
      <c r="H78" s="496"/>
      <c r="I78" s="496"/>
      <c r="J78" s="496"/>
      <c r="K78" s="496"/>
      <c r="L78" s="732">
        <f>SUM(D78:K78)</f>
        <v>22</v>
      </c>
      <c r="M78" s="482"/>
    </row>
    <row r="79" spans="1:13">
      <c r="A79" s="517" t="s">
        <v>579</v>
      </c>
      <c r="B79" s="928" t="s">
        <v>148</v>
      </c>
      <c r="C79" s="625" t="s">
        <v>216</v>
      </c>
      <c r="D79" s="496">
        <v>0</v>
      </c>
      <c r="E79" s="497">
        <v>0</v>
      </c>
      <c r="F79" s="496">
        <v>0</v>
      </c>
      <c r="G79" s="496"/>
      <c r="H79" s="496"/>
      <c r="I79" s="496"/>
      <c r="J79" s="496"/>
      <c r="K79" s="496"/>
      <c r="L79" s="732">
        <f>SUM(D79:K79)</f>
        <v>0</v>
      </c>
      <c r="M79" s="482"/>
    </row>
    <row r="80" spans="1:13">
      <c r="A80" s="517" t="s">
        <v>582</v>
      </c>
      <c r="B80" s="517" t="s">
        <v>134</v>
      </c>
      <c r="C80" s="625" t="s">
        <v>216</v>
      </c>
      <c r="D80" s="496">
        <v>0</v>
      </c>
      <c r="E80" s="497">
        <v>0</v>
      </c>
      <c r="F80" s="496">
        <v>3</v>
      </c>
      <c r="G80" s="496"/>
      <c r="H80" s="512"/>
      <c r="I80" s="512"/>
      <c r="J80" s="496"/>
      <c r="K80" s="512"/>
      <c r="L80" s="732">
        <f>SUM(C80:K80)</f>
        <v>3</v>
      </c>
      <c r="M80" s="482"/>
    </row>
    <row r="81" spans="1:13">
      <c r="A81" s="517" t="s">
        <v>581</v>
      </c>
      <c r="B81" s="720" t="s">
        <v>587</v>
      </c>
      <c r="C81" s="625" t="s">
        <v>216</v>
      </c>
      <c r="D81" s="496">
        <v>0</v>
      </c>
      <c r="E81" s="497">
        <v>0</v>
      </c>
      <c r="F81" s="496">
        <v>0</v>
      </c>
      <c r="G81" s="496"/>
      <c r="H81" s="496"/>
      <c r="I81" s="496"/>
      <c r="J81" s="496"/>
      <c r="K81" s="496"/>
      <c r="L81" s="732">
        <f>SUM(C81:K81)</f>
        <v>0</v>
      </c>
      <c r="M81" s="482"/>
    </row>
    <row r="82" spans="1:13">
      <c r="A82" s="517" t="s">
        <v>583</v>
      </c>
      <c r="B82" s="517" t="s">
        <v>62</v>
      </c>
      <c r="C82" s="625" t="s">
        <v>216</v>
      </c>
      <c r="D82" s="496">
        <v>0</v>
      </c>
      <c r="E82" s="497">
        <v>0</v>
      </c>
      <c r="F82" s="496">
        <v>0</v>
      </c>
      <c r="G82" s="496"/>
      <c r="H82" s="496"/>
      <c r="I82" s="496"/>
      <c r="J82" s="496"/>
      <c r="K82" s="496"/>
      <c r="L82" s="732">
        <f>SUM(C82:K82)</f>
        <v>0</v>
      </c>
      <c r="M82" s="482"/>
    </row>
    <row r="83" spans="1:13">
      <c r="A83" s="517" t="s">
        <v>584</v>
      </c>
      <c r="B83" s="517" t="s">
        <v>43</v>
      </c>
      <c r="C83" s="625" t="s">
        <v>216</v>
      </c>
      <c r="D83" s="496">
        <v>16</v>
      </c>
      <c r="E83" s="497">
        <v>0</v>
      </c>
      <c r="F83" s="496">
        <v>3.5</v>
      </c>
      <c r="G83" s="496"/>
      <c r="H83" s="579"/>
      <c r="I83" s="579"/>
      <c r="J83" s="496"/>
      <c r="K83" s="579"/>
      <c r="L83" s="732">
        <f>SUM(C83:K83)</f>
        <v>19.5</v>
      </c>
      <c r="M83" s="482"/>
    </row>
    <row r="84" spans="1:13">
      <c r="A84" s="517" t="s">
        <v>585</v>
      </c>
      <c r="B84" s="517" t="s">
        <v>25</v>
      </c>
      <c r="C84" s="625" t="s">
        <v>216</v>
      </c>
      <c r="D84" s="496">
        <v>13</v>
      </c>
      <c r="E84" s="497">
        <v>12.5</v>
      </c>
      <c r="F84" s="496">
        <v>4.5</v>
      </c>
      <c r="G84" s="496"/>
      <c r="H84" s="496"/>
      <c r="I84" s="496"/>
      <c r="J84" s="496"/>
      <c r="K84" s="496"/>
      <c r="L84" s="732">
        <f>SUM(C84:K84)</f>
        <v>30</v>
      </c>
      <c r="M84" s="482"/>
    </row>
    <row r="85" spans="1:13">
      <c r="A85" s="517" t="s">
        <v>596</v>
      </c>
      <c r="B85" s="575" t="s">
        <v>214</v>
      </c>
      <c r="C85" s="625" t="s">
        <v>216</v>
      </c>
      <c r="D85" s="496">
        <v>9</v>
      </c>
      <c r="E85" s="497">
        <v>0</v>
      </c>
      <c r="F85" s="496">
        <v>0</v>
      </c>
      <c r="G85" s="496"/>
      <c r="H85" s="496"/>
      <c r="I85" s="496"/>
      <c r="J85" s="496"/>
      <c r="K85" s="496"/>
      <c r="L85" s="732">
        <f>SUM(D85:K85)</f>
        <v>9</v>
      </c>
      <c r="M85" s="482"/>
    </row>
    <row r="86" spans="1:13">
      <c r="A86" s="517" t="s">
        <v>569</v>
      </c>
      <c r="B86" s="928" t="s">
        <v>578</v>
      </c>
      <c r="C86" s="625" t="s">
        <v>216</v>
      </c>
      <c r="D86" s="496">
        <v>0</v>
      </c>
      <c r="E86" s="497">
        <v>0</v>
      </c>
      <c r="F86" s="496">
        <v>6</v>
      </c>
      <c r="G86" s="496"/>
      <c r="H86" s="496"/>
      <c r="I86" s="496"/>
      <c r="J86" s="496"/>
      <c r="K86" s="496"/>
      <c r="L86" s="732">
        <f>SUM(D86:K86)</f>
        <v>6</v>
      </c>
      <c r="M86" s="482"/>
    </row>
    <row r="87" spans="1:13">
      <c r="A87" s="517" t="s">
        <v>570</v>
      </c>
      <c r="B87" s="517" t="s">
        <v>25</v>
      </c>
      <c r="C87" s="625" t="s">
        <v>216</v>
      </c>
      <c r="D87" s="496">
        <v>0</v>
      </c>
      <c r="E87" s="497">
        <v>0</v>
      </c>
      <c r="F87" s="496">
        <v>0</v>
      </c>
      <c r="G87" s="496"/>
      <c r="H87" s="496"/>
      <c r="I87" s="496"/>
      <c r="J87" s="496"/>
      <c r="K87" s="496"/>
      <c r="L87" s="732">
        <f>SUM(D87:K87)</f>
        <v>0</v>
      </c>
      <c r="M87" s="482"/>
    </row>
    <row r="88" spans="1:13">
      <c r="A88" s="517" t="s">
        <v>716</v>
      </c>
      <c r="B88" s="517" t="s">
        <v>66</v>
      </c>
      <c r="C88" s="625" t="s">
        <v>216</v>
      </c>
      <c r="D88" s="496">
        <v>0</v>
      </c>
      <c r="E88" s="497">
        <v>8.5</v>
      </c>
      <c r="F88" s="496">
        <v>14.5</v>
      </c>
      <c r="G88" s="496"/>
      <c r="H88" s="579"/>
      <c r="I88" s="579"/>
      <c r="J88" s="496"/>
      <c r="K88" s="579"/>
      <c r="L88" s="732">
        <f>SUM(C88:K88)</f>
        <v>23</v>
      </c>
      <c r="M88" s="482"/>
    </row>
    <row r="89" spans="1:13">
      <c r="A89" s="517" t="s">
        <v>571</v>
      </c>
      <c r="B89" s="575" t="s">
        <v>577</v>
      </c>
      <c r="C89" s="625" t="s">
        <v>216</v>
      </c>
      <c r="D89" s="496">
        <v>0</v>
      </c>
      <c r="E89" s="497">
        <v>4</v>
      </c>
      <c r="F89" s="496">
        <v>0</v>
      </c>
      <c r="G89" s="496"/>
      <c r="H89" s="496"/>
      <c r="I89" s="496"/>
      <c r="J89" s="496"/>
      <c r="K89" s="496"/>
      <c r="L89" s="732">
        <f>SUM(D89:K89)</f>
        <v>4</v>
      </c>
      <c r="M89" s="482"/>
    </row>
    <row r="90" spans="1:13">
      <c r="A90" s="517" t="s">
        <v>572</v>
      </c>
      <c r="B90" s="517" t="s">
        <v>576</v>
      </c>
      <c r="C90" s="625" t="s">
        <v>216</v>
      </c>
      <c r="D90" s="496">
        <v>4</v>
      </c>
      <c r="E90" s="497">
        <v>4.5</v>
      </c>
      <c r="F90" s="496">
        <v>0</v>
      </c>
      <c r="G90" s="496"/>
      <c r="H90" s="496"/>
      <c r="I90" s="496"/>
      <c r="J90" s="496"/>
      <c r="K90" s="496"/>
      <c r="L90" s="732">
        <f>SUM(D90:K90)</f>
        <v>8.5</v>
      </c>
      <c r="M90" s="482"/>
    </row>
    <row r="91" spans="1:13">
      <c r="A91" s="517" t="s">
        <v>573</v>
      </c>
      <c r="B91" s="517" t="s">
        <v>27</v>
      </c>
      <c r="C91" s="625" t="s">
        <v>216</v>
      </c>
      <c r="D91" s="496">
        <v>19</v>
      </c>
      <c r="E91" s="497">
        <v>17</v>
      </c>
      <c r="F91" s="496">
        <v>0</v>
      </c>
      <c r="G91" s="496"/>
      <c r="H91" s="496"/>
      <c r="I91" s="496"/>
      <c r="J91" s="496"/>
      <c r="K91" s="496"/>
      <c r="L91" s="732">
        <f>SUM(D91:K91)</f>
        <v>36</v>
      </c>
      <c r="M91" s="482"/>
    </row>
    <row r="92" spans="1:13">
      <c r="A92" s="517" t="s">
        <v>574</v>
      </c>
      <c r="B92" s="517" t="s">
        <v>43</v>
      </c>
      <c r="C92" s="625" t="s">
        <v>216</v>
      </c>
      <c r="D92" s="496">
        <v>0</v>
      </c>
      <c r="E92" s="497">
        <v>0</v>
      </c>
      <c r="F92" s="496">
        <v>0</v>
      </c>
      <c r="G92" s="496"/>
      <c r="H92" s="496"/>
      <c r="I92" s="496"/>
      <c r="J92" s="496"/>
      <c r="K92" s="496"/>
      <c r="L92" s="732">
        <f>SUM(D92:K92)</f>
        <v>0</v>
      </c>
      <c r="M92" s="482"/>
    </row>
    <row r="93" spans="1:13">
      <c r="A93" s="517" t="s">
        <v>575</v>
      </c>
      <c r="B93" s="517" t="s">
        <v>341</v>
      </c>
      <c r="C93" s="625" t="s">
        <v>216</v>
      </c>
      <c r="D93" s="496">
        <v>0</v>
      </c>
      <c r="E93" s="497">
        <v>0</v>
      </c>
      <c r="F93" s="496">
        <v>0</v>
      </c>
      <c r="G93" s="496"/>
      <c r="H93" s="512"/>
      <c r="I93" s="512"/>
      <c r="J93" s="496"/>
      <c r="K93" s="512"/>
      <c r="L93" s="732">
        <f>SUM(D93:K93)</f>
        <v>0</v>
      </c>
      <c r="M93" s="482"/>
    </row>
    <row r="94" spans="1:13">
      <c r="A94" s="517" t="s">
        <v>845</v>
      </c>
      <c r="B94" s="517" t="s">
        <v>59</v>
      </c>
      <c r="C94" s="625" t="s">
        <v>216</v>
      </c>
      <c r="D94" s="496">
        <v>0</v>
      </c>
      <c r="E94" s="497">
        <v>0</v>
      </c>
      <c r="F94" s="496">
        <v>4</v>
      </c>
      <c r="G94" s="496"/>
      <c r="H94" s="579"/>
      <c r="I94" s="579"/>
      <c r="J94" s="496"/>
      <c r="K94" s="579"/>
      <c r="L94" s="732">
        <f t="shared" ref="L94:L99" si="5">SUM(C94:K94)</f>
        <v>4</v>
      </c>
      <c r="M94" s="482"/>
    </row>
    <row r="95" spans="1:13">
      <c r="A95" s="517"/>
      <c r="B95" s="517"/>
      <c r="C95" s="625" t="s">
        <v>216</v>
      </c>
      <c r="D95" s="496">
        <v>0</v>
      </c>
      <c r="E95" s="497">
        <v>0</v>
      </c>
      <c r="F95" s="496">
        <v>0</v>
      </c>
      <c r="G95" s="496"/>
      <c r="H95" s="496"/>
      <c r="I95" s="496"/>
      <c r="J95" s="496"/>
      <c r="K95" s="496"/>
      <c r="L95" s="732">
        <f t="shared" si="5"/>
        <v>0</v>
      </c>
      <c r="M95" s="482"/>
    </row>
    <row r="96" spans="1:13">
      <c r="A96" s="517"/>
      <c r="B96" s="718"/>
      <c r="C96" s="625" t="s">
        <v>216</v>
      </c>
      <c r="D96" s="496">
        <v>0</v>
      </c>
      <c r="E96" s="497">
        <v>0</v>
      </c>
      <c r="F96" s="496">
        <v>0</v>
      </c>
      <c r="G96" s="496"/>
      <c r="H96" s="579"/>
      <c r="I96" s="579"/>
      <c r="J96" s="496"/>
      <c r="K96" s="579"/>
      <c r="L96" s="732">
        <f t="shared" si="5"/>
        <v>0</v>
      </c>
      <c r="M96" s="482"/>
    </row>
    <row r="97" spans="1:13">
      <c r="A97" s="517"/>
      <c r="B97" s="517"/>
      <c r="C97" s="625" t="s">
        <v>216</v>
      </c>
      <c r="D97" s="496">
        <v>0</v>
      </c>
      <c r="E97" s="497">
        <v>0</v>
      </c>
      <c r="F97" s="496">
        <v>0</v>
      </c>
      <c r="G97" s="496"/>
      <c r="H97" s="579"/>
      <c r="I97" s="579"/>
      <c r="J97" s="496"/>
      <c r="K97" s="579"/>
      <c r="L97" s="732">
        <f t="shared" si="5"/>
        <v>0</v>
      </c>
      <c r="M97" s="482"/>
    </row>
    <row r="98" spans="1:13">
      <c r="A98" s="517"/>
      <c r="B98" s="517"/>
      <c r="C98" s="625" t="s">
        <v>216</v>
      </c>
      <c r="D98" s="496">
        <v>0</v>
      </c>
      <c r="E98" s="497">
        <v>0</v>
      </c>
      <c r="F98" s="496">
        <v>0</v>
      </c>
      <c r="G98" s="496"/>
      <c r="H98" s="580"/>
      <c r="I98" s="580"/>
      <c r="J98" s="496"/>
      <c r="K98" s="580"/>
      <c r="L98" s="732">
        <f t="shared" si="5"/>
        <v>0</v>
      </c>
      <c r="M98" s="482"/>
    </row>
    <row r="99" spans="1:13">
      <c r="A99" s="517"/>
      <c r="B99" s="517"/>
      <c r="C99" s="625" t="s">
        <v>216</v>
      </c>
      <c r="D99" s="496">
        <v>0</v>
      </c>
      <c r="E99" s="497">
        <v>0</v>
      </c>
      <c r="F99" s="496">
        <v>0</v>
      </c>
      <c r="G99" s="496"/>
      <c r="H99" s="496"/>
      <c r="I99" s="496"/>
      <c r="J99" s="496"/>
      <c r="K99" s="496"/>
      <c r="L99" s="732">
        <f t="shared" si="5"/>
        <v>0</v>
      </c>
      <c r="M99" s="482"/>
    </row>
    <row r="100" spans="1:13">
      <c r="A100" s="719" t="s">
        <v>470</v>
      </c>
      <c r="B100" s="719" t="s">
        <v>46</v>
      </c>
      <c r="C100" s="496" t="s">
        <v>74</v>
      </c>
      <c r="D100" s="496">
        <v>0</v>
      </c>
      <c r="E100" s="497">
        <v>0</v>
      </c>
      <c r="F100" s="496">
        <v>0</v>
      </c>
      <c r="G100" s="496"/>
      <c r="H100" s="496"/>
      <c r="I100" s="496"/>
      <c r="J100" s="496"/>
      <c r="K100" s="496"/>
      <c r="L100" s="732">
        <f t="shared" ref="L100:L113" si="6">SUM(C100:K100)</f>
        <v>0</v>
      </c>
      <c r="M100" s="482"/>
    </row>
    <row r="101" spans="1:13">
      <c r="A101" s="719" t="s">
        <v>588</v>
      </c>
      <c r="B101" s="719" t="s">
        <v>51</v>
      </c>
      <c r="C101" s="496" t="s">
        <v>74</v>
      </c>
      <c r="D101" s="496">
        <v>0</v>
      </c>
      <c r="E101" s="497">
        <v>0</v>
      </c>
      <c r="F101" s="496">
        <v>0</v>
      </c>
      <c r="G101" s="496"/>
      <c r="H101" s="496"/>
      <c r="I101" s="496"/>
      <c r="J101" s="496"/>
      <c r="K101" s="496"/>
      <c r="L101" s="732">
        <f t="shared" si="6"/>
        <v>0</v>
      </c>
      <c r="M101" s="482"/>
    </row>
    <row r="102" spans="1:13">
      <c r="A102" s="719" t="s">
        <v>589</v>
      </c>
      <c r="B102" s="719" t="s">
        <v>77</v>
      </c>
      <c r="C102" s="496" t="s">
        <v>74</v>
      </c>
      <c r="D102" s="496">
        <v>22.5</v>
      </c>
      <c r="E102" s="497">
        <v>17.5</v>
      </c>
      <c r="F102" s="496">
        <v>4</v>
      </c>
      <c r="G102" s="496"/>
      <c r="H102" s="496"/>
      <c r="I102" s="496"/>
      <c r="J102" s="496"/>
      <c r="K102" s="496"/>
      <c r="L102" s="732">
        <f t="shared" si="6"/>
        <v>44</v>
      </c>
      <c r="M102" s="482"/>
    </row>
    <row r="103" spans="1:13">
      <c r="A103" s="719" t="s">
        <v>472</v>
      </c>
      <c r="B103" s="719" t="s">
        <v>52</v>
      </c>
      <c r="C103" s="496" t="s">
        <v>74</v>
      </c>
      <c r="D103" s="496">
        <v>0</v>
      </c>
      <c r="E103" s="497">
        <v>0</v>
      </c>
      <c r="F103" s="496">
        <v>0</v>
      </c>
      <c r="G103" s="496"/>
      <c r="H103" s="496"/>
      <c r="I103" s="496"/>
      <c r="J103" s="496"/>
      <c r="K103" s="496"/>
      <c r="L103" s="732">
        <f t="shared" si="6"/>
        <v>0</v>
      </c>
      <c r="M103" s="482"/>
    </row>
    <row r="104" spans="1:13">
      <c r="A104" s="719" t="s">
        <v>590</v>
      </c>
      <c r="B104" s="719" t="s">
        <v>331</v>
      </c>
      <c r="C104" s="496" t="s">
        <v>74</v>
      </c>
      <c r="D104" s="496">
        <v>0</v>
      </c>
      <c r="E104" s="497">
        <v>0</v>
      </c>
      <c r="F104" s="496">
        <v>0</v>
      </c>
      <c r="G104" s="496"/>
      <c r="H104" s="496"/>
      <c r="I104" s="496"/>
      <c r="J104" s="496"/>
      <c r="K104" s="496"/>
      <c r="L104" s="732">
        <f t="shared" si="6"/>
        <v>0</v>
      </c>
      <c r="M104" s="482"/>
    </row>
    <row r="105" spans="1:13">
      <c r="A105" s="719" t="s">
        <v>591</v>
      </c>
      <c r="B105" s="719" t="s">
        <v>25</v>
      </c>
      <c r="C105" s="496" t="s">
        <v>74</v>
      </c>
      <c r="D105" s="496">
        <v>0</v>
      </c>
      <c r="E105" s="497">
        <v>0</v>
      </c>
      <c r="F105" s="496">
        <v>0</v>
      </c>
      <c r="G105" s="496"/>
      <c r="H105" s="496"/>
      <c r="I105" s="496"/>
      <c r="J105" s="496"/>
      <c r="K105" s="496"/>
      <c r="L105" s="732">
        <f t="shared" si="6"/>
        <v>0</v>
      </c>
      <c r="M105" s="482"/>
    </row>
    <row r="106" spans="1:13">
      <c r="A106" s="719" t="s">
        <v>592</v>
      </c>
      <c r="B106" s="719" t="s">
        <v>99</v>
      </c>
      <c r="C106" s="496" t="s">
        <v>74</v>
      </c>
      <c r="D106" s="496">
        <v>0</v>
      </c>
      <c r="E106" s="497">
        <v>0</v>
      </c>
      <c r="F106" s="496">
        <v>0</v>
      </c>
      <c r="G106" s="496"/>
      <c r="H106" s="579"/>
      <c r="I106" s="579"/>
      <c r="J106" s="496"/>
      <c r="K106" s="579"/>
      <c r="L106" s="732">
        <f t="shared" si="6"/>
        <v>0</v>
      </c>
      <c r="M106" s="482"/>
    </row>
    <row r="107" spans="1:13">
      <c r="A107" s="719" t="s">
        <v>593</v>
      </c>
      <c r="B107" s="719" t="s">
        <v>76</v>
      </c>
      <c r="C107" s="496" t="s">
        <v>74</v>
      </c>
      <c r="D107" s="496">
        <v>0</v>
      </c>
      <c r="E107" s="497">
        <v>14</v>
      </c>
      <c r="F107" s="496">
        <v>13</v>
      </c>
      <c r="G107" s="496"/>
      <c r="H107" s="579"/>
      <c r="I107" s="579"/>
      <c r="J107" s="496"/>
      <c r="K107" s="579"/>
      <c r="L107" s="732">
        <f t="shared" si="6"/>
        <v>27</v>
      </c>
      <c r="M107" s="482"/>
    </row>
    <row r="108" spans="1:13">
      <c r="A108" s="719" t="s">
        <v>593</v>
      </c>
      <c r="B108" s="719" t="s">
        <v>52</v>
      </c>
      <c r="C108" s="496" t="s">
        <v>74</v>
      </c>
      <c r="D108" s="496">
        <v>0</v>
      </c>
      <c r="E108" s="497">
        <v>5</v>
      </c>
      <c r="F108" s="496">
        <v>13</v>
      </c>
      <c r="G108" s="496"/>
      <c r="H108" s="579"/>
      <c r="I108" s="579"/>
      <c r="J108" s="496"/>
      <c r="K108" s="579"/>
      <c r="L108" s="732">
        <f t="shared" si="6"/>
        <v>18</v>
      </c>
      <c r="M108" s="482"/>
    </row>
    <row r="109" spans="1:13">
      <c r="A109" s="719" t="s">
        <v>594</v>
      </c>
      <c r="B109" s="719" t="s">
        <v>595</v>
      </c>
      <c r="C109" s="496" t="s">
        <v>74</v>
      </c>
      <c r="D109" s="496">
        <v>0</v>
      </c>
      <c r="E109" s="497">
        <v>0</v>
      </c>
      <c r="F109" s="496">
        <v>0</v>
      </c>
      <c r="G109" s="496"/>
      <c r="H109" s="579"/>
      <c r="I109" s="579"/>
      <c r="J109" s="496"/>
      <c r="K109" s="579"/>
      <c r="L109" s="732">
        <f t="shared" si="6"/>
        <v>0</v>
      </c>
      <c r="M109" s="482"/>
    </row>
    <row r="110" spans="1:13">
      <c r="A110" s="719" t="s">
        <v>477</v>
      </c>
      <c r="B110" s="719" t="s">
        <v>27</v>
      </c>
      <c r="C110" s="496" t="s">
        <v>74</v>
      </c>
      <c r="D110" s="496">
        <v>0</v>
      </c>
      <c r="E110" s="497">
        <v>0</v>
      </c>
      <c r="F110" s="496">
        <v>0</v>
      </c>
      <c r="G110" s="496"/>
      <c r="H110" s="579"/>
      <c r="I110" s="579"/>
      <c r="J110" s="496"/>
      <c r="K110" s="579"/>
      <c r="L110" s="732">
        <f t="shared" si="6"/>
        <v>0</v>
      </c>
      <c r="M110" s="482"/>
    </row>
    <row r="111" spans="1:13">
      <c r="A111" s="719" t="s">
        <v>477</v>
      </c>
      <c r="B111" s="719" t="s">
        <v>481</v>
      </c>
      <c r="C111" s="496" t="s">
        <v>74</v>
      </c>
      <c r="D111" s="496">
        <v>9</v>
      </c>
      <c r="E111" s="497">
        <v>0</v>
      </c>
      <c r="F111" s="496">
        <v>5</v>
      </c>
      <c r="G111" s="496"/>
      <c r="H111" s="580"/>
      <c r="I111" s="580"/>
      <c r="J111" s="496"/>
      <c r="K111" s="580"/>
      <c r="L111" s="732">
        <f t="shared" si="6"/>
        <v>14</v>
      </c>
      <c r="M111" s="482"/>
    </row>
    <row r="112" spans="1:13">
      <c r="A112" s="719" t="s">
        <v>477</v>
      </c>
      <c r="B112" s="719" t="s">
        <v>478</v>
      </c>
      <c r="C112" s="496" t="s">
        <v>74</v>
      </c>
      <c r="D112" s="496">
        <v>4.5</v>
      </c>
      <c r="E112" s="497">
        <v>0</v>
      </c>
      <c r="F112" s="496">
        <v>0</v>
      </c>
      <c r="G112" s="496"/>
      <c r="H112" s="579"/>
      <c r="I112" s="579"/>
      <c r="J112" s="496"/>
      <c r="K112" s="579"/>
      <c r="L112" s="732">
        <f t="shared" si="6"/>
        <v>4.5</v>
      </c>
      <c r="M112" s="482"/>
    </row>
    <row r="113" spans="1:13">
      <c r="A113" s="517"/>
      <c r="B113" s="720"/>
      <c r="C113" s="496" t="s">
        <v>74</v>
      </c>
      <c r="D113" s="496">
        <v>0</v>
      </c>
      <c r="E113" s="497">
        <v>0</v>
      </c>
      <c r="F113" s="496">
        <v>0</v>
      </c>
      <c r="G113" s="496"/>
      <c r="H113" s="496"/>
      <c r="I113" s="496"/>
      <c r="J113" s="496"/>
      <c r="K113" s="496"/>
      <c r="L113" s="732">
        <f t="shared" si="6"/>
        <v>0</v>
      </c>
      <c r="M113" s="482"/>
    </row>
    <row r="114" spans="1:13">
      <c r="A114" s="721"/>
      <c r="B114" s="721"/>
      <c r="C114" s="496" t="s">
        <v>74</v>
      </c>
      <c r="D114" s="496">
        <v>0</v>
      </c>
      <c r="E114" s="497">
        <v>0</v>
      </c>
      <c r="F114" s="496">
        <v>0</v>
      </c>
      <c r="G114" s="496"/>
      <c r="H114" s="579"/>
      <c r="I114" s="579"/>
      <c r="J114" s="496"/>
      <c r="K114" s="579"/>
      <c r="L114" s="732">
        <f t="shared" ref="L114:L124" si="7">SUM(C114:K114)</f>
        <v>0</v>
      </c>
      <c r="M114" s="482"/>
    </row>
    <row r="115" spans="1:13">
      <c r="A115" s="721"/>
      <c r="B115" s="721"/>
      <c r="C115" s="496" t="s">
        <v>74</v>
      </c>
      <c r="D115" s="496">
        <v>0</v>
      </c>
      <c r="E115" s="497">
        <v>0</v>
      </c>
      <c r="F115" s="496">
        <v>0</v>
      </c>
      <c r="G115" s="496"/>
      <c r="H115" s="579"/>
      <c r="I115" s="579"/>
      <c r="J115" s="496"/>
      <c r="K115" s="579"/>
      <c r="L115" s="732">
        <f t="shared" si="7"/>
        <v>0</v>
      </c>
      <c r="M115" s="482"/>
    </row>
    <row r="116" spans="1:13" ht="12.75" customHeight="1">
      <c r="A116" s="722"/>
      <c r="B116" s="722"/>
      <c r="C116" s="496" t="s">
        <v>74</v>
      </c>
      <c r="D116" s="496">
        <v>0</v>
      </c>
      <c r="E116" s="497">
        <v>0</v>
      </c>
      <c r="F116" s="496">
        <v>0</v>
      </c>
      <c r="G116" s="496"/>
      <c r="H116" s="496"/>
      <c r="I116" s="496"/>
      <c r="J116" s="496"/>
      <c r="K116" s="496"/>
      <c r="L116" s="732">
        <f t="shared" si="7"/>
        <v>0</v>
      </c>
      <c r="M116" s="482"/>
    </row>
    <row r="117" spans="1:13">
      <c r="A117" s="518" t="s">
        <v>482</v>
      </c>
      <c r="B117" s="518" t="s">
        <v>130</v>
      </c>
      <c r="C117" s="496" t="s">
        <v>275</v>
      </c>
      <c r="D117" s="496">
        <v>12.5</v>
      </c>
      <c r="E117" s="497">
        <v>9</v>
      </c>
      <c r="F117" s="496">
        <v>5</v>
      </c>
      <c r="G117" s="496"/>
      <c r="H117" s="496"/>
      <c r="I117" s="496"/>
      <c r="J117" s="496"/>
      <c r="K117" s="496"/>
      <c r="L117" s="732">
        <f t="shared" si="7"/>
        <v>26.5</v>
      </c>
      <c r="M117" s="482"/>
    </row>
    <row r="118" spans="1:13">
      <c r="A118" s="730" t="s">
        <v>492</v>
      </c>
      <c r="B118" s="730" t="s">
        <v>341</v>
      </c>
      <c r="C118" s="496" t="s">
        <v>275</v>
      </c>
      <c r="D118" s="496">
        <v>0</v>
      </c>
      <c r="E118" s="497">
        <v>4</v>
      </c>
      <c r="F118" s="496">
        <v>0</v>
      </c>
      <c r="G118" s="508"/>
      <c r="H118" s="508"/>
      <c r="I118" s="579"/>
      <c r="J118" s="579"/>
      <c r="K118" s="579"/>
      <c r="L118" s="732">
        <f t="shared" si="7"/>
        <v>4</v>
      </c>
      <c r="M118" s="482"/>
    </row>
    <row r="119" spans="1:13">
      <c r="A119" s="723" t="s">
        <v>487</v>
      </c>
      <c r="B119" s="723" t="s">
        <v>67</v>
      </c>
      <c r="C119" s="496" t="s">
        <v>275</v>
      </c>
      <c r="D119" s="496">
        <v>0</v>
      </c>
      <c r="E119" s="497">
        <v>10</v>
      </c>
      <c r="F119" s="496">
        <v>9</v>
      </c>
      <c r="G119" s="496"/>
      <c r="H119" s="496"/>
      <c r="I119" s="496"/>
      <c r="J119" s="496"/>
      <c r="K119" s="496"/>
      <c r="L119" s="732">
        <f t="shared" si="7"/>
        <v>19</v>
      </c>
      <c r="M119" s="482"/>
    </row>
    <row r="120" spans="1:13">
      <c r="A120" s="724" t="s">
        <v>597</v>
      </c>
      <c r="B120" s="724" t="s">
        <v>54</v>
      </c>
      <c r="C120" s="560" t="s">
        <v>275</v>
      </c>
      <c r="D120" s="496">
        <v>0</v>
      </c>
      <c r="E120" s="497">
        <v>0</v>
      </c>
      <c r="F120" s="496">
        <v>0</v>
      </c>
      <c r="G120" s="508"/>
      <c r="H120" s="508"/>
      <c r="I120" s="579"/>
      <c r="J120" s="579"/>
      <c r="K120" s="579"/>
      <c r="L120" s="732">
        <f t="shared" si="7"/>
        <v>0</v>
      </c>
      <c r="M120" s="482"/>
    </row>
    <row r="121" spans="1:13">
      <c r="A121" s="518" t="s">
        <v>488</v>
      </c>
      <c r="B121" s="518" t="s">
        <v>59</v>
      </c>
      <c r="C121" s="496" t="s">
        <v>275</v>
      </c>
      <c r="D121" s="496">
        <v>0</v>
      </c>
      <c r="E121" s="497">
        <v>0</v>
      </c>
      <c r="F121" s="496">
        <v>0</v>
      </c>
      <c r="G121" s="508"/>
      <c r="H121" s="508"/>
      <c r="I121" s="496"/>
      <c r="J121" s="496"/>
      <c r="K121" s="496"/>
      <c r="L121" s="732">
        <f t="shared" si="7"/>
        <v>0</v>
      </c>
      <c r="M121" s="482"/>
    </row>
    <row r="122" spans="1:13">
      <c r="A122" s="518" t="s">
        <v>486</v>
      </c>
      <c r="B122" s="518" t="s">
        <v>206</v>
      </c>
      <c r="C122" s="496" t="s">
        <v>275</v>
      </c>
      <c r="D122" s="496">
        <v>0</v>
      </c>
      <c r="E122" s="497">
        <v>0</v>
      </c>
      <c r="F122" s="496">
        <v>0</v>
      </c>
      <c r="G122" s="508"/>
      <c r="H122" s="508"/>
      <c r="I122" s="579"/>
      <c r="J122" s="579"/>
      <c r="K122" s="579"/>
      <c r="L122" s="732">
        <f t="shared" si="7"/>
        <v>0</v>
      </c>
      <c r="M122" s="482"/>
    </row>
    <row r="123" spans="1:13">
      <c r="A123" s="518" t="s">
        <v>484</v>
      </c>
      <c r="B123" s="518" t="s">
        <v>54</v>
      </c>
      <c r="C123" s="509" t="s">
        <v>275</v>
      </c>
      <c r="D123" s="496">
        <v>12.5</v>
      </c>
      <c r="E123" s="497">
        <v>13.5</v>
      </c>
      <c r="F123" s="496">
        <v>14</v>
      </c>
      <c r="G123" s="508"/>
      <c r="H123" s="508"/>
      <c r="I123" s="579"/>
      <c r="J123" s="579"/>
      <c r="K123" s="579"/>
      <c r="L123" s="732">
        <f t="shared" si="7"/>
        <v>40</v>
      </c>
      <c r="M123" s="482"/>
    </row>
    <row r="124" spans="1:13">
      <c r="A124" s="518" t="s">
        <v>598</v>
      </c>
      <c r="B124" s="518" t="s">
        <v>99</v>
      </c>
      <c r="C124" s="496" t="s">
        <v>275</v>
      </c>
      <c r="D124" s="496">
        <v>0</v>
      </c>
      <c r="E124" s="497">
        <v>0</v>
      </c>
      <c r="F124" s="496">
        <v>0</v>
      </c>
      <c r="G124" s="496"/>
      <c r="H124" s="579"/>
      <c r="I124" s="579"/>
      <c r="J124" s="579"/>
      <c r="K124" s="579"/>
      <c r="L124" s="732">
        <f t="shared" si="7"/>
        <v>0</v>
      </c>
      <c r="M124" s="482"/>
    </row>
    <row r="125" spans="1:13">
      <c r="A125" s="518" t="s">
        <v>489</v>
      </c>
      <c r="B125" s="518" t="s">
        <v>148</v>
      </c>
      <c r="C125" s="496" t="s">
        <v>275</v>
      </c>
      <c r="D125" s="496">
        <v>9.5</v>
      </c>
      <c r="E125" s="497">
        <v>0</v>
      </c>
      <c r="F125" s="496">
        <v>8</v>
      </c>
      <c r="G125" s="580"/>
      <c r="H125" s="580"/>
      <c r="I125" s="580"/>
      <c r="J125" s="580"/>
      <c r="K125" s="580"/>
      <c r="L125" s="732">
        <f>SUM(C125:K125)</f>
        <v>17.5</v>
      </c>
      <c r="M125" s="482"/>
    </row>
    <row r="126" spans="1:13">
      <c r="A126" s="518" t="s">
        <v>483</v>
      </c>
      <c r="B126" s="518" t="s">
        <v>21</v>
      </c>
      <c r="C126" s="496" t="s">
        <v>275</v>
      </c>
      <c r="D126" s="496">
        <v>0</v>
      </c>
      <c r="E126" s="497">
        <v>0</v>
      </c>
      <c r="F126" s="496">
        <v>0</v>
      </c>
      <c r="G126" s="496"/>
      <c r="H126" s="496"/>
      <c r="I126" s="496"/>
      <c r="J126" s="496"/>
      <c r="K126" s="496"/>
      <c r="L126" s="732">
        <f>SUM(D126:K126)</f>
        <v>0</v>
      </c>
      <c r="M126" s="482"/>
    </row>
    <row r="127" spans="1:13">
      <c r="A127" s="722"/>
      <c r="B127" s="722"/>
      <c r="C127" s="496" t="s">
        <v>275</v>
      </c>
      <c r="D127" s="496">
        <v>0</v>
      </c>
      <c r="E127" s="497">
        <v>0</v>
      </c>
      <c r="F127" s="496">
        <v>0</v>
      </c>
      <c r="G127" s="580"/>
      <c r="H127" s="580"/>
      <c r="I127" s="580"/>
      <c r="J127" s="580"/>
      <c r="K127" s="580"/>
      <c r="L127" s="732">
        <f>SUM(C127:K127)</f>
        <v>0</v>
      </c>
      <c r="M127" s="482"/>
    </row>
    <row r="128" spans="1:13">
      <c r="A128" s="721"/>
      <c r="B128" s="721"/>
      <c r="C128" s="496" t="s">
        <v>275</v>
      </c>
      <c r="D128" s="496">
        <v>0</v>
      </c>
      <c r="E128" s="497">
        <v>0</v>
      </c>
      <c r="F128" s="496">
        <v>0</v>
      </c>
      <c r="G128" s="579"/>
      <c r="H128" s="579"/>
      <c r="I128" s="579"/>
      <c r="J128" s="579"/>
      <c r="K128" s="579"/>
      <c r="L128" s="732">
        <f t="shared" ref="L128:L166" si="8">SUM(C128:K128)</f>
        <v>0</v>
      </c>
      <c r="M128" s="482"/>
    </row>
    <row r="129" spans="1:13">
      <c r="A129" s="721"/>
      <c r="B129" s="721"/>
      <c r="C129" s="496" t="s">
        <v>275</v>
      </c>
      <c r="D129" s="496">
        <v>0</v>
      </c>
      <c r="E129" s="497">
        <v>0</v>
      </c>
      <c r="F129" s="496">
        <v>0</v>
      </c>
      <c r="G129" s="579"/>
      <c r="H129" s="579"/>
      <c r="I129" s="579"/>
      <c r="J129" s="579"/>
      <c r="K129" s="579"/>
      <c r="L129" s="732">
        <f t="shared" si="8"/>
        <v>0</v>
      </c>
      <c r="M129" s="482"/>
    </row>
    <row r="130" spans="1:13">
      <c r="A130" s="722"/>
      <c r="B130" s="722"/>
      <c r="C130" s="496" t="s">
        <v>275</v>
      </c>
      <c r="D130" s="496">
        <v>0</v>
      </c>
      <c r="E130" s="497">
        <v>0</v>
      </c>
      <c r="F130" s="496">
        <v>0</v>
      </c>
      <c r="G130" s="496"/>
      <c r="H130" s="496"/>
      <c r="I130" s="496"/>
      <c r="J130" s="496"/>
      <c r="K130" s="496"/>
      <c r="L130" s="732">
        <f t="shared" si="8"/>
        <v>0</v>
      </c>
      <c r="M130" s="482"/>
    </row>
    <row r="131" spans="1:13">
      <c r="A131" s="442"/>
      <c r="B131" s="442"/>
      <c r="C131" s="399" t="s">
        <v>275</v>
      </c>
      <c r="D131" s="496">
        <v>0</v>
      </c>
      <c r="E131" s="497">
        <v>0</v>
      </c>
      <c r="F131" s="496">
        <v>0</v>
      </c>
      <c r="G131" s="496"/>
      <c r="H131" s="496"/>
      <c r="I131" s="496"/>
      <c r="J131" s="496"/>
      <c r="K131" s="496"/>
      <c r="L131" s="732">
        <f t="shared" si="8"/>
        <v>0</v>
      </c>
      <c r="M131" s="482"/>
    </row>
    <row r="132" spans="1:13">
      <c r="A132" s="442"/>
      <c r="B132" s="442"/>
      <c r="C132" s="399" t="s">
        <v>275</v>
      </c>
      <c r="D132" s="496">
        <v>0</v>
      </c>
      <c r="E132" s="497">
        <v>0</v>
      </c>
      <c r="F132" s="496">
        <v>0</v>
      </c>
      <c r="G132" s="496"/>
      <c r="H132" s="496"/>
      <c r="I132" s="579"/>
      <c r="J132" s="579"/>
      <c r="K132" s="579"/>
      <c r="L132" s="732">
        <f t="shared" si="8"/>
        <v>0</v>
      </c>
      <c r="M132" s="482"/>
    </row>
    <row r="133" spans="1:13">
      <c r="A133" s="443" t="s">
        <v>505</v>
      </c>
      <c r="B133" s="725" t="s">
        <v>66</v>
      </c>
      <c r="C133" s="399" t="s">
        <v>502</v>
      </c>
      <c r="D133" s="496">
        <v>0</v>
      </c>
      <c r="E133" s="497">
        <v>0</v>
      </c>
      <c r="F133" s="496">
        <v>0</v>
      </c>
      <c r="G133" s="579"/>
      <c r="H133" s="579"/>
      <c r="I133" s="579"/>
      <c r="J133" s="579"/>
      <c r="K133" s="579"/>
      <c r="L133" s="732">
        <f t="shared" si="8"/>
        <v>0</v>
      </c>
      <c r="M133" s="482"/>
    </row>
    <row r="134" spans="1:13">
      <c r="A134" s="442" t="s">
        <v>599</v>
      </c>
      <c r="B134" s="442" t="s">
        <v>603</v>
      </c>
      <c r="C134" s="399" t="s">
        <v>502</v>
      </c>
      <c r="D134" s="496">
        <v>7</v>
      </c>
      <c r="E134" s="497">
        <v>0</v>
      </c>
      <c r="F134" s="496">
        <v>0</v>
      </c>
      <c r="G134" s="496"/>
      <c r="H134" s="496"/>
      <c r="I134" s="496"/>
      <c r="J134" s="496"/>
      <c r="K134" s="496"/>
      <c r="L134" s="732">
        <f t="shared" si="8"/>
        <v>7</v>
      </c>
      <c r="M134" s="482"/>
    </row>
    <row r="135" spans="1:13">
      <c r="A135" s="442" t="s">
        <v>600</v>
      </c>
      <c r="B135" s="442" t="s">
        <v>104</v>
      </c>
      <c r="C135" s="399" t="s">
        <v>502</v>
      </c>
      <c r="D135" s="496">
        <v>3.5</v>
      </c>
      <c r="E135" s="497">
        <v>0</v>
      </c>
      <c r="F135" s="496">
        <v>12</v>
      </c>
      <c r="G135" s="496"/>
      <c r="H135" s="496"/>
      <c r="I135" s="496"/>
      <c r="J135" s="496"/>
      <c r="K135" s="496"/>
      <c r="L135" s="732">
        <f t="shared" si="8"/>
        <v>15.5</v>
      </c>
      <c r="M135" s="482"/>
    </row>
    <row r="136" spans="1:13">
      <c r="A136" s="442" t="s">
        <v>600</v>
      </c>
      <c r="B136" s="442" t="s">
        <v>602</v>
      </c>
      <c r="C136" s="399" t="s">
        <v>502</v>
      </c>
      <c r="D136" s="496">
        <v>0</v>
      </c>
      <c r="E136" s="497">
        <v>0</v>
      </c>
      <c r="F136" s="496">
        <v>0</v>
      </c>
      <c r="G136" s="496"/>
      <c r="H136" s="496"/>
      <c r="I136" s="496"/>
      <c r="J136" s="496"/>
      <c r="K136" s="496"/>
      <c r="L136" s="732">
        <f t="shared" si="8"/>
        <v>0</v>
      </c>
      <c r="M136" s="482"/>
    </row>
    <row r="137" spans="1:13">
      <c r="A137" s="443" t="s">
        <v>503</v>
      </c>
      <c r="B137" s="725" t="s">
        <v>148</v>
      </c>
      <c r="C137" s="399" t="s">
        <v>502</v>
      </c>
      <c r="D137" s="496">
        <v>0</v>
      </c>
      <c r="E137" s="497">
        <v>0</v>
      </c>
      <c r="F137" s="496">
        <v>7</v>
      </c>
      <c r="G137" s="496"/>
      <c r="H137" s="496"/>
      <c r="I137" s="496"/>
      <c r="J137" s="496"/>
      <c r="K137" s="496"/>
      <c r="L137" s="732">
        <f t="shared" si="8"/>
        <v>7</v>
      </c>
      <c r="M137" s="482"/>
    </row>
    <row r="138" spans="1:13">
      <c r="A138" s="726" t="s">
        <v>503</v>
      </c>
      <c r="B138" s="726" t="s">
        <v>79</v>
      </c>
      <c r="C138" s="399" t="s">
        <v>502</v>
      </c>
      <c r="D138" s="496">
        <v>0</v>
      </c>
      <c r="E138" s="497">
        <v>20</v>
      </c>
      <c r="F138" s="496">
        <v>0</v>
      </c>
      <c r="G138" s="496"/>
      <c r="H138" s="496"/>
      <c r="I138" s="579"/>
      <c r="J138" s="579"/>
      <c r="K138" s="579"/>
      <c r="L138" s="732">
        <f t="shared" si="8"/>
        <v>20</v>
      </c>
      <c r="M138" s="482"/>
    </row>
    <row r="139" spans="1:13">
      <c r="A139" s="726" t="s">
        <v>506</v>
      </c>
      <c r="B139" s="726" t="s">
        <v>99</v>
      </c>
      <c r="C139" s="399" t="s">
        <v>502</v>
      </c>
      <c r="D139" s="496">
        <v>0</v>
      </c>
      <c r="E139" s="497">
        <v>8</v>
      </c>
      <c r="F139" s="496">
        <v>0</v>
      </c>
      <c r="G139" s="496"/>
      <c r="H139" s="496"/>
      <c r="I139" s="496"/>
      <c r="J139" s="496"/>
      <c r="K139" s="496"/>
      <c r="L139" s="732">
        <f t="shared" si="8"/>
        <v>8</v>
      </c>
      <c r="M139" s="482"/>
    </row>
    <row r="140" spans="1:13">
      <c r="A140" s="433" t="s">
        <v>601</v>
      </c>
      <c r="B140" s="433" t="s">
        <v>27</v>
      </c>
      <c r="C140" s="399" t="s">
        <v>502</v>
      </c>
      <c r="D140" s="496">
        <v>8</v>
      </c>
      <c r="E140" s="497">
        <v>0</v>
      </c>
      <c r="F140" s="496">
        <v>11.5</v>
      </c>
      <c r="G140" s="496"/>
      <c r="H140" s="496"/>
      <c r="I140" s="579"/>
      <c r="J140" s="579"/>
      <c r="K140" s="579"/>
      <c r="L140" s="732">
        <f t="shared" si="8"/>
        <v>19.5</v>
      </c>
      <c r="M140" s="482"/>
    </row>
    <row r="141" spans="1:13">
      <c r="A141" s="467" t="s">
        <v>507</v>
      </c>
      <c r="B141" s="467" t="s">
        <v>148</v>
      </c>
      <c r="C141" s="399" t="s">
        <v>502</v>
      </c>
      <c r="D141" s="496">
        <v>0</v>
      </c>
      <c r="E141" s="497">
        <v>0</v>
      </c>
      <c r="F141" s="496">
        <v>0</v>
      </c>
      <c r="G141" s="580"/>
      <c r="H141" s="580"/>
      <c r="I141" s="580"/>
      <c r="J141" s="580"/>
      <c r="K141" s="580"/>
      <c r="L141" s="732">
        <f t="shared" si="8"/>
        <v>0</v>
      </c>
      <c r="M141" s="482"/>
    </row>
    <row r="142" spans="1:13">
      <c r="A142" s="443" t="s">
        <v>508</v>
      </c>
      <c r="B142" s="443" t="s">
        <v>146</v>
      </c>
      <c r="C142" s="399" t="s">
        <v>502</v>
      </c>
      <c r="D142" s="496">
        <v>0</v>
      </c>
      <c r="E142" s="497">
        <v>0</v>
      </c>
      <c r="F142" s="496">
        <v>0</v>
      </c>
      <c r="G142" s="579"/>
      <c r="H142" s="579"/>
      <c r="I142" s="579"/>
      <c r="J142" s="579"/>
      <c r="K142" s="579"/>
      <c r="L142" s="732">
        <f t="shared" si="8"/>
        <v>0</v>
      </c>
      <c r="M142" s="482"/>
    </row>
    <row r="143" spans="1:13">
      <c r="A143" s="443" t="s">
        <v>477</v>
      </c>
      <c r="B143" s="442" t="s">
        <v>202</v>
      </c>
      <c r="C143" s="399" t="s">
        <v>502</v>
      </c>
      <c r="D143" s="496">
        <v>0</v>
      </c>
      <c r="E143" s="497">
        <v>0</v>
      </c>
      <c r="F143" s="496">
        <v>0</v>
      </c>
      <c r="G143" s="579"/>
      <c r="H143" s="579"/>
      <c r="I143" s="579"/>
      <c r="J143" s="579"/>
      <c r="K143" s="579"/>
      <c r="L143" s="732">
        <f t="shared" si="8"/>
        <v>0</v>
      </c>
      <c r="M143" s="482"/>
    </row>
    <row r="144" spans="1:13" ht="12.75" customHeight="1">
      <c r="A144" s="442"/>
      <c r="B144" s="442"/>
      <c r="C144" s="399" t="s">
        <v>502</v>
      </c>
      <c r="D144" s="496">
        <v>0</v>
      </c>
      <c r="E144" s="497">
        <v>0</v>
      </c>
      <c r="F144" s="496">
        <v>0</v>
      </c>
      <c r="G144" s="496"/>
      <c r="H144" s="496"/>
      <c r="I144" s="496"/>
      <c r="J144" s="496"/>
      <c r="K144" s="496"/>
      <c r="L144" s="732">
        <f t="shared" si="8"/>
        <v>0</v>
      </c>
      <c r="M144" s="482"/>
    </row>
    <row r="145" spans="1:13" ht="12.75" customHeight="1">
      <c r="A145" s="442"/>
      <c r="B145" s="442"/>
      <c r="C145" s="399" t="s">
        <v>502</v>
      </c>
      <c r="D145" s="496">
        <v>0</v>
      </c>
      <c r="E145" s="497">
        <v>0</v>
      </c>
      <c r="F145" s="496">
        <v>0</v>
      </c>
      <c r="G145" s="580"/>
      <c r="H145" s="580"/>
      <c r="I145" s="580"/>
      <c r="J145" s="580"/>
      <c r="K145" s="580"/>
      <c r="L145" s="732">
        <f t="shared" si="8"/>
        <v>0</v>
      </c>
      <c r="M145" s="482"/>
    </row>
    <row r="146" spans="1:13" ht="12.75" customHeight="1">
      <c r="A146" s="443"/>
      <c r="B146" s="725"/>
      <c r="C146" s="399" t="s">
        <v>502</v>
      </c>
      <c r="D146" s="496">
        <v>0</v>
      </c>
      <c r="E146" s="497">
        <v>0</v>
      </c>
      <c r="F146" s="496">
        <v>0</v>
      </c>
      <c r="G146" s="579"/>
      <c r="H146" s="579"/>
      <c r="I146" s="579"/>
      <c r="J146" s="579"/>
      <c r="K146" s="579"/>
      <c r="L146" s="732">
        <f t="shared" si="8"/>
        <v>0</v>
      </c>
      <c r="M146" s="482"/>
    </row>
    <row r="147" spans="1:13" ht="12.75" customHeight="1">
      <c r="A147" s="442"/>
      <c r="B147" s="442"/>
      <c r="C147" s="399" t="s">
        <v>502</v>
      </c>
      <c r="D147" s="496">
        <v>0</v>
      </c>
      <c r="E147" s="497">
        <v>0</v>
      </c>
      <c r="F147" s="496">
        <v>0</v>
      </c>
      <c r="G147" s="496"/>
      <c r="H147" s="496"/>
      <c r="I147" s="496"/>
      <c r="J147" s="496"/>
      <c r="K147" s="496"/>
      <c r="L147" s="732">
        <f t="shared" ref="L147" si="9">SUM(C147:K147)</f>
        <v>0</v>
      </c>
      <c r="M147" s="482"/>
    </row>
    <row r="148" spans="1:13" ht="12.75" customHeight="1">
      <c r="A148" s="442"/>
      <c r="B148" s="442"/>
      <c r="C148" s="399" t="s">
        <v>502</v>
      </c>
      <c r="D148" s="496">
        <v>0</v>
      </c>
      <c r="E148" s="497">
        <v>0</v>
      </c>
      <c r="F148" s="496">
        <v>0</v>
      </c>
      <c r="G148" s="496"/>
      <c r="H148" s="496"/>
      <c r="I148" s="496"/>
      <c r="J148" s="496"/>
      <c r="K148" s="496"/>
      <c r="L148" s="732">
        <f t="shared" si="8"/>
        <v>0</v>
      </c>
      <c r="M148" s="482"/>
    </row>
    <row r="149" spans="1:13" ht="12.75" customHeight="1">
      <c r="A149" s="443" t="s">
        <v>467</v>
      </c>
      <c r="B149" s="725" t="s">
        <v>27</v>
      </c>
      <c r="C149" s="399" t="s">
        <v>63</v>
      </c>
      <c r="D149" s="496">
        <v>0</v>
      </c>
      <c r="E149" s="497">
        <v>4.5</v>
      </c>
      <c r="F149" s="496">
        <v>4.5</v>
      </c>
      <c r="G149" s="496"/>
      <c r="H149" s="496"/>
      <c r="I149" s="496"/>
      <c r="J149" s="496"/>
      <c r="K149" s="496"/>
      <c r="L149" s="732">
        <f t="shared" ref="L149:L163" si="10">SUM(C149:K149)</f>
        <v>9</v>
      </c>
      <c r="M149" s="482"/>
    </row>
    <row r="150" spans="1:13" ht="12.75" customHeight="1">
      <c r="A150" s="443" t="s">
        <v>311</v>
      </c>
      <c r="B150" s="725" t="s">
        <v>726</v>
      </c>
      <c r="C150" s="399" t="s">
        <v>63</v>
      </c>
      <c r="D150" s="496">
        <v>0</v>
      </c>
      <c r="E150" s="497">
        <v>4</v>
      </c>
      <c r="F150" s="496">
        <v>0</v>
      </c>
      <c r="G150" s="496"/>
      <c r="H150" s="496"/>
      <c r="I150" s="496"/>
      <c r="J150" s="496"/>
      <c r="K150" s="496"/>
      <c r="L150" s="732">
        <f t="shared" si="10"/>
        <v>4</v>
      </c>
      <c r="M150" s="482"/>
    </row>
    <row r="151" spans="1:13" ht="12.75" customHeight="1">
      <c r="A151" s="722" t="s">
        <v>318</v>
      </c>
      <c r="B151" s="722" t="s">
        <v>215</v>
      </c>
      <c r="C151" s="399" t="s">
        <v>63</v>
      </c>
      <c r="D151" s="496">
        <v>0</v>
      </c>
      <c r="E151" s="497">
        <v>0</v>
      </c>
      <c r="F151" s="496">
        <v>0</v>
      </c>
      <c r="G151" s="496"/>
      <c r="H151" s="496"/>
      <c r="I151" s="496"/>
      <c r="J151" s="496"/>
      <c r="K151" s="496"/>
      <c r="L151" s="732">
        <f t="shared" si="10"/>
        <v>0</v>
      </c>
      <c r="M151" s="482"/>
    </row>
    <row r="152" spans="1:13" ht="12.75" customHeight="1">
      <c r="A152" s="442" t="s">
        <v>421</v>
      </c>
      <c r="B152" s="442" t="s">
        <v>27</v>
      </c>
      <c r="C152" s="399" t="s">
        <v>63</v>
      </c>
      <c r="D152" s="496">
        <v>0</v>
      </c>
      <c r="E152" s="497">
        <v>0</v>
      </c>
      <c r="F152" s="496">
        <v>9</v>
      </c>
      <c r="G152" s="496"/>
      <c r="H152" s="496"/>
      <c r="I152" s="496"/>
      <c r="J152" s="496"/>
      <c r="K152" s="496"/>
      <c r="L152" s="732">
        <f t="shared" si="10"/>
        <v>9</v>
      </c>
      <c r="M152" s="482"/>
    </row>
    <row r="153" spans="1:13" ht="12.75" customHeight="1">
      <c r="A153" s="442" t="s">
        <v>644</v>
      </c>
      <c r="B153" s="442" t="s">
        <v>645</v>
      </c>
      <c r="C153" s="399" t="s">
        <v>63</v>
      </c>
      <c r="D153" s="496">
        <v>0</v>
      </c>
      <c r="E153" s="497">
        <v>8.5</v>
      </c>
      <c r="F153" s="496">
        <v>27</v>
      </c>
      <c r="G153" s="496"/>
      <c r="H153" s="496"/>
      <c r="I153" s="496"/>
      <c r="J153" s="496"/>
      <c r="K153" s="496"/>
      <c r="L153" s="732">
        <f t="shared" si="10"/>
        <v>35.5</v>
      </c>
      <c r="M153" s="482"/>
    </row>
    <row r="154" spans="1:13" ht="12.75" customHeight="1">
      <c r="A154" s="727" t="s">
        <v>718</v>
      </c>
      <c r="B154" s="727" t="s">
        <v>719</v>
      </c>
      <c r="C154" s="399" t="s">
        <v>63</v>
      </c>
      <c r="D154" s="496">
        <v>0</v>
      </c>
      <c r="E154" s="497">
        <v>17.5</v>
      </c>
      <c r="F154" s="496">
        <v>0</v>
      </c>
      <c r="G154" s="496"/>
      <c r="H154" s="496"/>
      <c r="I154" s="496"/>
      <c r="J154" s="496"/>
      <c r="K154" s="496"/>
      <c r="L154" s="732">
        <f t="shared" si="10"/>
        <v>17.5</v>
      </c>
      <c r="M154" s="482"/>
    </row>
    <row r="155" spans="1:13" ht="12.75" customHeight="1">
      <c r="A155" s="728" t="s">
        <v>723</v>
      </c>
      <c r="B155" s="728" t="s">
        <v>724</v>
      </c>
      <c r="C155" s="399" t="s">
        <v>63</v>
      </c>
      <c r="D155" s="496">
        <v>0</v>
      </c>
      <c r="E155" s="497">
        <v>0</v>
      </c>
      <c r="F155" s="496">
        <v>0</v>
      </c>
      <c r="G155" s="496"/>
      <c r="H155" s="496"/>
      <c r="I155" s="496"/>
      <c r="J155" s="496"/>
      <c r="K155" s="496"/>
      <c r="L155" s="732">
        <f t="shared" si="10"/>
        <v>0</v>
      </c>
      <c r="M155" s="482"/>
    </row>
    <row r="156" spans="1:13" ht="12.75" customHeight="1">
      <c r="A156" s="727" t="s">
        <v>720</v>
      </c>
      <c r="B156" s="727" t="s">
        <v>67</v>
      </c>
      <c r="C156" s="399" t="s">
        <v>63</v>
      </c>
      <c r="D156" s="496">
        <v>0</v>
      </c>
      <c r="E156" s="497">
        <v>0</v>
      </c>
      <c r="F156" s="496">
        <v>0</v>
      </c>
      <c r="G156" s="496"/>
      <c r="H156" s="496"/>
      <c r="I156" s="496"/>
      <c r="J156" s="496"/>
      <c r="K156" s="496"/>
      <c r="L156" s="732">
        <f t="shared" si="10"/>
        <v>0</v>
      </c>
      <c r="M156" s="482"/>
    </row>
    <row r="157" spans="1:13" ht="12.75" customHeight="1">
      <c r="A157" s="443" t="s">
        <v>465</v>
      </c>
      <c r="B157" s="725" t="s">
        <v>102</v>
      </c>
      <c r="C157" s="399" t="s">
        <v>63</v>
      </c>
      <c r="D157" s="496">
        <v>11</v>
      </c>
      <c r="E157" s="497">
        <v>0</v>
      </c>
      <c r="F157" s="496">
        <v>0</v>
      </c>
      <c r="G157" s="579"/>
      <c r="H157" s="579"/>
      <c r="I157" s="579"/>
      <c r="J157" s="579"/>
      <c r="K157" s="579"/>
      <c r="L157" s="732">
        <f t="shared" si="10"/>
        <v>11</v>
      </c>
      <c r="M157" s="482"/>
    </row>
    <row r="158" spans="1:13" ht="12.75" customHeight="1">
      <c r="A158" s="722" t="s">
        <v>725</v>
      </c>
      <c r="B158" s="722" t="s">
        <v>680</v>
      </c>
      <c r="C158" s="399" t="s">
        <v>63</v>
      </c>
      <c r="D158" s="496">
        <v>0</v>
      </c>
      <c r="E158" s="497">
        <v>0</v>
      </c>
      <c r="F158" s="496">
        <v>0</v>
      </c>
      <c r="G158" s="496"/>
      <c r="H158" s="496"/>
      <c r="I158" s="496"/>
      <c r="J158" s="496"/>
      <c r="K158" s="496"/>
      <c r="L158" s="732">
        <f t="shared" si="10"/>
        <v>0</v>
      </c>
      <c r="M158" s="482"/>
    </row>
    <row r="159" spans="1:13" ht="12.75" customHeight="1">
      <c r="A159" s="729" t="s">
        <v>306</v>
      </c>
      <c r="B159" s="729" t="s">
        <v>207</v>
      </c>
      <c r="C159" s="399" t="s">
        <v>63</v>
      </c>
      <c r="D159" s="496">
        <v>0</v>
      </c>
      <c r="E159" s="497">
        <v>0</v>
      </c>
      <c r="F159" s="496">
        <v>0</v>
      </c>
      <c r="G159" s="496"/>
      <c r="H159" s="496"/>
      <c r="I159" s="496"/>
      <c r="J159" s="496"/>
      <c r="K159" s="496"/>
      <c r="L159" s="732">
        <f t="shared" si="10"/>
        <v>0</v>
      </c>
      <c r="M159" s="482"/>
    </row>
    <row r="160" spans="1:13" ht="12.75" customHeight="1">
      <c r="A160" s="722" t="s">
        <v>727</v>
      </c>
      <c r="B160" s="722" t="s">
        <v>27</v>
      </c>
      <c r="C160" s="399" t="s">
        <v>63</v>
      </c>
      <c r="D160" s="496">
        <v>0</v>
      </c>
      <c r="E160" s="497">
        <v>0</v>
      </c>
      <c r="F160" s="496">
        <v>0</v>
      </c>
      <c r="G160" s="496"/>
      <c r="H160" s="496"/>
      <c r="I160" s="496"/>
      <c r="J160" s="496"/>
      <c r="K160" s="496"/>
      <c r="L160" s="732">
        <f t="shared" si="10"/>
        <v>0</v>
      </c>
      <c r="M160" s="482"/>
    </row>
    <row r="161" spans="1:13" ht="12.75" customHeight="1">
      <c r="A161" s="443" t="s">
        <v>466</v>
      </c>
      <c r="B161" s="443" t="s">
        <v>98</v>
      </c>
      <c r="C161" s="399" t="s">
        <v>63</v>
      </c>
      <c r="D161" s="496">
        <v>0</v>
      </c>
      <c r="E161" s="497">
        <v>0</v>
      </c>
      <c r="F161" s="496">
        <v>0</v>
      </c>
      <c r="G161" s="496"/>
      <c r="H161" s="496"/>
      <c r="I161" s="496"/>
      <c r="J161" s="496"/>
      <c r="K161" s="496"/>
      <c r="L161" s="732">
        <f t="shared" si="10"/>
        <v>0</v>
      </c>
      <c r="M161" s="482"/>
    </row>
    <row r="162" spans="1:13" ht="12.75" customHeight="1">
      <c r="A162" s="443" t="s">
        <v>721</v>
      </c>
      <c r="B162" s="443" t="s">
        <v>722</v>
      </c>
      <c r="C162" s="399" t="s">
        <v>63</v>
      </c>
      <c r="D162" s="496">
        <v>0</v>
      </c>
      <c r="E162" s="497">
        <v>0</v>
      </c>
      <c r="F162" s="496">
        <v>0</v>
      </c>
      <c r="G162" s="496"/>
      <c r="H162" s="496"/>
      <c r="I162" s="496"/>
      <c r="J162" s="496"/>
      <c r="K162" s="496"/>
      <c r="L162" s="732">
        <f t="shared" si="10"/>
        <v>0</v>
      </c>
      <c r="M162" s="482"/>
    </row>
    <row r="163" spans="1:13" ht="12.75" customHeight="1">
      <c r="A163" s="722" t="s">
        <v>721</v>
      </c>
      <c r="B163" s="722" t="s">
        <v>722</v>
      </c>
      <c r="C163" s="399" t="s">
        <v>63</v>
      </c>
      <c r="D163" s="496">
        <v>0</v>
      </c>
      <c r="E163" s="497">
        <v>0</v>
      </c>
      <c r="F163" s="496">
        <v>0</v>
      </c>
      <c r="G163" s="496"/>
      <c r="H163" s="496"/>
      <c r="I163" s="496"/>
      <c r="J163" s="496"/>
      <c r="K163" s="496"/>
      <c r="L163" s="732">
        <f t="shared" si="10"/>
        <v>0</v>
      </c>
      <c r="M163" s="482"/>
    </row>
    <row r="164" spans="1:13" ht="12.75" customHeight="1">
      <c r="A164" s="721"/>
      <c r="B164" s="721"/>
      <c r="C164" s="399" t="s">
        <v>63</v>
      </c>
      <c r="D164" s="496">
        <v>0</v>
      </c>
      <c r="E164" s="497">
        <v>0</v>
      </c>
      <c r="F164" s="496">
        <v>0</v>
      </c>
      <c r="G164" s="496"/>
      <c r="H164" s="579"/>
      <c r="I164" s="579"/>
      <c r="J164" s="579"/>
      <c r="K164" s="579"/>
      <c r="L164" s="732">
        <f t="shared" si="8"/>
        <v>0</v>
      </c>
      <c r="M164" s="482"/>
    </row>
    <row r="165" spans="1:13" ht="12.75" customHeight="1">
      <c r="A165" s="722"/>
      <c r="B165" s="722"/>
      <c r="C165" s="399" t="s">
        <v>63</v>
      </c>
      <c r="D165" s="496">
        <v>0</v>
      </c>
      <c r="E165" s="497">
        <v>0</v>
      </c>
      <c r="F165" s="496">
        <v>0</v>
      </c>
      <c r="G165" s="496"/>
      <c r="H165" s="496"/>
      <c r="I165" s="496"/>
      <c r="J165" s="496"/>
      <c r="K165" s="496"/>
      <c r="L165" s="732">
        <f t="shared" si="8"/>
        <v>0</v>
      </c>
      <c r="M165" s="482"/>
    </row>
    <row r="166" spans="1:13" ht="12.75" customHeight="1">
      <c r="A166" s="722"/>
      <c r="B166" s="722"/>
      <c r="C166" s="399" t="s">
        <v>63</v>
      </c>
      <c r="D166" s="496">
        <v>0</v>
      </c>
      <c r="E166" s="497">
        <v>0</v>
      </c>
      <c r="F166" s="496">
        <v>0</v>
      </c>
      <c r="G166" s="496"/>
      <c r="H166" s="496"/>
      <c r="I166" s="496"/>
      <c r="J166" s="496"/>
      <c r="K166" s="496"/>
      <c r="L166" s="732">
        <f t="shared" si="8"/>
        <v>0</v>
      </c>
      <c r="M166" s="482"/>
    </row>
    <row r="167" spans="1:13">
      <c r="A167" s="722"/>
      <c r="B167" s="722"/>
      <c r="C167" s="399" t="s">
        <v>63</v>
      </c>
      <c r="D167" s="496">
        <v>0</v>
      </c>
      <c r="E167" s="497">
        <v>0</v>
      </c>
      <c r="F167" s="496">
        <v>0</v>
      </c>
      <c r="G167" s="496"/>
      <c r="H167" s="496"/>
      <c r="I167" s="496"/>
      <c r="J167" s="496"/>
      <c r="K167" s="496"/>
      <c r="L167" s="732">
        <f>SUM(C167:K167)</f>
        <v>0</v>
      </c>
      <c r="M167" s="482"/>
    </row>
    <row r="168" spans="1:13">
      <c r="A168" s="721"/>
      <c r="B168" s="721"/>
      <c r="C168" s="399" t="s">
        <v>63</v>
      </c>
      <c r="D168" s="496">
        <v>0</v>
      </c>
      <c r="E168" s="497">
        <v>0</v>
      </c>
      <c r="F168" s="496">
        <v>0</v>
      </c>
      <c r="G168" s="496"/>
      <c r="H168" s="579"/>
      <c r="I168" s="579"/>
      <c r="J168" s="579"/>
      <c r="K168" s="579"/>
      <c r="L168" s="732">
        <f>SUM(C168:K168)</f>
        <v>0</v>
      </c>
      <c r="M168" s="482"/>
    </row>
    <row r="169" spans="1:13">
      <c r="A169" s="722"/>
      <c r="B169" s="722"/>
      <c r="C169" s="399" t="s">
        <v>63</v>
      </c>
      <c r="D169" s="496">
        <v>0</v>
      </c>
      <c r="E169" s="497">
        <v>0</v>
      </c>
      <c r="F169" s="496">
        <v>0</v>
      </c>
      <c r="G169" s="496"/>
      <c r="H169" s="496"/>
      <c r="I169" s="496"/>
      <c r="J169" s="496"/>
      <c r="K169" s="496"/>
      <c r="L169" s="732">
        <f>SUM(C169:K169)</f>
        <v>0</v>
      </c>
      <c r="M169" s="482"/>
    </row>
    <row r="170" spans="1:13">
      <c r="A170" s="722"/>
      <c r="B170" s="722"/>
      <c r="C170" s="496"/>
      <c r="D170" s="496">
        <v>0</v>
      </c>
      <c r="E170" s="497">
        <v>0</v>
      </c>
      <c r="F170" s="496">
        <v>0</v>
      </c>
      <c r="G170" s="496"/>
      <c r="H170" s="496"/>
      <c r="I170" s="496"/>
      <c r="J170" s="496"/>
      <c r="K170" s="496"/>
      <c r="L170" s="732">
        <f>SUM(C170:K170)</f>
        <v>0</v>
      </c>
      <c r="M170" s="482"/>
    </row>
    <row r="171" spans="1:13">
      <c r="A171" s="722"/>
      <c r="B171" s="722"/>
      <c r="C171" s="496"/>
      <c r="D171" s="496">
        <v>0</v>
      </c>
      <c r="E171" s="497">
        <v>0</v>
      </c>
      <c r="F171" s="496">
        <v>0</v>
      </c>
      <c r="G171" s="496"/>
      <c r="H171" s="496"/>
      <c r="I171" s="496"/>
      <c r="J171" s="496"/>
      <c r="K171" s="496"/>
      <c r="L171" s="732">
        <f>SUM(C171:K171)</f>
        <v>0</v>
      </c>
      <c r="M171" s="482"/>
    </row>
    <row r="172" spans="1:13">
      <c r="A172" s="722"/>
      <c r="B172" s="722"/>
      <c r="C172" s="496"/>
      <c r="D172" s="496">
        <v>0</v>
      </c>
      <c r="E172" s="497">
        <v>0</v>
      </c>
      <c r="F172" s="496">
        <v>0</v>
      </c>
      <c r="G172" s="508"/>
      <c r="H172" s="508"/>
      <c r="I172" s="579"/>
      <c r="J172" s="579"/>
      <c r="K172" s="579"/>
      <c r="L172" s="732">
        <f t="shared" ref="L172:L180" si="11">SUM(C172:K172)</f>
        <v>0</v>
      </c>
      <c r="M172" s="482"/>
    </row>
    <row r="173" spans="1:13">
      <c r="A173" s="722"/>
      <c r="B173" s="722"/>
      <c r="C173" s="496"/>
      <c r="D173" s="496">
        <v>0</v>
      </c>
      <c r="E173" s="497">
        <v>0</v>
      </c>
      <c r="F173" s="496">
        <v>0</v>
      </c>
      <c r="G173" s="508"/>
      <c r="H173" s="508"/>
      <c r="I173" s="579"/>
      <c r="J173" s="579"/>
      <c r="K173" s="579"/>
      <c r="L173" s="732">
        <f t="shared" si="11"/>
        <v>0</v>
      </c>
      <c r="M173" s="482"/>
    </row>
    <row r="174" spans="1:13">
      <c r="A174" s="722"/>
      <c r="B174" s="722"/>
      <c r="C174" s="496"/>
      <c r="D174" s="496">
        <v>0</v>
      </c>
      <c r="E174" s="497">
        <v>0</v>
      </c>
      <c r="F174" s="496">
        <v>0</v>
      </c>
      <c r="G174" s="508"/>
      <c r="H174" s="508"/>
      <c r="I174" s="496"/>
      <c r="J174" s="496"/>
      <c r="K174" s="496"/>
      <c r="L174" s="732">
        <f t="shared" si="11"/>
        <v>0</v>
      </c>
      <c r="M174" s="482"/>
    </row>
    <row r="175" spans="1:13">
      <c r="A175" s="721"/>
      <c r="B175" s="721"/>
      <c r="C175" s="496"/>
      <c r="D175" s="496">
        <v>0</v>
      </c>
      <c r="E175" s="497">
        <v>0</v>
      </c>
      <c r="F175" s="496">
        <v>0</v>
      </c>
      <c r="G175" s="508"/>
      <c r="H175" s="508"/>
      <c r="I175" s="579"/>
      <c r="J175" s="579"/>
      <c r="K175" s="579"/>
      <c r="L175" s="732">
        <f t="shared" si="11"/>
        <v>0</v>
      </c>
      <c r="M175" s="482"/>
    </row>
    <row r="176" spans="1:13">
      <c r="A176" s="721"/>
      <c r="B176" s="721"/>
      <c r="C176" s="496"/>
      <c r="D176" s="496">
        <v>0</v>
      </c>
      <c r="E176" s="497">
        <v>0</v>
      </c>
      <c r="F176" s="496">
        <v>0</v>
      </c>
      <c r="G176" s="508"/>
      <c r="H176" s="508"/>
      <c r="I176" s="579"/>
      <c r="J176" s="579"/>
      <c r="K176" s="579"/>
      <c r="L176" s="732">
        <f t="shared" si="11"/>
        <v>0</v>
      </c>
      <c r="M176" s="482"/>
    </row>
    <row r="177" spans="1:13">
      <c r="A177" s="722"/>
      <c r="B177" s="722"/>
      <c r="C177" s="496"/>
      <c r="D177" s="496">
        <v>0</v>
      </c>
      <c r="E177" s="497">
        <v>0</v>
      </c>
      <c r="F177" s="496">
        <v>0</v>
      </c>
      <c r="G177" s="580"/>
      <c r="H177" s="580"/>
      <c r="I177" s="580"/>
      <c r="J177" s="580"/>
      <c r="K177" s="580"/>
      <c r="L177" s="732">
        <f t="shared" si="11"/>
        <v>0</v>
      </c>
      <c r="M177" s="482"/>
    </row>
    <row r="178" spans="1:13">
      <c r="A178" s="721"/>
      <c r="B178" s="721"/>
      <c r="C178" s="496"/>
      <c r="D178" s="496">
        <v>0</v>
      </c>
      <c r="E178" s="497">
        <v>0</v>
      </c>
      <c r="F178" s="496">
        <v>0</v>
      </c>
      <c r="G178" s="579"/>
      <c r="H178" s="579"/>
      <c r="I178" s="579"/>
      <c r="J178" s="579"/>
      <c r="K178" s="579"/>
      <c r="L178" s="732">
        <f t="shared" si="11"/>
        <v>0</v>
      </c>
      <c r="M178" s="482"/>
    </row>
    <row r="179" spans="1:13">
      <c r="A179" s="721"/>
      <c r="B179" s="721"/>
      <c r="C179" s="496"/>
      <c r="D179" s="496">
        <v>0</v>
      </c>
      <c r="E179" s="497">
        <v>0</v>
      </c>
      <c r="F179" s="496">
        <v>0</v>
      </c>
      <c r="G179" s="579"/>
      <c r="H179" s="579"/>
      <c r="I179" s="579"/>
      <c r="J179" s="579"/>
      <c r="K179" s="579"/>
      <c r="L179" s="732">
        <f t="shared" si="11"/>
        <v>0</v>
      </c>
      <c r="M179" s="482"/>
    </row>
    <row r="180" spans="1:13">
      <c r="A180" s="722"/>
      <c r="B180" s="722"/>
      <c r="C180" s="496"/>
      <c r="D180" s="496">
        <v>0</v>
      </c>
      <c r="E180" s="497">
        <v>0</v>
      </c>
      <c r="F180" s="496">
        <v>0</v>
      </c>
      <c r="G180" s="496"/>
      <c r="H180" s="496"/>
      <c r="I180" s="496"/>
      <c r="J180" s="496"/>
      <c r="K180" s="496"/>
      <c r="L180" s="732">
        <f t="shared" si="11"/>
        <v>0</v>
      </c>
      <c r="M180" s="482"/>
    </row>
  </sheetData>
  <protectedRanges>
    <protectedRange sqref="A168:B171" name="Oblast2_2_1"/>
    <protectedRange sqref="A122 A11" name="Oblast2_2"/>
    <protectedRange sqref="A72:A73" name="Oblast2_1"/>
  </protectedRanges>
  <sortState ref="A5:N23">
    <sortCondition descending="1" ref="N5"/>
  </sortState>
  <mergeCells count="8">
    <mergeCell ref="A28:A29"/>
    <mergeCell ref="B28:B29"/>
    <mergeCell ref="C28:C29"/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P39"/>
  <sheetViews>
    <sheetView tabSelected="1" topLeftCell="A11" zoomScale="115" zoomScaleNormal="115" workbookViewId="0">
      <selection activeCell="U39" sqref="U39"/>
    </sheetView>
  </sheetViews>
  <sheetFormatPr defaultColWidth="9.140625" defaultRowHeight="12.75"/>
  <cols>
    <col min="1" max="1" width="4" style="1" customWidth="1"/>
    <col min="2" max="2" width="24.8554687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>
      <c r="A1" s="1334" t="s">
        <v>368</v>
      </c>
      <c r="B1" s="1335"/>
      <c r="C1" s="1335"/>
      <c r="D1" s="1335"/>
      <c r="E1" s="1335"/>
      <c r="F1" s="1335"/>
      <c r="G1" s="1335"/>
      <c r="H1" s="1335"/>
      <c r="I1" s="1335"/>
      <c r="J1" s="1335"/>
      <c r="K1" s="1335"/>
      <c r="L1" s="1335"/>
      <c r="M1" s="1336"/>
      <c r="N1" s="1336"/>
      <c r="O1" s="1336"/>
      <c r="P1" s="1337"/>
      <c r="R1" s="360"/>
      <c r="S1" s="1345"/>
      <c r="T1" s="1345"/>
      <c r="U1" s="1345"/>
      <c r="V1" s="1345"/>
    </row>
    <row r="2" spans="1:23" s="5" customFormat="1" ht="9.75" customHeight="1" thickBot="1">
      <c r="A2" s="60" t="s">
        <v>13</v>
      </c>
      <c r="B2" s="61" t="s">
        <v>14</v>
      </c>
      <c r="C2" s="62"/>
      <c r="D2" s="63" t="s">
        <v>7</v>
      </c>
      <c r="E2" s="63" t="s">
        <v>8</v>
      </c>
      <c r="F2" s="63" t="s">
        <v>9</v>
      </c>
      <c r="G2" s="63" t="s">
        <v>10</v>
      </c>
      <c r="H2" s="63" t="s">
        <v>11</v>
      </c>
      <c r="I2" s="61" t="s">
        <v>12</v>
      </c>
      <c r="J2" s="63" t="s">
        <v>68</v>
      </c>
      <c r="K2" s="61" t="s">
        <v>69</v>
      </c>
      <c r="L2" s="64" t="s">
        <v>120</v>
      </c>
      <c r="M2" s="1338">
        <v>15</v>
      </c>
      <c r="N2" s="1338"/>
      <c r="O2" s="1338"/>
      <c r="P2" s="1338"/>
      <c r="Q2" s="325"/>
      <c r="R2" s="362"/>
      <c r="S2" s="363"/>
      <c r="T2" s="363"/>
      <c r="U2" s="363"/>
      <c r="V2" s="363"/>
    </row>
    <row r="3" spans="1:23" s="6" customFormat="1" ht="18" customHeight="1">
      <c r="A3" s="49" t="s">
        <v>4</v>
      </c>
      <c r="B3" s="378" t="s">
        <v>40</v>
      </c>
      <c r="C3" s="379"/>
      <c r="D3" s="53">
        <v>3</v>
      </c>
      <c r="E3" s="53">
        <v>4</v>
      </c>
      <c r="F3" s="53">
        <v>4</v>
      </c>
      <c r="G3" s="53"/>
      <c r="H3" s="53"/>
      <c r="I3" s="53"/>
      <c r="J3" s="53"/>
      <c r="K3" s="855"/>
      <c r="L3" s="850">
        <f>SUM(D3:K3)</f>
        <v>11</v>
      </c>
      <c r="M3" s="1338"/>
      <c r="N3" s="1338"/>
      <c r="O3" s="1338"/>
      <c r="P3" s="1338"/>
      <c r="R3" s="361"/>
      <c r="S3" s="2"/>
      <c r="T3" s="364"/>
      <c r="U3" s="365"/>
      <c r="V3" s="365"/>
    </row>
    <row r="4" spans="1:23" s="6" customFormat="1" ht="18" customHeight="1">
      <c r="A4" s="98" t="s">
        <v>5</v>
      </c>
      <c r="B4" s="24" t="s">
        <v>371</v>
      </c>
      <c r="C4" s="366"/>
      <c r="D4" s="14">
        <v>4</v>
      </c>
      <c r="E4" s="7">
        <v>3</v>
      </c>
      <c r="F4" s="7">
        <v>3</v>
      </c>
      <c r="G4" s="7"/>
      <c r="H4" s="7"/>
      <c r="I4" s="7"/>
      <c r="J4" s="7"/>
      <c r="K4" s="13"/>
      <c r="L4" s="56">
        <f>+D4+E4+F4+G4+H4+I4+J4+K4</f>
        <v>10</v>
      </c>
      <c r="M4" s="1338"/>
      <c r="N4" s="1338"/>
      <c r="O4" s="1338"/>
      <c r="P4" s="1338"/>
      <c r="R4" s="361"/>
      <c r="S4" s="2"/>
      <c r="T4" s="364"/>
      <c r="U4" s="365"/>
      <c r="V4" s="365"/>
    </row>
    <row r="5" spans="1:23" s="6" customFormat="1" ht="18" customHeight="1">
      <c r="A5" s="51" t="s">
        <v>6</v>
      </c>
      <c r="B5" s="28" t="s">
        <v>143</v>
      </c>
      <c r="C5" s="367"/>
      <c r="D5" s="17">
        <v>2</v>
      </c>
      <c r="E5" s="18">
        <v>2</v>
      </c>
      <c r="F5" s="18">
        <v>2</v>
      </c>
      <c r="G5" s="18"/>
      <c r="H5" s="18"/>
      <c r="I5" s="18"/>
      <c r="J5" s="18"/>
      <c r="K5" s="21"/>
      <c r="L5" s="56">
        <f>+D5+E5+F5+G5+H5+I5+J5+K5</f>
        <v>6</v>
      </c>
      <c r="M5" s="1338"/>
      <c r="N5" s="1338"/>
      <c r="O5" s="1338"/>
      <c r="P5" s="1338"/>
      <c r="R5" s="361"/>
      <c r="S5" s="174"/>
      <c r="T5" s="364"/>
      <c r="U5" s="365"/>
      <c r="V5" s="365"/>
    </row>
    <row r="6" spans="1:23" s="6" customFormat="1" ht="18" customHeight="1" thickBot="1">
      <c r="A6" s="380" t="s">
        <v>60</v>
      </c>
      <c r="B6" s="11" t="s">
        <v>373</v>
      </c>
      <c r="C6" s="381"/>
      <c r="D6" s="382">
        <v>1</v>
      </c>
      <c r="E6" s="316">
        <v>1</v>
      </c>
      <c r="F6" s="316">
        <v>1</v>
      </c>
      <c r="G6" s="316"/>
      <c r="H6" s="316"/>
      <c r="I6" s="316"/>
      <c r="J6" s="316"/>
      <c r="K6" s="854"/>
      <c r="L6" s="856">
        <f>+D6+E6+F6+G6+H6+I6+J6+K6</f>
        <v>3</v>
      </c>
      <c r="M6" s="1338"/>
      <c r="N6" s="1338"/>
      <c r="O6" s="1338"/>
      <c r="P6" s="1338"/>
      <c r="R6" s="361"/>
      <c r="S6" s="2"/>
      <c r="T6" s="364"/>
      <c r="U6" s="365"/>
      <c r="V6" s="365"/>
    </row>
    <row r="7" spans="1:23" s="6" customFormat="1" ht="13.5" hidden="1" customHeight="1">
      <c r="A7" s="45" t="s">
        <v>61</v>
      </c>
      <c r="B7" s="28"/>
      <c r="C7" s="321"/>
      <c r="D7" s="17"/>
      <c r="E7" s="18"/>
      <c r="F7" s="18"/>
      <c r="G7" s="18"/>
      <c r="H7" s="18"/>
      <c r="I7" s="18"/>
      <c r="J7" s="18"/>
      <c r="K7" s="21"/>
      <c r="L7" s="55">
        <f t="shared" ref="L7:L10" si="0">+D7+E7+F7+G7+H7+I7+J7+K7</f>
        <v>0</v>
      </c>
      <c r="M7" s="1338"/>
      <c r="N7" s="1338"/>
      <c r="O7" s="1338"/>
      <c r="P7" s="1338"/>
      <c r="R7" s="361"/>
      <c r="S7" s="2"/>
      <c r="T7" s="364"/>
      <c r="U7" s="365"/>
      <c r="V7" s="365"/>
    </row>
    <row r="8" spans="1:23" ht="13.5" hidden="1" customHeight="1">
      <c r="A8" s="22" t="s">
        <v>71</v>
      </c>
      <c r="B8" s="59"/>
      <c r="C8" s="26"/>
      <c r="D8" s="7"/>
      <c r="E8" s="7"/>
      <c r="F8" s="7"/>
      <c r="G8" s="7"/>
      <c r="H8" s="7"/>
      <c r="I8" s="7"/>
      <c r="J8" s="7"/>
      <c r="K8" s="13"/>
      <c r="L8" s="56">
        <f t="shared" si="0"/>
        <v>0</v>
      </c>
      <c r="M8" s="1338"/>
      <c r="N8" s="1338"/>
      <c r="O8" s="1338"/>
      <c r="P8" s="1338"/>
      <c r="R8" s="361"/>
      <c r="S8" s="2"/>
      <c r="T8" s="364"/>
      <c r="U8" s="365"/>
      <c r="V8" s="365"/>
    </row>
    <row r="9" spans="1:23" ht="13.5" hidden="1" customHeight="1">
      <c r="A9" s="56" t="s">
        <v>80</v>
      </c>
      <c r="B9" s="24"/>
      <c r="C9" s="309"/>
      <c r="D9" s="7"/>
      <c r="E9" s="7"/>
      <c r="F9" s="7"/>
      <c r="G9" s="7"/>
      <c r="H9" s="7"/>
      <c r="I9" s="7"/>
      <c r="J9" s="7"/>
      <c r="K9" s="13"/>
      <c r="L9" s="56">
        <f t="shared" si="0"/>
        <v>0</v>
      </c>
      <c r="M9" s="1338"/>
      <c r="N9" s="1338"/>
      <c r="O9" s="1338"/>
      <c r="P9" s="1338"/>
      <c r="R9" s="361"/>
      <c r="S9" s="2"/>
      <c r="T9" s="364"/>
      <c r="U9" s="365"/>
      <c r="V9" s="365"/>
    </row>
    <row r="10" spans="1:23" ht="13.5" hidden="1" customHeight="1" thickBot="1">
      <c r="A10" s="50" t="s">
        <v>82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64">
        <f t="shared" si="0"/>
        <v>0</v>
      </c>
      <c r="M10" s="1338"/>
      <c r="N10" s="1338"/>
      <c r="O10" s="1338"/>
      <c r="P10" s="1338"/>
      <c r="R10" s="361"/>
      <c r="S10" s="2"/>
      <c r="T10" s="364"/>
      <c r="U10" s="365"/>
      <c r="V10" s="365"/>
    </row>
    <row r="11" spans="1:23" ht="7.5" customHeight="1" thickBot="1">
      <c r="A11" s="229"/>
      <c r="B11" s="231"/>
      <c r="C11" s="231"/>
      <c r="D11" s="231"/>
      <c r="E11" s="231"/>
      <c r="F11" s="231"/>
      <c r="G11" s="231"/>
      <c r="H11" s="231"/>
      <c r="I11" s="231"/>
      <c r="J11" s="231"/>
      <c r="K11" s="231"/>
      <c r="L11" s="231"/>
      <c r="M11" s="1339"/>
      <c r="N11" s="1340"/>
      <c r="O11" s="1340"/>
      <c r="P11" s="1341"/>
      <c r="S11" s="322"/>
      <c r="T11" s="323"/>
      <c r="U11" s="324"/>
      <c r="V11" s="324"/>
    </row>
    <row r="12" spans="1:23" s="6" customFormat="1" ht="20.25" hidden="1" customHeight="1" thickBot="1">
      <c r="A12" s="265"/>
      <c r="B12" s="267" t="s">
        <v>47</v>
      </c>
      <c r="C12" s="1199" t="s">
        <v>372</v>
      </c>
      <c r="D12" s="1199"/>
      <c r="E12" s="1199"/>
      <c r="F12" s="1199"/>
      <c r="G12" s="1199"/>
      <c r="H12" s="1199"/>
      <c r="I12" s="1199"/>
      <c r="J12" s="1199"/>
      <c r="K12" s="1199"/>
      <c r="L12" s="1199"/>
      <c r="M12" s="1292"/>
      <c r="N12" s="1293"/>
      <c r="O12" s="1293"/>
      <c r="P12" s="1294"/>
      <c r="R12" s="2"/>
    </row>
    <row r="13" spans="1:23" s="133" customFormat="1" ht="14.25" hidden="1" customHeight="1" thickBot="1">
      <c r="A13" s="265"/>
      <c r="B13" s="351" t="s">
        <v>131</v>
      </c>
      <c r="C13" s="282" t="s">
        <v>225</v>
      </c>
      <c r="D13" s="270" t="s">
        <v>45</v>
      </c>
      <c r="E13" s="368" t="s">
        <v>145</v>
      </c>
      <c r="F13" s="283" t="s">
        <v>224</v>
      </c>
      <c r="G13" s="372" t="s">
        <v>16</v>
      </c>
      <c r="H13" s="1330" t="s">
        <v>254</v>
      </c>
      <c r="I13" s="1331"/>
      <c r="J13" s="373" t="s">
        <v>65</v>
      </c>
      <c r="K13" s="370"/>
      <c r="L13" s="370"/>
      <c r="M13" s="747"/>
      <c r="N13" s="748"/>
      <c r="O13" s="748"/>
      <c r="P13" s="749"/>
      <c r="V13" s="170"/>
      <c r="W13" s="6"/>
    </row>
    <row r="14" spans="1:23" s="6" customFormat="1" ht="14.25" hidden="1" customHeight="1">
      <c r="A14" s="857"/>
      <c r="B14" s="280" t="s">
        <v>374</v>
      </c>
      <c r="C14" s="208"/>
      <c r="D14" s="72" t="s">
        <v>376</v>
      </c>
      <c r="E14" s="72" t="s">
        <v>232</v>
      </c>
      <c r="F14" s="78" t="s">
        <v>377</v>
      </c>
      <c r="G14" s="252" t="s">
        <v>4</v>
      </c>
      <c r="H14" s="1332" t="s">
        <v>384</v>
      </c>
      <c r="I14" s="1333"/>
      <c r="J14" s="374" t="s">
        <v>288</v>
      </c>
      <c r="K14" s="371"/>
      <c r="L14" s="371"/>
      <c r="M14" s="1292"/>
      <c r="N14" s="1293"/>
      <c r="O14" s="1293"/>
      <c r="P14" s="1294"/>
      <c r="T14" s="171"/>
      <c r="U14" s="171"/>
      <c r="V14" s="171"/>
      <c r="W14" s="133"/>
    </row>
    <row r="15" spans="1:23" s="6" customFormat="1" ht="14.25" hidden="1" customHeight="1">
      <c r="A15" s="858"/>
      <c r="B15" s="281" t="s">
        <v>118</v>
      </c>
      <c r="C15" s="71" t="s">
        <v>378</v>
      </c>
      <c r="D15" s="209"/>
      <c r="E15" s="77" t="s">
        <v>379</v>
      </c>
      <c r="F15" s="79" t="s">
        <v>260</v>
      </c>
      <c r="G15" s="253" t="s">
        <v>6</v>
      </c>
      <c r="H15" s="1326" t="s">
        <v>385</v>
      </c>
      <c r="I15" s="1327"/>
      <c r="J15" s="375" t="s">
        <v>242</v>
      </c>
      <c r="K15" s="371"/>
      <c r="L15" s="371"/>
      <c r="M15" s="1292"/>
      <c r="N15" s="1293"/>
      <c r="O15" s="1293"/>
      <c r="P15" s="1294"/>
      <c r="T15" s="171"/>
      <c r="U15" s="171"/>
      <c r="V15" s="171"/>
      <c r="W15" s="133"/>
    </row>
    <row r="16" spans="1:23" s="6" customFormat="1" ht="14.25" hidden="1" customHeight="1">
      <c r="A16" s="858"/>
      <c r="B16" s="281" t="s">
        <v>144</v>
      </c>
      <c r="C16" s="71" t="s">
        <v>231</v>
      </c>
      <c r="D16" s="77" t="s">
        <v>382</v>
      </c>
      <c r="E16" s="209"/>
      <c r="F16" s="79" t="s">
        <v>380</v>
      </c>
      <c r="G16" s="254" t="s">
        <v>60</v>
      </c>
      <c r="H16" s="1326" t="s">
        <v>386</v>
      </c>
      <c r="I16" s="1327"/>
      <c r="J16" s="375" t="s">
        <v>287</v>
      </c>
      <c r="K16" s="371"/>
      <c r="L16" s="371"/>
      <c r="M16" s="1247"/>
      <c r="N16" s="1248"/>
      <c r="O16" s="1248"/>
      <c r="P16" s="1249"/>
      <c r="T16" s="171"/>
      <c r="U16" s="171"/>
      <c r="V16" s="171"/>
    </row>
    <row r="17" spans="1:42" s="6" customFormat="1" ht="14.25" hidden="1" customHeight="1" thickBot="1">
      <c r="A17" s="858"/>
      <c r="B17" s="369" t="s">
        <v>375</v>
      </c>
      <c r="C17" s="73" t="s">
        <v>383</v>
      </c>
      <c r="D17" s="74" t="s">
        <v>259</v>
      </c>
      <c r="E17" s="74" t="s">
        <v>381</v>
      </c>
      <c r="F17" s="263"/>
      <c r="G17" s="255" t="s">
        <v>5</v>
      </c>
      <c r="H17" s="1328" t="s">
        <v>387</v>
      </c>
      <c r="I17" s="1329"/>
      <c r="J17" s="376" t="s">
        <v>238</v>
      </c>
      <c r="K17" s="371"/>
      <c r="L17" s="371"/>
      <c r="M17" s="747"/>
      <c r="N17" s="748"/>
      <c r="O17" s="748"/>
      <c r="P17" s="749"/>
    </row>
    <row r="18" spans="1:42" ht="3.75" hidden="1" customHeight="1" thickBot="1">
      <c r="A18" s="265"/>
      <c r="B18" s="242"/>
      <c r="C18" s="242"/>
      <c r="D18" s="242"/>
      <c r="E18" s="242"/>
      <c r="F18" s="242"/>
      <c r="G18" s="242"/>
      <c r="H18" s="242"/>
      <c r="I18" s="242"/>
      <c r="J18" s="242"/>
      <c r="K18" s="242"/>
      <c r="L18" s="16"/>
      <c r="M18" s="1342"/>
      <c r="N18" s="1343"/>
      <c r="O18" s="1343"/>
      <c r="P18" s="1344"/>
      <c r="Q18" s="1"/>
      <c r="AL18" s="1"/>
      <c r="AM18" s="1"/>
      <c r="AN18" s="1"/>
      <c r="AO18" s="1"/>
      <c r="AP18" s="1"/>
    </row>
    <row r="19" spans="1:42" s="6" customFormat="1" ht="20.25" customHeight="1" thickBot="1">
      <c r="A19" s="265"/>
      <c r="B19" s="836" t="s">
        <v>624</v>
      </c>
      <c r="C19" s="848" t="s">
        <v>778</v>
      </c>
      <c r="D19" s="849"/>
      <c r="E19" s="849"/>
      <c r="F19" s="849"/>
      <c r="G19" s="849"/>
      <c r="H19" s="849"/>
      <c r="I19" s="849"/>
      <c r="J19" s="849"/>
      <c r="K19" s="849"/>
      <c r="L19" s="849"/>
      <c r="M19" s="758"/>
      <c r="N19" s="754"/>
      <c r="O19" s="754"/>
      <c r="P19" s="759"/>
      <c r="R19" s="2"/>
    </row>
    <row r="20" spans="1:42" s="133" customFormat="1" ht="14.25" customHeight="1" thickBot="1">
      <c r="A20" s="265"/>
      <c r="B20" s="837" t="s">
        <v>131</v>
      </c>
      <c r="C20" s="842" t="s">
        <v>627</v>
      </c>
      <c r="D20" s="846" t="s">
        <v>45</v>
      </c>
      <c r="E20" s="852" t="s">
        <v>145</v>
      </c>
      <c r="F20" s="853" t="s">
        <v>626</v>
      </c>
      <c r="G20" s="372" t="s">
        <v>16</v>
      </c>
      <c r="H20" s="1330" t="s">
        <v>254</v>
      </c>
      <c r="I20" s="1331"/>
      <c r="J20" s="373" t="s">
        <v>65</v>
      </c>
      <c r="K20" s="370"/>
      <c r="L20" s="370"/>
      <c r="M20" s="747"/>
      <c r="N20" s="748"/>
      <c r="O20" s="748"/>
      <c r="P20" s="749"/>
      <c r="V20" s="170"/>
      <c r="W20" s="6"/>
    </row>
    <row r="21" spans="1:42" s="6" customFormat="1" ht="14.25" customHeight="1">
      <c r="A21" s="857"/>
      <c r="B21" s="838" t="s">
        <v>375</v>
      </c>
      <c r="C21" s="208"/>
      <c r="D21" s="72" t="s">
        <v>628</v>
      </c>
      <c r="E21" s="72" t="s">
        <v>259</v>
      </c>
      <c r="F21" s="78" t="s">
        <v>629</v>
      </c>
      <c r="G21" s="252" t="s">
        <v>5</v>
      </c>
      <c r="H21" s="1332" t="s">
        <v>640</v>
      </c>
      <c r="I21" s="1333"/>
      <c r="J21" s="374" t="s">
        <v>638</v>
      </c>
      <c r="K21" s="371"/>
      <c r="L21" s="371"/>
      <c r="M21" s="747"/>
      <c r="N21" s="748"/>
      <c r="O21" s="748"/>
      <c r="P21" s="749"/>
      <c r="T21" s="171"/>
      <c r="U21" s="171"/>
      <c r="V21" s="171"/>
      <c r="W21" s="133"/>
    </row>
    <row r="22" spans="1:42" s="6" customFormat="1" ht="14.25" customHeight="1">
      <c r="A22" s="858"/>
      <c r="B22" s="839" t="s">
        <v>118</v>
      </c>
      <c r="C22" s="71" t="s">
        <v>630</v>
      </c>
      <c r="D22" s="209"/>
      <c r="E22" s="77" t="s">
        <v>631</v>
      </c>
      <c r="F22" s="79" t="s">
        <v>632</v>
      </c>
      <c r="G22" s="253" t="s">
        <v>4</v>
      </c>
      <c r="H22" s="1326" t="s">
        <v>641</v>
      </c>
      <c r="I22" s="1327"/>
      <c r="J22" s="375" t="s">
        <v>242</v>
      </c>
      <c r="K22" s="371"/>
      <c r="L22" s="371"/>
      <c r="M22" s="1346"/>
      <c r="N22" s="1347"/>
      <c r="O22" s="1347"/>
      <c r="P22" s="1348"/>
      <c r="T22" s="171"/>
      <c r="U22" s="171"/>
      <c r="V22" s="171"/>
      <c r="W22" s="133"/>
    </row>
    <row r="23" spans="1:42" s="6" customFormat="1" ht="14.25" customHeight="1">
      <c r="A23" s="858"/>
      <c r="B23" s="839" t="s">
        <v>144</v>
      </c>
      <c r="C23" s="71" t="s">
        <v>260</v>
      </c>
      <c r="D23" s="77" t="s">
        <v>637</v>
      </c>
      <c r="E23" s="209"/>
      <c r="F23" s="79" t="s">
        <v>633</v>
      </c>
      <c r="G23" s="254" t="s">
        <v>6</v>
      </c>
      <c r="H23" s="1326" t="s">
        <v>642</v>
      </c>
      <c r="I23" s="1327"/>
      <c r="J23" s="375" t="s">
        <v>287</v>
      </c>
      <c r="K23" s="371"/>
      <c r="L23" s="371"/>
      <c r="M23" s="1346" t="s">
        <v>189</v>
      </c>
      <c r="N23" s="1347"/>
      <c r="O23" s="1347"/>
      <c r="P23" s="1348"/>
      <c r="T23" s="171"/>
      <c r="U23" s="171"/>
      <c r="V23" s="171"/>
    </row>
    <row r="24" spans="1:42" s="6" customFormat="1" ht="14.25" customHeight="1" thickBot="1">
      <c r="A24" s="858"/>
      <c r="B24" s="851" t="s">
        <v>374</v>
      </c>
      <c r="C24" s="73" t="s">
        <v>636</v>
      </c>
      <c r="D24" s="74" t="s">
        <v>635</v>
      </c>
      <c r="E24" s="74" t="s">
        <v>634</v>
      </c>
      <c r="F24" s="263"/>
      <c r="G24" s="255" t="s">
        <v>60</v>
      </c>
      <c r="H24" s="1328" t="s">
        <v>643</v>
      </c>
      <c r="I24" s="1329"/>
      <c r="J24" s="376" t="s">
        <v>639</v>
      </c>
      <c r="K24" s="371"/>
      <c r="L24" s="371"/>
      <c r="M24" s="939"/>
      <c r="N24" s="940"/>
      <c r="O24" s="940"/>
      <c r="P24" s="941"/>
    </row>
    <row r="25" spans="1:42" ht="3.75" customHeight="1">
      <c r="A25" s="265"/>
      <c r="B25" s="242"/>
      <c r="C25" s="242"/>
      <c r="D25" s="242"/>
      <c r="E25" s="242"/>
      <c r="F25" s="242"/>
      <c r="G25" s="242"/>
      <c r="H25" s="242"/>
      <c r="I25" s="242"/>
      <c r="J25" s="242"/>
      <c r="K25" s="242"/>
      <c r="L25" s="16"/>
      <c r="M25" s="939"/>
      <c r="N25" s="940"/>
      <c r="O25" s="940"/>
      <c r="P25" s="941"/>
      <c r="Q25" s="1"/>
      <c r="AL25" s="1"/>
      <c r="AM25" s="1"/>
      <c r="AN25" s="1"/>
      <c r="AO25" s="1"/>
      <c r="AP25" s="1"/>
    </row>
    <row r="26" spans="1:42" ht="3.75" customHeight="1" thickBot="1">
      <c r="A26" s="265"/>
      <c r="B26" s="242"/>
      <c r="C26" s="242"/>
      <c r="D26" s="242"/>
      <c r="E26" s="242"/>
      <c r="F26" s="242"/>
      <c r="G26" s="242"/>
      <c r="H26" s="242"/>
      <c r="I26" s="242"/>
      <c r="J26" s="242"/>
      <c r="K26" s="242"/>
      <c r="L26" s="16"/>
      <c r="M26" s="939"/>
      <c r="N26" s="940"/>
      <c r="O26" s="940"/>
      <c r="P26" s="941"/>
      <c r="Q26" s="1"/>
      <c r="AL26" s="1"/>
      <c r="AM26" s="1"/>
      <c r="AN26" s="1"/>
      <c r="AO26" s="1"/>
      <c r="AP26" s="1"/>
    </row>
    <row r="27" spans="1:42" s="6" customFormat="1" ht="20.25" customHeight="1" thickBot="1">
      <c r="A27" s="265"/>
      <c r="B27" s="962" t="s">
        <v>755</v>
      </c>
      <c r="C27" s="1024" t="s">
        <v>625</v>
      </c>
      <c r="D27" s="1023"/>
      <c r="E27" s="1023"/>
      <c r="F27" s="1023"/>
      <c r="G27" s="1023"/>
      <c r="H27" s="1023"/>
      <c r="I27" s="1023"/>
      <c r="J27" s="1023"/>
      <c r="K27" s="1023"/>
      <c r="L27" s="1023"/>
      <c r="M27" s="758"/>
      <c r="N27" s="754"/>
      <c r="O27" s="754"/>
      <c r="P27" s="759"/>
      <c r="R27" s="2"/>
    </row>
    <row r="28" spans="1:42" s="133" customFormat="1" ht="14.25" customHeight="1" thickBot="1">
      <c r="A28" s="265"/>
      <c r="B28" s="963" t="s">
        <v>131</v>
      </c>
      <c r="C28" s="1025" t="s">
        <v>45</v>
      </c>
      <c r="D28" s="1026" t="s">
        <v>627</v>
      </c>
      <c r="E28" s="1027" t="s">
        <v>145</v>
      </c>
      <c r="F28" s="966" t="s">
        <v>626</v>
      </c>
      <c r="G28" s="372" t="s">
        <v>16</v>
      </c>
      <c r="H28" s="1330" t="s">
        <v>254</v>
      </c>
      <c r="I28" s="1331"/>
      <c r="J28" s="373" t="s">
        <v>65</v>
      </c>
      <c r="K28" s="370"/>
      <c r="L28" s="370"/>
      <c r="M28" s="934"/>
      <c r="N28" s="935"/>
      <c r="O28" s="935"/>
      <c r="P28" s="936"/>
      <c r="V28" s="170"/>
      <c r="W28" s="6"/>
    </row>
    <row r="29" spans="1:42" s="6" customFormat="1" ht="14.25" customHeight="1">
      <c r="A29" s="857"/>
      <c r="B29" s="967" t="s">
        <v>118</v>
      </c>
      <c r="C29" s="208"/>
      <c r="D29" s="72" t="s">
        <v>780</v>
      </c>
      <c r="E29" s="72" t="s">
        <v>781</v>
      </c>
      <c r="F29" s="78" t="s">
        <v>782</v>
      </c>
      <c r="G29" s="252" t="s">
        <v>5</v>
      </c>
      <c r="H29" s="1332" t="s">
        <v>788</v>
      </c>
      <c r="I29" s="1333"/>
      <c r="J29" s="374" t="s">
        <v>638</v>
      </c>
      <c r="K29" s="371"/>
      <c r="L29" s="371"/>
      <c r="M29" s="934"/>
      <c r="N29" s="935"/>
      <c r="O29" s="935"/>
      <c r="P29" s="936"/>
      <c r="T29" s="171"/>
      <c r="U29" s="171"/>
      <c r="V29" s="171"/>
      <c r="W29" s="133"/>
    </row>
    <row r="30" spans="1:42" s="6" customFormat="1" ht="14.25" customHeight="1">
      <c r="A30" s="858"/>
      <c r="B30" s="1028" t="s">
        <v>375</v>
      </c>
      <c r="C30" s="71" t="s">
        <v>787</v>
      </c>
      <c r="D30" s="209"/>
      <c r="E30" s="77" t="s">
        <v>783</v>
      </c>
      <c r="F30" s="79" t="s">
        <v>630</v>
      </c>
      <c r="G30" s="253" t="s">
        <v>4</v>
      </c>
      <c r="H30" s="1326" t="s">
        <v>789</v>
      </c>
      <c r="I30" s="1327"/>
      <c r="J30" s="375" t="s">
        <v>242</v>
      </c>
      <c r="K30" s="371"/>
      <c r="L30" s="371"/>
      <c r="M30" s="1247" t="s">
        <v>182</v>
      </c>
      <c r="N30" s="1248"/>
      <c r="O30" s="1248"/>
      <c r="P30" s="1249"/>
      <c r="T30" s="171"/>
      <c r="U30" s="171"/>
      <c r="V30" s="171"/>
      <c r="W30" s="133"/>
    </row>
    <row r="31" spans="1:42" s="6" customFormat="1" ht="14.25" customHeight="1">
      <c r="A31" s="858"/>
      <c r="B31" s="1021" t="s">
        <v>144</v>
      </c>
      <c r="C31" s="71" t="s">
        <v>785</v>
      </c>
      <c r="D31" s="77" t="s">
        <v>786</v>
      </c>
      <c r="E31" s="209"/>
      <c r="F31" s="79" t="s">
        <v>630</v>
      </c>
      <c r="G31" s="254" t="s">
        <v>6</v>
      </c>
      <c r="H31" s="1326" t="s">
        <v>790</v>
      </c>
      <c r="I31" s="1327"/>
      <c r="J31" s="375" t="s">
        <v>287</v>
      </c>
      <c r="K31" s="371"/>
      <c r="L31" s="371"/>
      <c r="M31" s="1247"/>
      <c r="N31" s="1248"/>
      <c r="O31" s="1248"/>
      <c r="P31" s="1249"/>
      <c r="T31" s="171"/>
      <c r="U31" s="171"/>
      <c r="V31" s="171"/>
    </row>
    <row r="32" spans="1:42" s="6" customFormat="1" ht="14.25" customHeight="1" thickBot="1">
      <c r="A32" s="858"/>
      <c r="B32" s="1022" t="s">
        <v>374</v>
      </c>
      <c r="C32" s="73" t="s">
        <v>784</v>
      </c>
      <c r="D32" s="74" t="s">
        <v>628</v>
      </c>
      <c r="E32" s="74" t="s">
        <v>628</v>
      </c>
      <c r="F32" s="263"/>
      <c r="G32" s="255" t="s">
        <v>60</v>
      </c>
      <c r="H32" s="1328" t="s">
        <v>791</v>
      </c>
      <c r="I32" s="1329"/>
      <c r="J32" s="376" t="s">
        <v>639</v>
      </c>
      <c r="K32" s="371"/>
      <c r="L32" s="371"/>
      <c r="M32" s="934"/>
      <c r="N32" s="935"/>
      <c r="O32" s="935"/>
      <c r="P32" s="936"/>
    </row>
    <row r="33" spans="1:42" ht="7.5" customHeight="1" thickBot="1">
      <c r="A33" s="229"/>
      <c r="B33" s="231"/>
      <c r="C33" s="231"/>
      <c r="D33" s="231"/>
      <c r="E33" s="231"/>
      <c r="F33" s="231"/>
      <c r="G33" s="231"/>
      <c r="H33" s="231"/>
      <c r="I33" s="231"/>
      <c r="J33" s="231"/>
      <c r="K33" s="231"/>
      <c r="L33" s="231"/>
      <c r="S33" s="322"/>
      <c r="T33" s="323"/>
      <c r="U33" s="324"/>
      <c r="V33" s="324"/>
    </row>
    <row r="34" spans="1:42" ht="19.5" customHeight="1">
      <c r="A34" s="87" t="s">
        <v>73</v>
      </c>
      <c r="B34" s="88"/>
      <c r="C34" s="1101" t="s">
        <v>389</v>
      </c>
      <c r="D34" s="1101"/>
      <c r="E34" s="1101"/>
      <c r="F34" s="1101"/>
      <c r="G34" s="1101"/>
      <c r="H34" s="1101"/>
      <c r="I34" s="1101"/>
      <c r="J34" s="1101"/>
      <c r="K34" s="1101"/>
      <c r="L34" s="1101"/>
      <c r="M34" s="1101"/>
      <c r="N34" s="1101"/>
      <c r="O34" s="1101"/>
      <c r="P34" s="1102"/>
      <c r="Q34" s="1"/>
      <c r="AL34" s="1"/>
      <c r="AM34" s="1"/>
      <c r="AN34" s="1"/>
      <c r="AO34" s="1"/>
      <c r="AP34" s="1"/>
    </row>
    <row r="35" spans="1:42" ht="18.75" customHeight="1" thickBot="1">
      <c r="A35" s="318" t="s">
        <v>779</v>
      </c>
      <c r="B35" s="319"/>
      <c r="C35" s="319"/>
      <c r="D35" s="320"/>
      <c r="E35" s="86"/>
      <c r="F35" s="86"/>
      <c r="G35" s="744"/>
      <c r="H35" s="320"/>
      <c r="I35" s="85"/>
      <c r="J35" s="91"/>
      <c r="K35" s="85"/>
      <c r="L35" s="91"/>
      <c r="M35" s="86"/>
      <c r="N35" s="744"/>
      <c r="O35" s="744"/>
      <c r="P35" s="932" t="s">
        <v>754</v>
      </c>
      <c r="Q35" s="1"/>
      <c r="AL35" s="1"/>
      <c r="AM35" s="1"/>
      <c r="AN35" s="1"/>
      <c r="AO35" s="1"/>
      <c r="AP35" s="1"/>
    </row>
    <row r="36" spans="1:42" ht="3.75" customHeight="1">
      <c r="A36" s="229"/>
      <c r="B36" s="230"/>
      <c r="C36" s="230"/>
      <c r="D36" s="230"/>
      <c r="E36" s="230"/>
      <c r="F36" s="230"/>
      <c r="G36" s="230"/>
      <c r="H36" s="230"/>
      <c r="I36" s="230"/>
      <c r="J36" s="230"/>
      <c r="K36" s="230"/>
      <c r="L36" s="231"/>
      <c r="M36" s="1339"/>
      <c r="N36" s="1340"/>
      <c r="O36" s="1340"/>
      <c r="P36" s="1341"/>
      <c r="Q36" s="1"/>
      <c r="AL36" s="1"/>
      <c r="AM36" s="1"/>
      <c r="AN36" s="1"/>
      <c r="AO36" s="1"/>
      <c r="AP36" s="1"/>
    </row>
    <row r="37" spans="1:42" s="221" customFormat="1" ht="9.75" customHeight="1" thickBot="1">
      <c r="A37" s="235"/>
      <c r="B37" s="236"/>
      <c r="C37" s="236"/>
      <c r="D37" s="236" t="s">
        <v>197</v>
      </c>
      <c r="E37" s="236"/>
      <c r="F37" s="236"/>
      <c r="G37" s="236"/>
      <c r="H37" s="236"/>
      <c r="I37" s="236"/>
      <c r="J37" s="236"/>
      <c r="K37" s="236"/>
      <c r="L37" s="236"/>
      <c r="M37" s="1292"/>
      <c r="N37" s="1293"/>
      <c r="O37" s="1293"/>
      <c r="P37" s="1294"/>
    </row>
    <row r="38" spans="1:42" ht="6" customHeight="1">
      <c r="A38" s="1073" t="s">
        <v>229</v>
      </c>
      <c r="B38" s="1074"/>
      <c r="C38" s="1286" t="s">
        <v>792</v>
      </c>
      <c r="D38" s="1290"/>
      <c r="E38" s="1287"/>
      <c r="F38" s="311"/>
      <c r="G38" s="1286" t="s">
        <v>793</v>
      </c>
      <c r="H38" s="1290"/>
      <c r="I38" s="1287"/>
      <c r="J38" s="242"/>
      <c r="K38" s="242"/>
      <c r="L38" s="242"/>
      <c r="M38" s="217"/>
      <c r="N38" s="216"/>
      <c r="O38" s="216"/>
      <c r="P38" s="212"/>
      <c r="Q38" s="1"/>
      <c r="AL38" s="1"/>
      <c r="AM38" s="1"/>
      <c r="AN38" s="1"/>
      <c r="AO38" s="1"/>
      <c r="AP38" s="1"/>
    </row>
    <row r="39" spans="1:42" ht="6" customHeight="1" thickBot="1">
      <c r="A39" s="1075"/>
      <c r="B39" s="1076"/>
      <c r="C39" s="1288"/>
      <c r="D39" s="1291"/>
      <c r="E39" s="1289"/>
      <c r="F39" s="312"/>
      <c r="G39" s="1288"/>
      <c r="H39" s="1291"/>
      <c r="I39" s="1289"/>
      <c r="J39" s="244"/>
      <c r="K39" s="244"/>
      <c r="L39" s="244"/>
      <c r="M39" s="232"/>
      <c r="N39" s="233"/>
      <c r="O39" s="233"/>
      <c r="P39" s="234"/>
      <c r="Q39" s="1"/>
      <c r="AL39" s="1"/>
      <c r="AM39" s="1"/>
      <c r="AN39" s="1"/>
      <c r="AO39" s="1"/>
      <c r="AP39" s="1"/>
    </row>
  </sheetData>
  <mergeCells count="33">
    <mergeCell ref="H23:I23"/>
    <mergeCell ref="M23:P23"/>
    <mergeCell ref="H24:I24"/>
    <mergeCell ref="M22:P22"/>
    <mergeCell ref="U1:V1"/>
    <mergeCell ref="S1:T1"/>
    <mergeCell ref="H20:I20"/>
    <mergeCell ref="H21:I21"/>
    <mergeCell ref="H22:I22"/>
    <mergeCell ref="M14:P15"/>
    <mergeCell ref="G38:I39"/>
    <mergeCell ref="C12:L12"/>
    <mergeCell ref="H13:I13"/>
    <mergeCell ref="A1:P1"/>
    <mergeCell ref="M2:P10"/>
    <mergeCell ref="M11:P12"/>
    <mergeCell ref="M16:P16"/>
    <mergeCell ref="H14:I14"/>
    <mergeCell ref="H15:I15"/>
    <mergeCell ref="C38:E39"/>
    <mergeCell ref="A38:B39"/>
    <mergeCell ref="M18:P18"/>
    <mergeCell ref="M36:P37"/>
    <mergeCell ref="H16:I16"/>
    <mergeCell ref="H17:I17"/>
    <mergeCell ref="C34:P34"/>
    <mergeCell ref="H31:I31"/>
    <mergeCell ref="M31:P31"/>
    <mergeCell ref="H32:I32"/>
    <mergeCell ref="H28:I28"/>
    <mergeCell ref="H29:I29"/>
    <mergeCell ref="H30:I30"/>
    <mergeCell ref="M30:P3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P41"/>
  <sheetViews>
    <sheetView zoomScale="160" zoomScaleNormal="160" workbookViewId="0">
      <selection activeCell="AT49" sqref="AT49"/>
    </sheetView>
  </sheetViews>
  <sheetFormatPr defaultColWidth="9.140625" defaultRowHeight="16.5"/>
  <cols>
    <col min="1" max="1" width="3.28515625" style="413" customWidth="1"/>
    <col min="2" max="2" width="8.42578125" style="549" customWidth="1"/>
    <col min="3" max="3" width="6.85546875" style="549" customWidth="1"/>
    <col min="4" max="4" width="5.42578125" style="548" customWidth="1"/>
    <col min="5" max="11" width="11.7109375" style="548" hidden="1" customWidth="1"/>
    <col min="12" max="12" width="20.28515625" style="548" hidden="1" customWidth="1"/>
    <col min="13" max="13" width="5.85546875" style="548" customWidth="1"/>
    <col min="14" max="14" width="2.85546875" style="548" customWidth="1"/>
    <col min="15" max="15" width="4" style="548" customWidth="1"/>
    <col min="16" max="16" width="8.42578125" style="548" customWidth="1"/>
    <col min="17" max="17" width="6.42578125" style="548" customWidth="1"/>
    <col min="18" max="18" width="5.42578125" style="413" customWidth="1"/>
    <col min="19" max="26" width="7.7109375" style="548" hidden="1" customWidth="1"/>
    <col min="27" max="27" width="5.85546875" style="548" customWidth="1"/>
    <col min="28" max="28" width="6.28515625" style="548" customWidth="1"/>
    <col min="29" max="29" width="2.85546875" style="548" customWidth="1"/>
    <col min="30" max="30" width="3.5703125" style="548" customWidth="1"/>
    <col min="31" max="31" width="8.7109375" style="548" customWidth="1"/>
    <col min="32" max="32" width="6.42578125" style="548" customWidth="1"/>
    <col min="33" max="33" width="5.42578125" style="413" customWidth="1"/>
    <col min="34" max="41" width="7.7109375" style="548" hidden="1" customWidth="1"/>
    <col min="42" max="42" width="5.85546875" style="548" customWidth="1"/>
    <col min="43" max="16384" width="9.140625" style="548"/>
  </cols>
  <sheetData>
    <row r="1" spans="1:42" s="546" customFormat="1" ht="21" customHeight="1">
      <c r="A1" s="545" t="s">
        <v>114</v>
      </c>
      <c r="B1" s="545"/>
      <c r="C1" s="545"/>
      <c r="D1" s="545"/>
      <c r="E1" s="543"/>
      <c r="F1" s="545"/>
      <c r="G1" s="545"/>
      <c r="H1" s="545"/>
      <c r="I1" s="545"/>
      <c r="J1" s="545"/>
      <c r="K1" s="545"/>
      <c r="L1" s="545"/>
      <c r="M1" s="545"/>
      <c r="Q1" s="545" t="s">
        <v>156</v>
      </c>
      <c r="R1" s="545"/>
      <c r="S1" s="545"/>
      <c r="T1" s="545"/>
      <c r="U1" s="545"/>
      <c r="V1" s="545"/>
      <c r="W1" s="545"/>
      <c r="X1" s="545"/>
      <c r="Y1" s="545"/>
      <c r="Z1" s="545"/>
      <c r="AA1" s="545"/>
      <c r="AB1" s="545"/>
      <c r="AD1" s="545"/>
      <c r="AE1" s="545"/>
      <c r="AF1" s="550"/>
      <c r="AG1" s="596"/>
      <c r="AH1" s="596"/>
      <c r="AI1" s="596"/>
      <c r="AJ1" s="596"/>
      <c r="AK1" s="596"/>
      <c r="AL1" s="596"/>
      <c r="AM1" s="596"/>
      <c r="AN1" s="596"/>
      <c r="AO1" s="596"/>
      <c r="AP1" s="597" t="s">
        <v>358</v>
      </c>
    </row>
    <row r="2" spans="1:42" s="598" customFormat="1" ht="14.25" customHeight="1">
      <c r="A2" s="598" t="s">
        <v>105</v>
      </c>
      <c r="D2" s="599"/>
      <c r="M2" s="599"/>
      <c r="O2" s="600" t="s">
        <v>20</v>
      </c>
      <c r="P2" s="601"/>
      <c r="Q2" s="601"/>
      <c r="R2" s="601"/>
      <c r="S2" s="601"/>
      <c r="T2" s="601"/>
      <c r="U2" s="601"/>
      <c r="V2" s="601"/>
      <c r="W2" s="601"/>
      <c r="X2" s="601"/>
      <c r="Y2" s="601"/>
      <c r="Z2" s="601"/>
      <c r="AA2" s="602"/>
      <c r="AF2" s="601"/>
      <c r="AG2" s="601"/>
      <c r="AH2" s="601"/>
      <c r="AI2" s="601"/>
      <c r="AJ2" s="601"/>
      <c r="AK2" s="601"/>
      <c r="AL2" s="601"/>
      <c r="AM2" s="601"/>
      <c r="AN2" s="601"/>
      <c r="AO2" s="601"/>
      <c r="AP2" s="599" t="s">
        <v>26</v>
      </c>
    </row>
    <row r="3" spans="1:42" s="603" customFormat="1" ht="5.25" customHeight="1">
      <c r="A3" s="1350" t="s">
        <v>16</v>
      </c>
      <c r="B3" s="1350" t="s">
        <v>23</v>
      </c>
      <c r="C3" s="1350" t="s">
        <v>24</v>
      </c>
      <c r="D3" s="1350" t="s">
        <v>3</v>
      </c>
      <c r="E3" s="1356" t="s">
        <v>19</v>
      </c>
      <c r="F3" s="1356" t="s">
        <v>19</v>
      </c>
      <c r="G3" s="1356" t="s">
        <v>19</v>
      </c>
      <c r="H3" s="1356" t="s">
        <v>19</v>
      </c>
      <c r="I3" s="1356" t="s">
        <v>19</v>
      </c>
      <c r="J3" s="1356" t="s">
        <v>19</v>
      </c>
      <c r="K3" s="1356" t="s">
        <v>19</v>
      </c>
      <c r="L3" s="1356" t="s">
        <v>19</v>
      </c>
      <c r="M3" s="1356" t="s">
        <v>19</v>
      </c>
      <c r="O3" s="1153" t="s">
        <v>16</v>
      </c>
      <c r="P3" s="1153" t="s">
        <v>152</v>
      </c>
      <c r="Q3" s="1153" t="s">
        <v>153</v>
      </c>
      <c r="R3" s="1352" t="s">
        <v>18</v>
      </c>
      <c r="S3" s="933" t="s">
        <v>83</v>
      </c>
      <c r="T3" s="604" t="s">
        <v>84</v>
      </c>
      <c r="U3" s="605" t="s">
        <v>85</v>
      </c>
      <c r="V3" s="605" t="s">
        <v>86</v>
      </c>
      <c r="W3" s="605" t="s">
        <v>87</v>
      </c>
      <c r="X3" s="605" t="s">
        <v>88</v>
      </c>
      <c r="Y3" s="605" t="s">
        <v>89</v>
      </c>
      <c r="Z3" s="933" t="s">
        <v>90</v>
      </c>
      <c r="AA3" s="1354" t="s">
        <v>19</v>
      </c>
      <c r="AB3" s="1162" t="s">
        <v>255</v>
      </c>
      <c r="AD3" s="1350" t="s">
        <v>16</v>
      </c>
      <c r="AE3" s="1350" t="s">
        <v>23</v>
      </c>
      <c r="AF3" s="1350" t="s">
        <v>24</v>
      </c>
      <c r="AG3" s="1350" t="s">
        <v>3</v>
      </c>
      <c r="AH3" s="1356" t="s">
        <v>19</v>
      </c>
      <c r="AI3" s="1356" t="s">
        <v>19</v>
      </c>
      <c r="AJ3" s="1356" t="s">
        <v>19</v>
      </c>
      <c r="AK3" s="1356" t="s">
        <v>19</v>
      </c>
      <c r="AL3" s="1356" t="s">
        <v>19</v>
      </c>
      <c r="AM3" s="1356" t="s">
        <v>19</v>
      </c>
      <c r="AN3" s="1356" t="s">
        <v>19</v>
      </c>
      <c r="AO3" s="1356" t="s">
        <v>19</v>
      </c>
      <c r="AP3" s="1356" t="s">
        <v>19</v>
      </c>
    </row>
    <row r="4" spans="1:42" s="603" customFormat="1" ht="5.25" customHeight="1">
      <c r="A4" s="1350"/>
      <c r="B4" s="1350"/>
      <c r="C4" s="1350"/>
      <c r="D4" s="1350"/>
      <c r="E4" s="1357"/>
      <c r="F4" s="1357"/>
      <c r="G4" s="1357"/>
      <c r="H4" s="1357"/>
      <c r="I4" s="1357"/>
      <c r="J4" s="1357"/>
      <c r="K4" s="1357"/>
      <c r="L4" s="1357"/>
      <c r="M4" s="1357"/>
      <c r="O4" s="1153"/>
      <c r="P4" s="1153"/>
      <c r="Q4" s="1153"/>
      <c r="R4" s="1353"/>
      <c r="S4" s="937" t="s">
        <v>65</v>
      </c>
      <c r="T4" s="937" t="s">
        <v>65</v>
      </c>
      <c r="U4" s="937" t="s">
        <v>65</v>
      </c>
      <c r="V4" s="937" t="s">
        <v>65</v>
      </c>
      <c r="W4" s="937" t="s">
        <v>65</v>
      </c>
      <c r="X4" s="937" t="s">
        <v>65</v>
      </c>
      <c r="Y4" s="937" t="s">
        <v>65</v>
      </c>
      <c r="Z4" s="937" t="s">
        <v>65</v>
      </c>
      <c r="AA4" s="1355"/>
      <c r="AB4" s="1351"/>
      <c r="AD4" s="1350"/>
      <c r="AE4" s="1350"/>
      <c r="AF4" s="1350"/>
      <c r="AG4" s="1350"/>
      <c r="AH4" s="1357"/>
      <c r="AI4" s="1357"/>
      <c r="AJ4" s="1357"/>
      <c r="AK4" s="1357"/>
      <c r="AL4" s="1357"/>
      <c r="AM4" s="1357"/>
      <c r="AN4" s="1357"/>
      <c r="AO4" s="1357"/>
      <c r="AP4" s="1357"/>
    </row>
    <row r="5" spans="1:42" s="482" customFormat="1" ht="9.75" customHeight="1">
      <c r="A5" s="607">
        <v>1</v>
      </c>
      <c r="B5" s="517" t="s">
        <v>417</v>
      </c>
      <c r="C5" s="517" t="s">
        <v>51</v>
      </c>
      <c r="D5" s="496" t="s">
        <v>45</v>
      </c>
      <c r="E5" s="496">
        <v>32</v>
      </c>
      <c r="F5" s="497">
        <v>24</v>
      </c>
      <c r="G5" s="496">
        <v>33</v>
      </c>
      <c r="H5" s="496"/>
      <c r="I5" s="496"/>
      <c r="J5" s="496"/>
      <c r="K5" s="496"/>
      <c r="L5" s="496"/>
      <c r="M5" s="594">
        <f t="shared" ref="M5:M29" si="0">SUM(E5:L5)</f>
        <v>89</v>
      </c>
      <c r="O5" s="607">
        <v>1</v>
      </c>
      <c r="P5" s="1031" t="s">
        <v>420</v>
      </c>
      <c r="Q5" s="1018" t="s">
        <v>25</v>
      </c>
      <c r="R5" s="829" t="s">
        <v>45</v>
      </c>
      <c r="S5" s="829">
        <v>29</v>
      </c>
      <c r="T5" s="1030">
        <v>31.5</v>
      </c>
      <c r="U5" s="829">
        <v>26.5</v>
      </c>
      <c r="V5" s="829"/>
      <c r="W5" s="1030"/>
      <c r="X5" s="1030"/>
      <c r="Y5" s="1030"/>
      <c r="Z5" s="1030"/>
      <c r="AA5" s="1032">
        <f>SUM(S5:Z5)</f>
        <v>87</v>
      </c>
      <c r="AB5" s="1033">
        <v>10.875</v>
      </c>
      <c r="AD5" s="607">
        <v>1</v>
      </c>
      <c r="AE5" s="494" t="s">
        <v>400</v>
      </c>
      <c r="AF5" s="494" t="s">
        <v>78</v>
      </c>
      <c r="AG5" s="496" t="s">
        <v>32</v>
      </c>
      <c r="AH5" s="496">
        <v>18</v>
      </c>
      <c r="AI5" s="497">
        <v>14</v>
      </c>
      <c r="AJ5" s="496">
        <v>18.5</v>
      </c>
      <c r="AK5" s="496"/>
      <c r="AL5" s="496"/>
      <c r="AM5" s="497"/>
      <c r="AN5" s="496"/>
      <c r="AO5" s="497"/>
      <c r="AP5" s="739">
        <f t="shared" ref="AP5:AP28" si="1">SUM(AH5:AO5)</f>
        <v>50.5</v>
      </c>
    </row>
    <row r="6" spans="1:42" s="482" customFormat="1" ht="9.75" customHeight="1">
      <c r="A6" s="608">
        <v>2</v>
      </c>
      <c r="B6" s="530" t="s">
        <v>394</v>
      </c>
      <c r="C6" s="567" t="s">
        <v>248</v>
      </c>
      <c r="D6" s="496" t="s">
        <v>32</v>
      </c>
      <c r="E6" s="496">
        <v>25</v>
      </c>
      <c r="F6" s="497">
        <v>15</v>
      </c>
      <c r="G6" s="496">
        <v>28</v>
      </c>
      <c r="H6" s="496"/>
      <c r="I6" s="496"/>
      <c r="J6" s="497"/>
      <c r="K6" s="496"/>
      <c r="L6" s="497"/>
      <c r="M6" s="594">
        <f t="shared" si="0"/>
        <v>68</v>
      </c>
      <c r="O6" s="608">
        <v>2</v>
      </c>
      <c r="P6" s="494" t="s">
        <v>390</v>
      </c>
      <c r="Q6" s="502" t="s">
        <v>99</v>
      </c>
      <c r="R6" s="496" t="s">
        <v>32</v>
      </c>
      <c r="S6" s="496">
        <v>31.5</v>
      </c>
      <c r="T6" s="497">
        <v>27</v>
      </c>
      <c r="U6" s="496">
        <v>28</v>
      </c>
      <c r="V6" s="496"/>
      <c r="W6" s="496"/>
      <c r="X6" s="497"/>
      <c r="Y6" s="496"/>
      <c r="Z6" s="497"/>
      <c r="AA6" s="739">
        <f>SUM(S6:Z6)</f>
        <v>86.5</v>
      </c>
      <c r="AB6" s="574">
        <v>10.8125</v>
      </c>
      <c r="AD6" s="608">
        <v>2</v>
      </c>
      <c r="AE6" s="518" t="s">
        <v>410</v>
      </c>
      <c r="AF6" s="534" t="s">
        <v>67</v>
      </c>
      <c r="AG6" s="496" t="s">
        <v>145</v>
      </c>
      <c r="AH6" s="496">
        <v>17</v>
      </c>
      <c r="AI6" s="497">
        <v>8.5</v>
      </c>
      <c r="AJ6" s="496">
        <v>22</v>
      </c>
      <c r="AK6" s="496"/>
      <c r="AL6" s="496"/>
      <c r="AM6" s="496"/>
      <c r="AN6" s="496"/>
      <c r="AO6" s="496"/>
      <c r="AP6" s="739">
        <f t="shared" si="1"/>
        <v>47.5</v>
      </c>
    </row>
    <row r="7" spans="1:42" s="482" customFormat="1" ht="9.75" customHeight="1">
      <c r="A7" s="609">
        <v>3</v>
      </c>
      <c r="B7" s="518" t="s">
        <v>406</v>
      </c>
      <c r="C7" s="534" t="s">
        <v>151</v>
      </c>
      <c r="D7" s="496" t="s">
        <v>145</v>
      </c>
      <c r="E7" s="496">
        <v>25</v>
      </c>
      <c r="F7" s="497">
        <v>19</v>
      </c>
      <c r="G7" s="496">
        <v>19</v>
      </c>
      <c r="H7" s="496"/>
      <c r="I7" s="496"/>
      <c r="J7" s="496"/>
      <c r="K7" s="496"/>
      <c r="L7" s="496"/>
      <c r="M7" s="594">
        <f t="shared" si="0"/>
        <v>63</v>
      </c>
      <c r="O7" s="609">
        <v>3</v>
      </c>
      <c r="P7" s="613" t="s">
        <v>401</v>
      </c>
      <c r="Q7" s="534" t="s">
        <v>97</v>
      </c>
      <c r="R7" s="496" t="s">
        <v>32</v>
      </c>
      <c r="S7" s="496">
        <v>26</v>
      </c>
      <c r="T7" s="497">
        <v>27</v>
      </c>
      <c r="U7" s="496">
        <v>24.5</v>
      </c>
      <c r="V7" s="496"/>
      <c r="W7" s="496"/>
      <c r="X7" s="497"/>
      <c r="Y7" s="496"/>
      <c r="Z7" s="497"/>
      <c r="AA7" s="739">
        <f>SUM(S7:Z7)</f>
        <v>77.5</v>
      </c>
      <c r="AB7" s="574">
        <v>9.6875</v>
      </c>
      <c r="AD7" s="609">
        <v>3</v>
      </c>
      <c r="AE7" s="517" t="s">
        <v>417</v>
      </c>
      <c r="AF7" s="517" t="s">
        <v>51</v>
      </c>
      <c r="AG7" s="496" t="s">
        <v>45</v>
      </c>
      <c r="AH7" s="496">
        <v>10</v>
      </c>
      <c r="AI7" s="497">
        <v>14.5</v>
      </c>
      <c r="AJ7" s="496">
        <v>19.5</v>
      </c>
      <c r="AK7" s="496"/>
      <c r="AL7" s="496"/>
      <c r="AM7" s="496"/>
      <c r="AN7" s="496"/>
      <c r="AO7" s="496"/>
      <c r="AP7" s="739">
        <f t="shared" si="1"/>
        <v>44</v>
      </c>
    </row>
    <row r="8" spans="1:42" s="482" customFormat="1" ht="9.75" customHeight="1">
      <c r="A8" s="511">
        <v>4</v>
      </c>
      <c r="B8" s="494" t="s">
        <v>391</v>
      </c>
      <c r="C8" s="495" t="s">
        <v>27</v>
      </c>
      <c r="D8" s="496" t="s">
        <v>32</v>
      </c>
      <c r="E8" s="496">
        <v>15</v>
      </c>
      <c r="F8" s="497">
        <v>15</v>
      </c>
      <c r="G8" s="496">
        <v>17</v>
      </c>
      <c r="H8" s="496"/>
      <c r="I8" s="496"/>
      <c r="J8" s="497"/>
      <c r="K8" s="496"/>
      <c r="L8" s="497"/>
      <c r="M8" s="594">
        <f t="shared" si="0"/>
        <v>47</v>
      </c>
      <c r="O8" s="511">
        <v>4</v>
      </c>
      <c r="P8" s="1029" t="s">
        <v>409</v>
      </c>
      <c r="Q8" s="575" t="s">
        <v>21</v>
      </c>
      <c r="R8" s="496" t="s">
        <v>145</v>
      </c>
      <c r="S8" s="496">
        <v>28</v>
      </c>
      <c r="T8" s="497">
        <v>26</v>
      </c>
      <c r="U8" s="496">
        <v>7.5</v>
      </c>
      <c r="V8" s="496"/>
      <c r="W8" s="496"/>
      <c r="X8" s="497"/>
      <c r="Y8" s="496"/>
      <c r="Z8" s="497"/>
      <c r="AA8" s="739">
        <f>SUM(S8:Z8)</f>
        <v>61.5</v>
      </c>
      <c r="AB8" s="574">
        <v>7.6875</v>
      </c>
      <c r="AD8" s="511">
        <v>4</v>
      </c>
      <c r="AE8" s="530" t="s">
        <v>394</v>
      </c>
      <c r="AF8" s="567" t="s">
        <v>248</v>
      </c>
      <c r="AG8" s="496" t="s">
        <v>32</v>
      </c>
      <c r="AH8" s="496">
        <v>19</v>
      </c>
      <c r="AI8" s="497">
        <v>9.5</v>
      </c>
      <c r="AJ8" s="496">
        <v>10</v>
      </c>
      <c r="AK8" s="496"/>
      <c r="AL8" s="496"/>
      <c r="AM8" s="497"/>
      <c r="AN8" s="496"/>
      <c r="AO8" s="497"/>
      <c r="AP8" s="739">
        <f t="shared" si="1"/>
        <v>38.5</v>
      </c>
    </row>
    <row r="9" spans="1:42" s="482" customFormat="1" ht="9.75" customHeight="1">
      <c r="A9" s="511">
        <v>5</v>
      </c>
      <c r="B9" s="517" t="s">
        <v>417</v>
      </c>
      <c r="C9" s="517" t="s">
        <v>46</v>
      </c>
      <c r="D9" s="496" t="s">
        <v>45</v>
      </c>
      <c r="E9" s="496">
        <v>0</v>
      </c>
      <c r="F9" s="497">
        <v>16</v>
      </c>
      <c r="G9" s="496">
        <v>17</v>
      </c>
      <c r="H9" s="496"/>
      <c r="I9" s="496"/>
      <c r="J9" s="496"/>
      <c r="K9" s="496"/>
      <c r="L9" s="496"/>
      <c r="M9" s="594">
        <f t="shared" si="0"/>
        <v>33</v>
      </c>
      <c r="O9" s="511">
        <v>5</v>
      </c>
      <c r="P9" s="518" t="s">
        <v>794</v>
      </c>
      <c r="Q9" s="534" t="s">
        <v>412</v>
      </c>
      <c r="R9" s="496" t="s">
        <v>145</v>
      </c>
      <c r="S9" s="496">
        <v>0</v>
      </c>
      <c r="T9" s="497">
        <v>0</v>
      </c>
      <c r="U9" s="496">
        <v>17</v>
      </c>
      <c r="V9" s="496"/>
      <c r="W9" s="497"/>
      <c r="X9" s="497"/>
      <c r="Y9" s="497"/>
      <c r="Z9" s="497"/>
      <c r="AA9" s="739">
        <f>SUM(S9:Z9)</f>
        <v>17</v>
      </c>
      <c r="AB9" s="574">
        <v>2.8333333333333335</v>
      </c>
      <c r="AD9" s="511">
        <v>5</v>
      </c>
      <c r="AE9" s="494" t="s">
        <v>396</v>
      </c>
      <c r="AF9" s="567" t="s">
        <v>49</v>
      </c>
      <c r="AG9" s="496" t="s">
        <v>32</v>
      </c>
      <c r="AH9" s="496">
        <v>10</v>
      </c>
      <c r="AI9" s="497">
        <v>9</v>
      </c>
      <c r="AJ9" s="496">
        <v>0</v>
      </c>
      <c r="AK9" s="496"/>
      <c r="AL9" s="496"/>
      <c r="AM9" s="497"/>
      <c r="AN9" s="496"/>
      <c r="AO9" s="497"/>
      <c r="AP9" s="739">
        <f t="shared" si="1"/>
        <v>19</v>
      </c>
    </row>
    <row r="10" spans="1:42" s="482" customFormat="1" ht="9.75" customHeight="1">
      <c r="A10" s="511">
        <v>6</v>
      </c>
      <c r="B10" s="518" t="s">
        <v>421</v>
      </c>
      <c r="C10" s="518" t="s">
        <v>46</v>
      </c>
      <c r="D10" s="496" t="s">
        <v>45</v>
      </c>
      <c r="E10" s="496">
        <v>14</v>
      </c>
      <c r="F10" s="497">
        <v>15</v>
      </c>
      <c r="G10" s="496">
        <v>3</v>
      </c>
      <c r="H10" s="496"/>
      <c r="I10" s="496"/>
      <c r="J10" s="496"/>
      <c r="K10" s="496"/>
      <c r="L10" s="496"/>
      <c r="M10" s="594">
        <f t="shared" si="0"/>
        <v>32</v>
      </c>
      <c r="AD10" s="511">
        <v>6</v>
      </c>
      <c r="AE10" s="518" t="s">
        <v>421</v>
      </c>
      <c r="AF10" s="518" t="s">
        <v>46</v>
      </c>
      <c r="AG10" s="496" t="s">
        <v>45</v>
      </c>
      <c r="AH10" s="496">
        <v>16</v>
      </c>
      <c r="AI10" s="497">
        <v>0</v>
      </c>
      <c r="AJ10" s="496">
        <v>0</v>
      </c>
      <c r="AK10" s="496"/>
      <c r="AL10" s="496"/>
      <c r="AM10" s="496"/>
      <c r="AN10" s="496"/>
      <c r="AO10" s="496"/>
      <c r="AP10" s="739">
        <f>SUM(AH10:AO10)</f>
        <v>16</v>
      </c>
    </row>
    <row r="11" spans="1:42" s="482" customFormat="1" ht="9.75" customHeight="1">
      <c r="A11" s="511">
        <v>7</v>
      </c>
      <c r="B11" s="494" t="s">
        <v>400</v>
      </c>
      <c r="C11" s="494" t="s">
        <v>78</v>
      </c>
      <c r="D11" s="496" t="s">
        <v>32</v>
      </c>
      <c r="E11" s="496">
        <v>9</v>
      </c>
      <c r="F11" s="497">
        <v>2</v>
      </c>
      <c r="G11" s="496">
        <v>18</v>
      </c>
      <c r="H11" s="496"/>
      <c r="I11" s="496"/>
      <c r="J11" s="497"/>
      <c r="K11" s="496"/>
      <c r="L11" s="497"/>
      <c r="M11" s="594">
        <f t="shared" si="0"/>
        <v>29</v>
      </c>
      <c r="AD11" s="511">
        <v>7</v>
      </c>
      <c r="AE11" s="494" t="s">
        <v>395</v>
      </c>
      <c r="AF11" s="495" t="s">
        <v>75</v>
      </c>
      <c r="AG11" s="496" t="s">
        <v>32</v>
      </c>
      <c r="AH11" s="496">
        <v>0</v>
      </c>
      <c r="AI11" s="497">
        <v>8.5</v>
      </c>
      <c r="AJ11" s="496">
        <v>5</v>
      </c>
      <c r="AK11" s="496"/>
      <c r="AL11" s="496"/>
      <c r="AM11" s="497"/>
      <c r="AN11" s="496"/>
      <c r="AO11" s="497"/>
      <c r="AP11" s="739">
        <f>SUM(AH11:AO11)</f>
        <v>13.5</v>
      </c>
    </row>
    <row r="12" spans="1:42" s="482" customFormat="1" ht="9.75" customHeight="1">
      <c r="A12" s="511">
        <v>8</v>
      </c>
      <c r="B12" s="494" t="s">
        <v>398</v>
      </c>
      <c r="C12" s="494" t="s">
        <v>146</v>
      </c>
      <c r="D12" s="496" t="s">
        <v>32</v>
      </c>
      <c r="E12" s="496">
        <v>8</v>
      </c>
      <c r="F12" s="497">
        <v>5</v>
      </c>
      <c r="G12" s="496">
        <v>14</v>
      </c>
      <c r="H12" s="496"/>
      <c r="I12" s="497"/>
      <c r="J12" s="497"/>
      <c r="K12" s="497"/>
      <c r="L12" s="497"/>
      <c r="M12" s="594">
        <f t="shared" si="0"/>
        <v>27</v>
      </c>
      <c r="AD12" s="511">
        <v>8</v>
      </c>
      <c r="AE12" s="498" t="s">
        <v>399</v>
      </c>
      <c r="AF12" s="502" t="s">
        <v>147</v>
      </c>
      <c r="AG12" s="496" t="s">
        <v>32</v>
      </c>
      <c r="AH12" s="496">
        <v>8</v>
      </c>
      <c r="AI12" s="497">
        <v>4</v>
      </c>
      <c r="AJ12" s="496">
        <v>0</v>
      </c>
      <c r="AK12" s="496"/>
      <c r="AL12" s="496"/>
      <c r="AM12" s="497"/>
      <c r="AN12" s="496"/>
      <c r="AO12" s="497"/>
      <c r="AP12" s="739">
        <f>SUM(AH12:AO12)</f>
        <v>12</v>
      </c>
    </row>
    <row r="13" spans="1:42" s="482" customFormat="1" ht="9.75" customHeight="1">
      <c r="A13" s="511">
        <v>9</v>
      </c>
      <c r="B13" s="517" t="s">
        <v>390</v>
      </c>
      <c r="C13" s="540" t="s">
        <v>27</v>
      </c>
      <c r="D13" s="496" t="s">
        <v>32</v>
      </c>
      <c r="E13" s="496">
        <v>5</v>
      </c>
      <c r="F13" s="497">
        <v>7</v>
      </c>
      <c r="G13" s="496">
        <v>13</v>
      </c>
      <c r="H13" s="496"/>
      <c r="I13" s="497"/>
      <c r="J13" s="497"/>
      <c r="K13" s="496"/>
      <c r="L13" s="497"/>
      <c r="M13" s="594">
        <f t="shared" si="0"/>
        <v>25</v>
      </c>
      <c r="AD13" s="511">
        <v>9</v>
      </c>
      <c r="AE13" s="518" t="s">
        <v>644</v>
      </c>
      <c r="AF13" s="518" t="s">
        <v>645</v>
      </c>
      <c r="AG13" s="496" t="s">
        <v>45</v>
      </c>
      <c r="AH13" s="496">
        <v>0</v>
      </c>
      <c r="AI13" s="497">
        <v>10</v>
      </c>
      <c r="AJ13" s="496">
        <v>0</v>
      </c>
      <c r="AK13" s="496"/>
      <c r="AL13" s="496"/>
      <c r="AM13" s="496"/>
      <c r="AN13" s="496"/>
      <c r="AO13" s="496"/>
      <c r="AP13" s="739">
        <f>SUM(AH13:AO13)</f>
        <v>10</v>
      </c>
    </row>
    <row r="14" spans="1:42" s="482" customFormat="1" ht="9.75" customHeight="1">
      <c r="A14" s="511">
        <v>10</v>
      </c>
      <c r="B14" s="518" t="s">
        <v>410</v>
      </c>
      <c r="C14" s="534" t="s">
        <v>67</v>
      </c>
      <c r="D14" s="496" t="s">
        <v>145</v>
      </c>
      <c r="E14" s="496">
        <v>10</v>
      </c>
      <c r="F14" s="497">
        <v>1</v>
      </c>
      <c r="G14" s="496">
        <v>13</v>
      </c>
      <c r="H14" s="496"/>
      <c r="I14" s="496"/>
      <c r="J14" s="496"/>
      <c r="K14" s="496"/>
      <c r="L14" s="496"/>
      <c r="M14" s="594">
        <f t="shared" si="0"/>
        <v>24</v>
      </c>
      <c r="AC14" s="610"/>
      <c r="AD14" s="511">
        <v>10</v>
      </c>
      <c r="AE14" s="518" t="s">
        <v>415</v>
      </c>
      <c r="AF14" s="518" t="s">
        <v>81</v>
      </c>
      <c r="AG14" s="496" t="s">
        <v>45</v>
      </c>
      <c r="AH14" s="496">
        <v>0</v>
      </c>
      <c r="AI14" s="497">
        <v>5</v>
      </c>
      <c r="AJ14" s="496">
        <v>4.5</v>
      </c>
      <c r="AK14" s="496"/>
      <c r="AL14" s="496"/>
      <c r="AM14" s="496"/>
      <c r="AN14" s="496"/>
      <c r="AO14" s="496"/>
      <c r="AP14" s="739">
        <f>SUM(AH14:AO14)</f>
        <v>9.5</v>
      </c>
    </row>
    <row r="15" spans="1:42" s="482" customFormat="1" ht="9.75" customHeight="1">
      <c r="A15" s="511">
        <v>11</v>
      </c>
      <c r="B15" s="518" t="s">
        <v>408</v>
      </c>
      <c r="C15" s="534" t="s">
        <v>43</v>
      </c>
      <c r="D15" s="496" t="s">
        <v>145</v>
      </c>
      <c r="E15" s="496">
        <v>12</v>
      </c>
      <c r="F15" s="497">
        <v>8</v>
      </c>
      <c r="G15" s="496">
        <v>2</v>
      </c>
      <c r="H15" s="496"/>
      <c r="I15" s="512"/>
      <c r="J15" s="512"/>
      <c r="K15" s="496"/>
      <c r="L15" s="512"/>
      <c r="M15" s="594">
        <f t="shared" si="0"/>
        <v>22</v>
      </c>
      <c r="AC15" s="610"/>
      <c r="AD15" s="511">
        <v>11</v>
      </c>
      <c r="AE15" s="494" t="s">
        <v>393</v>
      </c>
      <c r="AF15" s="495" t="s">
        <v>53</v>
      </c>
      <c r="AG15" s="496" t="s">
        <v>32</v>
      </c>
      <c r="AH15" s="496">
        <v>0</v>
      </c>
      <c r="AI15" s="497">
        <v>9</v>
      </c>
      <c r="AJ15" s="496">
        <v>0</v>
      </c>
      <c r="AK15" s="496"/>
      <c r="AL15" s="497"/>
      <c r="AM15" s="497"/>
      <c r="AN15" s="496"/>
      <c r="AO15" s="497"/>
      <c r="AP15" s="739">
        <f>SUM(AH15:AO15)</f>
        <v>9</v>
      </c>
    </row>
    <row r="16" spans="1:42" s="482" customFormat="1" ht="9.75" customHeight="1">
      <c r="A16" s="511">
        <v>12</v>
      </c>
      <c r="B16" s="518" t="s">
        <v>411</v>
      </c>
      <c r="C16" s="534" t="s">
        <v>412</v>
      </c>
      <c r="D16" s="496" t="s">
        <v>145</v>
      </c>
      <c r="E16" s="496">
        <v>9</v>
      </c>
      <c r="F16" s="497">
        <v>10</v>
      </c>
      <c r="G16" s="496">
        <v>1</v>
      </c>
      <c r="H16" s="496"/>
      <c r="I16" s="496"/>
      <c r="J16" s="496"/>
      <c r="K16" s="496"/>
      <c r="L16" s="496"/>
      <c r="M16" s="594">
        <f t="shared" si="0"/>
        <v>20</v>
      </c>
      <c r="N16" s="612"/>
      <c r="AC16" s="610"/>
      <c r="AD16" s="511">
        <v>12</v>
      </c>
      <c r="AE16" s="518" t="s">
        <v>408</v>
      </c>
      <c r="AF16" s="534" t="s">
        <v>43</v>
      </c>
      <c r="AG16" s="496" t="s">
        <v>145</v>
      </c>
      <c r="AH16" s="496">
        <v>8</v>
      </c>
      <c r="AI16" s="497">
        <v>0</v>
      </c>
      <c r="AJ16" s="496">
        <v>0</v>
      </c>
      <c r="AK16" s="496"/>
      <c r="AL16" s="512"/>
      <c r="AM16" s="512"/>
      <c r="AN16" s="496"/>
      <c r="AO16" s="512"/>
      <c r="AP16" s="739">
        <f>SUM(AH16:AO16)</f>
        <v>8</v>
      </c>
    </row>
    <row r="17" spans="1:42" s="482" customFormat="1" ht="9.75" customHeight="1">
      <c r="A17" s="511">
        <v>12</v>
      </c>
      <c r="B17" s="518" t="s">
        <v>415</v>
      </c>
      <c r="C17" s="518" t="s">
        <v>81</v>
      </c>
      <c r="D17" s="496" t="s">
        <v>45</v>
      </c>
      <c r="E17" s="496">
        <v>0</v>
      </c>
      <c r="F17" s="497">
        <v>12</v>
      </c>
      <c r="G17" s="496">
        <v>8</v>
      </c>
      <c r="H17" s="496"/>
      <c r="I17" s="496"/>
      <c r="J17" s="496"/>
      <c r="K17" s="496"/>
      <c r="L17" s="496"/>
      <c r="M17" s="594">
        <f t="shared" si="0"/>
        <v>20</v>
      </c>
      <c r="N17" s="1349" t="s">
        <v>230</v>
      </c>
      <c r="O17" s="1349"/>
      <c r="P17" s="1349"/>
      <c r="Q17" s="1349"/>
      <c r="R17" s="1349"/>
      <c r="S17" s="1349"/>
      <c r="T17" s="1349"/>
      <c r="U17" s="1349"/>
      <c r="V17" s="1349"/>
      <c r="W17" s="1349"/>
      <c r="X17" s="1349"/>
      <c r="Y17" s="1349"/>
      <c r="Z17" s="1349"/>
      <c r="AA17" s="595"/>
      <c r="AC17" s="610"/>
      <c r="AD17" s="511">
        <v>13</v>
      </c>
      <c r="AE17" s="494" t="s">
        <v>398</v>
      </c>
      <c r="AF17" s="494" t="s">
        <v>146</v>
      </c>
      <c r="AG17" s="496" t="s">
        <v>32</v>
      </c>
      <c r="AH17" s="496">
        <v>0</v>
      </c>
      <c r="AI17" s="497">
        <v>0</v>
      </c>
      <c r="AJ17" s="496">
        <v>5</v>
      </c>
      <c r="AK17" s="496"/>
      <c r="AL17" s="497"/>
      <c r="AM17" s="497"/>
      <c r="AN17" s="497"/>
      <c r="AO17" s="497"/>
      <c r="AP17" s="739">
        <f>SUM(AH17:AO17)</f>
        <v>5</v>
      </c>
    </row>
    <row r="18" spans="1:42" s="482" customFormat="1" ht="9.75" customHeight="1">
      <c r="A18" s="511">
        <v>14</v>
      </c>
      <c r="B18" s="541" t="s">
        <v>420</v>
      </c>
      <c r="C18" s="541" t="s">
        <v>46</v>
      </c>
      <c r="D18" s="496" t="s">
        <v>45</v>
      </c>
      <c r="E18" s="496">
        <v>13</v>
      </c>
      <c r="F18" s="497">
        <v>0</v>
      </c>
      <c r="G18" s="496">
        <v>6</v>
      </c>
      <c r="H18" s="496"/>
      <c r="I18" s="496"/>
      <c r="J18" s="496"/>
      <c r="K18" s="496"/>
      <c r="L18" s="496"/>
      <c r="M18" s="594">
        <f t="shared" si="0"/>
        <v>19</v>
      </c>
      <c r="N18" s="1349"/>
      <c r="O18" s="1349"/>
      <c r="P18" s="1349"/>
      <c r="Q18" s="1349"/>
      <c r="R18" s="1349"/>
      <c r="S18" s="1349"/>
      <c r="T18" s="1349"/>
      <c r="U18" s="1349"/>
      <c r="V18" s="1349"/>
      <c r="W18" s="1349"/>
      <c r="X18" s="1349"/>
      <c r="Y18" s="1349"/>
      <c r="Z18" s="1349"/>
      <c r="AA18" s="595"/>
      <c r="AC18" s="610"/>
      <c r="AD18" s="511">
        <v>13</v>
      </c>
      <c r="AE18" s="494" t="s">
        <v>397</v>
      </c>
      <c r="AF18" s="494" t="s">
        <v>96</v>
      </c>
      <c r="AG18" s="496" t="s">
        <v>32</v>
      </c>
      <c r="AH18" s="496">
        <v>0</v>
      </c>
      <c r="AI18" s="497">
        <v>0</v>
      </c>
      <c r="AJ18" s="496">
        <v>5</v>
      </c>
      <c r="AK18" s="496"/>
      <c r="AL18" s="496"/>
      <c r="AM18" s="497"/>
      <c r="AN18" s="496"/>
      <c r="AO18" s="497"/>
      <c r="AP18" s="739">
        <f>SUM(AH18:AO18)</f>
        <v>5</v>
      </c>
    </row>
    <row r="19" spans="1:42" s="482" customFormat="1" ht="9.75" customHeight="1">
      <c r="A19" s="511">
        <v>15</v>
      </c>
      <c r="B19" s="494" t="s">
        <v>396</v>
      </c>
      <c r="C19" s="567" t="s">
        <v>49</v>
      </c>
      <c r="D19" s="496" t="s">
        <v>32</v>
      </c>
      <c r="E19" s="496">
        <v>11</v>
      </c>
      <c r="F19" s="497">
        <v>7</v>
      </c>
      <c r="G19" s="496">
        <v>0</v>
      </c>
      <c r="H19" s="496"/>
      <c r="I19" s="496"/>
      <c r="J19" s="497"/>
      <c r="K19" s="496"/>
      <c r="L19" s="497"/>
      <c r="M19" s="594">
        <f t="shared" si="0"/>
        <v>18</v>
      </c>
      <c r="N19" s="548"/>
      <c r="O19" s="511">
        <v>26</v>
      </c>
      <c r="P19" s="530" t="s">
        <v>404</v>
      </c>
      <c r="Q19" s="567" t="s">
        <v>39</v>
      </c>
      <c r="R19" s="496" t="s">
        <v>32</v>
      </c>
      <c r="S19" s="496">
        <v>0</v>
      </c>
      <c r="T19" s="497">
        <v>0</v>
      </c>
      <c r="U19" s="496">
        <v>6</v>
      </c>
      <c r="V19" s="496"/>
      <c r="W19" s="496"/>
      <c r="X19" s="497"/>
      <c r="Y19" s="496"/>
      <c r="Z19" s="497"/>
      <c r="AA19" s="594">
        <f t="shared" ref="AA19:AA29" si="2">SUM(S19:Z19)</f>
        <v>6</v>
      </c>
      <c r="AC19" s="610"/>
      <c r="AD19" s="511">
        <v>13</v>
      </c>
      <c r="AE19" s="494" t="s">
        <v>392</v>
      </c>
      <c r="AF19" s="502" t="s">
        <v>52</v>
      </c>
      <c r="AG19" s="496" t="s">
        <v>32</v>
      </c>
      <c r="AH19" s="496">
        <v>0</v>
      </c>
      <c r="AI19" s="497">
        <v>5</v>
      </c>
      <c r="AJ19" s="496">
        <v>0</v>
      </c>
      <c r="AK19" s="496"/>
      <c r="AL19" s="497"/>
      <c r="AM19" s="497"/>
      <c r="AN19" s="496"/>
      <c r="AO19" s="497"/>
      <c r="AP19" s="739">
        <f>SUM(AH19:AO19)</f>
        <v>5</v>
      </c>
    </row>
    <row r="20" spans="1:42" s="482" customFormat="1" ht="9.75" customHeight="1">
      <c r="A20" s="511">
        <v>16</v>
      </c>
      <c r="B20" s="494" t="s">
        <v>395</v>
      </c>
      <c r="C20" s="495" t="s">
        <v>75</v>
      </c>
      <c r="D20" s="496" t="s">
        <v>32</v>
      </c>
      <c r="E20" s="496">
        <v>0</v>
      </c>
      <c r="F20" s="497">
        <v>14</v>
      </c>
      <c r="G20" s="496">
        <v>3</v>
      </c>
      <c r="H20" s="496"/>
      <c r="I20" s="496"/>
      <c r="J20" s="497"/>
      <c r="K20" s="496"/>
      <c r="L20" s="497"/>
      <c r="M20" s="594">
        <f t="shared" si="0"/>
        <v>17</v>
      </c>
      <c r="N20" s="610"/>
      <c r="O20" s="511">
        <v>26</v>
      </c>
      <c r="P20" s="518" t="s">
        <v>644</v>
      </c>
      <c r="Q20" s="518" t="s">
        <v>645</v>
      </c>
      <c r="R20" s="496" t="s">
        <v>45</v>
      </c>
      <c r="S20" s="496">
        <v>0</v>
      </c>
      <c r="T20" s="497">
        <v>6</v>
      </c>
      <c r="U20" s="496">
        <v>0</v>
      </c>
      <c r="V20" s="496"/>
      <c r="W20" s="496"/>
      <c r="X20" s="496"/>
      <c r="Y20" s="496"/>
      <c r="Z20" s="496"/>
      <c r="AA20" s="594">
        <f t="shared" si="2"/>
        <v>6</v>
      </c>
      <c r="AC20" s="610"/>
      <c r="AD20" s="511">
        <v>13</v>
      </c>
      <c r="AE20" s="494" t="s">
        <v>403</v>
      </c>
      <c r="AF20" s="495" t="s">
        <v>39</v>
      </c>
      <c r="AG20" s="496" t="s">
        <v>32</v>
      </c>
      <c r="AH20" s="496">
        <v>0</v>
      </c>
      <c r="AI20" s="497">
        <v>0</v>
      </c>
      <c r="AJ20" s="496">
        <v>5</v>
      </c>
      <c r="AK20" s="496"/>
      <c r="AL20" s="496"/>
      <c r="AM20" s="497"/>
      <c r="AN20" s="496"/>
      <c r="AO20" s="497"/>
      <c r="AP20" s="739">
        <f>SUM(AH20:AO20)</f>
        <v>5</v>
      </c>
    </row>
    <row r="21" spans="1:42" s="482" customFormat="1" ht="9.75" customHeight="1">
      <c r="A21" s="511">
        <v>17</v>
      </c>
      <c r="B21" s="494" t="s">
        <v>393</v>
      </c>
      <c r="C21" s="495" t="s">
        <v>53</v>
      </c>
      <c r="D21" s="496" t="s">
        <v>32</v>
      </c>
      <c r="E21" s="496">
        <v>0</v>
      </c>
      <c r="F21" s="497">
        <v>5</v>
      </c>
      <c r="G21" s="496">
        <v>10</v>
      </c>
      <c r="H21" s="496"/>
      <c r="I21" s="497"/>
      <c r="J21" s="497"/>
      <c r="K21" s="496"/>
      <c r="L21" s="497"/>
      <c r="M21" s="594">
        <f t="shared" si="0"/>
        <v>15</v>
      </c>
      <c r="N21" s="548"/>
      <c r="O21" s="511">
        <v>28</v>
      </c>
      <c r="P21" s="518" t="s">
        <v>414</v>
      </c>
      <c r="Q21" s="534" t="s">
        <v>52</v>
      </c>
      <c r="R21" s="496" t="s">
        <v>145</v>
      </c>
      <c r="S21" s="496">
        <v>0</v>
      </c>
      <c r="T21" s="497">
        <v>4</v>
      </c>
      <c r="U21" s="496">
        <v>1</v>
      </c>
      <c r="V21" s="496"/>
      <c r="W21" s="512"/>
      <c r="X21" s="512"/>
      <c r="Y21" s="496"/>
      <c r="Z21" s="512"/>
      <c r="AA21" s="594">
        <f t="shared" si="2"/>
        <v>5</v>
      </c>
      <c r="AC21" s="610"/>
      <c r="AD21" s="511">
        <v>13</v>
      </c>
      <c r="AE21" s="518" t="s">
        <v>411</v>
      </c>
      <c r="AF21" s="534" t="s">
        <v>412</v>
      </c>
      <c r="AG21" s="496" t="s">
        <v>145</v>
      </c>
      <c r="AH21" s="496">
        <v>0</v>
      </c>
      <c r="AI21" s="497">
        <v>5</v>
      </c>
      <c r="AJ21" s="496">
        <v>0</v>
      </c>
      <c r="AK21" s="496"/>
      <c r="AL21" s="496"/>
      <c r="AM21" s="496"/>
      <c r="AN21" s="496"/>
      <c r="AO21" s="496"/>
      <c r="AP21" s="739">
        <f>SUM(AH21:AO21)</f>
        <v>5</v>
      </c>
    </row>
    <row r="22" spans="1:42" s="482" customFormat="1" ht="9.75" customHeight="1">
      <c r="A22" s="511">
        <v>17</v>
      </c>
      <c r="B22" s="494" t="s">
        <v>392</v>
      </c>
      <c r="C22" s="502" t="s">
        <v>52</v>
      </c>
      <c r="D22" s="496" t="s">
        <v>32</v>
      </c>
      <c r="E22" s="496">
        <v>8</v>
      </c>
      <c r="F22" s="497">
        <v>7</v>
      </c>
      <c r="G22" s="496">
        <v>0</v>
      </c>
      <c r="H22" s="496"/>
      <c r="I22" s="497"/>
      <c r="J22" s="497"/>
      <c r="K22" s="496"/>
      <c r="L22" s="497"/>
      <c r="M22" s="594">
        <f t="shared" si="0"/>
        <v>15</v>
      </c>
      <c r="O22" s="511">
        <v>29</v>
      </c>
      <c r="P22" s="494" t="s">
        <v>397</v>
      </c>
      <c r="Q22" s="494" t="s">
        <v>96</v>
      </c>
      <c r="R22" s="496" t="s">
        <v>32</v>
      </c>
      <c r="S22" s="496">
        <v>0</v>
      </c>
      <c r="T22" s="497">
        <v>1</v>
      </c>
      <c r="U22" s="496">
        <v>3</v>
      </c>
      <c r="V22" s="496"/>
      <c r="W22" s="496"/>
      <c r="X22" s="497"/>
      <c r="Y22" s="496"/>
      <c r="Z22" s="497"/>
      <c r="AA22" s="594">
        <f t="shared" si="2"/>
        <v>4</v>
      </c>
      <c r="AC22" s="610"/>
      <c r="AD22" s="511">
        <v>13</v>
      </c>
      <c r="AE22" s="518" t="s">
        <v>414</v>
      </c>
      <c r="AF22" s="534" t="s">
        <v>52</v>
      </c>
      <c r="AG22" s="496" t="s">
        <v>145</v>
      </c>
      <c r="AH22" s="496">
        <v>0</v>
      </c>
      <c r="AI22" s="497">
        <v>5</v>
      </c>
      <c r="AJ22" s="496">
        <v>0</v>
      </c>
      <c r="AK22" s="496"/>
      <c r="AL22" s="512"/>
      <c r="AM22" s="512"/>
      <c r="AN22" s="496"/>
      <c r="AO22" s="512"/>
      <c r="AP22" s="739">
        <f>SUM(AH22:AO22)</f>
        <v>5</v>
      </c>
    </row>
    <row r="23" spans="1:42" s="482" customFormat="1" ht="9.75" customHeight="1">
      <c r="A23" s="511">
        <v>19</v>
      </c>
      <c r="B23" s="498" t="s">
        <v>399</v>
      </c>
      <c r="C23" s="502" t="s">
        <v>147</v>
      </c>
      <c r="D23" s="496" t="s">
        <v>32</v>
      </c>
      <c r="E23" s="496">
        <v>8</v>
      </c>
      <c r="F23" s="497">
        <v>7</v>
      </c>
      <c r="G23" s="496">
        <v>0</v>
      </c>
      <c r="H23" s="496"/>
      <c r="I23" s="496"/>
      <c r="J23" s="497"/>
      <c r="K23" s="496"/>
      <c r="L23" s="497"/>
      <c r="M23" s="594">
        <f t="shared" si="0"/>
        <v>15</v>
      </c>
      <c r="N23" s="548"/>
      <c r="O23" s="511">
        <v>30</v>
      </c>
      <c r="P23" s="518" t="s">
        <v>407</v>
      </c>
      <c r="Q23" s="534" t="s">
        <v>52</v>
      </c>
      <c r="R23" s="496" t="s">
        <v>145</v>
      </c>
      <c r="S23" s="496">
        <v>0</v>
      </c>
      <c r="T23" s="497">
        <v>3</v>
      </c>
      <c r="U23" s="496">
        <v>0</v>
      </c>
      <c r="V23" s="496"/>
      <c r="W23" s="512"/>
      <c r="X23" s="512"/>
      <c r="Y23" s="496"/>
      <c r="Z23" s="512"/>
      <c r="AA23" s="594">
        <f t="shared" si="2"/>
        <v>3</v>
      </c>
      <c r="AC23" s="610"/>
      <c r="AD23" s="511">
        <v>13</v>
      </c>
      <c r="AE23" s="541" t="s">
        <v>420</v>
      </c>
      <c r="AF23" s="541" t="s">
        <v>46</v>
      </c>
      <c r="AG23" s="496" t="s">
        <v>45</v>
      </c>
      <c r="AH23" s="496">
        <v>5</v>
      </c>
      <c r="AI23" s="497">
        <v>0</v>
      </c>
      <c r="AJ23" s="496">
        <v>0</v>
      </c>
      <c r="AK23" s="496"/>
      <c r="AL23" s="496"/>
      <c r="AM23" s="496"/>
      <c r="AN23" s="496"/>
      <c r="AO23" s="496"/>
      <c r="AP23" s="739">
        <f>SUM(AH23:AO23)</f>
        <v>5</v>
      </c>
    </row>
    <row r="24" spans="1:42" s="482" customFormat="1" ht="9.75" customHeight="1">
      <c r="A24" s="511">
        <v>20</v>
      </c>
      <c r="B24" s="494" t="s">
        <v>403</v>
      </c>
      <c r="C24" s="495" t="s">
        <v>39</v>
      </c>
      <c r="D24" s="496" t="s">
        <v>32</v>
      </c>
      <c r="E24" s="496">
        <v>5</v>
      </c>
      <c r="F24" s="497">
        <v>2</v>
      </c>
      <c r="G24" s="496">
        <v>4</v>
      </c>
      <c r="H24" s="496"/>
      <c r="I24" s="496"/>
      <c r="J24" s="497"/>
      <c r="K24" s="496"/>
      <c r="L24" s="497"/>
      <c r="M24" s="594">
        <f t="shared" si="0"/>
        <v>11</v>
      </c>
      <c r="O24" s="511">
        <v>31</v>
      </c>
      <c r="P24" s="518" t="s">
        <v>423</v>
      </c>
      <c r="Q24" s="518" t="s">
        <v>99</v>
      </c>
      <c r="R24" s="496" t="s">
        <v>45</v>
      </c>
      <c r="S24" s="496">
        <v>2</v>
      </c>
      <c r="T24" s="497">
        <v>0</v>
      </c>
      <c r="U24" s="496">
        <v>0</v>
      </c>
      <c r="V24" s="496"/>
      <c r="W24" s="496"/>
      <c r="X24" s="496"/>
      <c r="Y24" s="496"/>
      <c r="Z24" s="496"/>
      <c r="AA24" s="594">
        <f t="shared" si="2"/>
        <v>2</v>
      </c>
      <c r="AC24" s="610"/>
      <c r="AD24" s="511">
        <v>20</v>
      </c>
      <c r="AE24" s="494" t="s">
        <v>391</v>
      </c>
      <c r="AF24" s="495" t="s">
        <v>27</v>
      </c>
      <c r="AG24" s="496" t="s">
        <v>32</v>
      </c>
      <c r="AH24" s="496">
        <v>0</v>
      </c>
      <c r="AI24" s="497">
        <v>0</v>
      </c>
      <c r="AJ24" s="496">
        <v>4.5</v>
      </c>
      <c r="AK24" s="496"/>
      <c r="AL24" s="496"/>
      <c r="AM24" s="497"/>
      <c r="AN24" s="496"/>
      <c r="AO24" s="497"/>
      <c r="AP24" s="739">
        <f>SUM(AH24:AO24)</f>
        <v>4.5</v>
      </c>
    </row>
    <row r="25" spans="1:42" s="482" customFormat="1" ht="9.75" customHeight="1">
      <c r="A25" s="511">
        <v>21</v>
      </c>
      <c r="B25" s="518" t="s">
        <v>409</v>
      </c>
      <c r="C25" s="534" t="s">
        <v>21</v>
      </c>
      <c r="D25" s="496" t="s">
        <v>145</v>
      </c>
      <c r="E25" s="496">
        <v>1</v>
      </c>
      <c r="F25" s="497">
        <v>0</v>
      </c>
      <c r="G25" s="496">
        <v>8</v>
      </c>
      <c r="H25" s="496"/>
      <c r="I25" s="496"/>
      <c r="J25" s="496"/>
      <c r="K25" s="496"/>
      <c r="L25" s="496"/>
      <c r="M25" s="594">
        <f t="shared" si="0"/>
        <v>9</v>
      </c>
      <c r="N25" s="548"/>
      <c r="O25" s="511">
        <v>31</v>
      </c>
      <c r="P25" s="518" t="s">
        <v>418</v>
      </c>
      <c r="Q25" s="518" t="s">
        <v>46</v>
      </c>
      <c r="R25" s="496" t="s">
        <v>45</v>
      </c>
      <c r="S25" s="496">
        <v>0</v>
      </c>
      <c r="T25" s="497">
        <v>1</v>
      </c>
      <c r="U25" s="496">
        <v>1</v>
      </c>
      <c r="V25" s="496"/>
      <c r="W25" s="512"/>
      <c r="X25" s="512"/>
      <c r="Y25" s="496"/>
      <c r="Z25" s="512"/>
      <c r="AA25" s="594">
        <f t="shared" si="2"/>
        <v>2</v>
      </c>
      <c r="AC25" s="610"/>
      <c r="AD25" s="511">
        <v>20</v>
      </c>
      <c r="AE25" s="518" t="s">
        <v>406</v>
      </c>
      <c r="AF25" s="534" t="s">
        <v>151</v>
      </c>
      <c r="AG25" s="496" t="s">
        <v>145</v>
      </c>
      <c r="AH25" s="496">
        <v>0</v>
      </c>
      <c r="AI25" s="497">
        <v>4.5</v>
      </c>
      <c r="AJ25" s="496">
        <v>0</v>
      </c>
      <c r="AK25" s="496"/>
      <c r="AL25" s="496"/>
      <c r="AM25" s="496"/>
      <c r="AN25" s="496"/>
      <c r="AO25" s="496"/>
      <c r="AP25" s="739">
        <f>SUM(AH25:AO25)</f>
        <v>4.5</v>
      </c>
    </row>
    <row r="26" spans="1:42" s="482" customFormat="1" ht="11.25" customHeight="1">
      <c r="A26" s="511">
        <v>21</v>
      </c>
      <c r="B26" s="494" t="s">
        <v>301</v>
      </c>
      <c r="C26" s="494" t="s">
        <v>223</v>
      </c>
      <c r="D26" s="496" t="s">
        <v>32</v>
      </c>
      <c r="E26" s="496">
        <v>7</v>
      </c>
      <c r="F26" s="497">
        <v>2</v>
      </c>
      <c r="G26" s="496">
        <v>0</v>
      </c>
      <c r="H26" s="496"/>
      <c r="I26" s="496"/>
      <c r="J26" s="497"/>
      <c r="K26" s="496"/>
      <c r="L26" s="497"/>
      <c r="M26" s="594">
        <f t="shared" si="0"/>
        <v>9</v>
      </c>
      <c r="O26" s="511">
        <v>31</v>
      </c>
      <c r="P26" s="530" t="s">
        <v>405</v>
      </c>
      <c r="Q26" s="567" t="s">
        <v>21</v>
      </c>
      <c r="R26" s="496" t="s">
        <v>32</v>
      </c>
      <c r="S26" s="496">
        <v>1</v>
      </c>
      <c r="T26" s="497">
        <v>0</v>
      </c>
      <c r="U26" s="496">
        <v>1</v>
      </c>
      <c r="V26" s="496"/>
      <c r="W26" s="496"/>
      <c r="X26" s="497"/>
      <c r="Y26" s="496"/>
      <c r="Z26" s="497"/>
      <c r="AA26" s="594">
        <f t="shared" si="2"/>
        <v>2</v>
      </c>
      <c r="AC26" s="610"/>
      <c r="AD26" s="511">
        <v>20</v>
      </c>
      <c r="AE26" s="517" t="s">
        <v>416</v>
      </c>
      <c r="AF26" s="517" t="s">
        <v>43</v>
      </c>
      <c r="AG26" s="496" t="s">
        <v>45</v>
      </c>
      <c r="AH26" s="496">
        <v>0</v>
      </c>
      <c r="AI26" s="497">
        <v>0</v>
      </c>
      <c r="AJ26" s="496">
        <v>4.5</v>
      </c>
      <c r="AK26" s="496"/>
      <c r="AL26" s="496"/>
      <c r="AM26" s="496"/>
      <c r="AN26" s="496"/>
      <c r="AO26" s="496"/>
      <c r="AP26" s="739">
        <f>SUM(AH26:AO26)</f>
        <v>4.5</v>
      </c>
    </row>
    <row r="27" spans="1:42" s="482" customFormat="1" ht="11.25" customHeight="1">
      <c r="A27" s="511">
        <v>23</v>
      </c>
      <c r="B27" s="517" t="s">
        <v>416</v>
      </c>
      <c r="C27" s="517" t="s">
        <v>43</v>
      </c>
      <c r="D27" s="496" t="s">
        <v>45</v>
      </c>
      <c r="E27" s="496">
        <v>1</v>
      </c>
      <c r="F27" s="497">
        <v>2</v>
      </c>
      <c r="G27" s="496">
        <v>5</v>
      </c>
      <c r="H27" s="496"/>
      <c r="I27" s="496"/>
      <c r="J27" s="496"/>
      <c r="K27" s="496"/>
      <c r="L27" s="496"/>
      <c r="M27" s="594">
        <f t="shared" si="0"/>
        <v>8</v>
      </c>
      <c r="N27" s="548"/>
      <c r="O27" s="511">
        <v>34</v>
      </c>
      <c r="P27" s="518" t="s">
        <v>420</v>
      </c>
      <c r="Q27" s="518" t="s">
        <v>25</v>
      </c>
      <c r="R27" s="496" t="s">
        <v>45</v>
      </c>
      <c r="S27" s="496">
        <v>1</v>
      </c>
      <c r="T27" s="497">
        <v>0</v>
      </c>
      <c r="U27" s="496">
        <v>0</v>
      </c>
      <c r="V27" s="496"/>
      <c r="W27" s="512"/>
      <c r="X27" s="512"/>
      <c r="Y27" s="496"/>
      <c r="Z27" s="512"/>
      <c r="AA27" s="594">
        <f t="shared" si="2"/>
        <v>1</v>
      </c>
      <c r="AC27" s="610"/>
      <c r="AD27" s="511">
        <v>23</v>
      </c>
      <c r="AE27" s="530" t="s">
        <v>405</v>
      </c>
      <c r="AF27" s="567" t="s">
        <v>21</v>
      </c>
      <c r="AG27" s="496" t="s">
        <v>32</v>
      </c>
      <c r="AH27" s="496">
        <v>0</v>
      </c>
      <c r="AI27" s="497">
        <v>0</v>
      </c>
      <c r="AJ27" s="496">
        <v>4</v>
      </c>
      <c r="AK27" s="496"/>
      <c r="AL27" s="496"/>
      <c r="AM27" s="497"/>
      <c r="AN27" s="496"/>
      <c r="AO27" s="497"/>
      <c r="AP27" s="739">
        <f>SUM(AH27:AO27)</f>
        <v>4</v>
      </c>
    </row>
    <row r="28" spans="1:42" s="482" customFormat="1" ht="11.25" customHeight="1">
      <c r="A28" s="511">
        <v>23</v>
      </c>
      <c r="B28" s="1034" t="s">
        <v>402</v>
      </c>
      <c r="C28" s="1034" t="s">
        <v>223</v>
      </c>
      <c r="D28" s="496" t="s">
        <v>32</v>
      </c>
      <c r="E28" s="496">
        <v>5</v>
      </c>
      <c r="F28" s="497">
        <v>3</v>
      </c>
      <c r="G28" s="496">
        <v>0</v>
      </c>
      <c r="H28" s="496"/>
      <c r="I28" s="496"/>
      <c r="J28" s="497"/>
      <c r="K28" s="496"/>
      <c r="L28" s="497"/>
      <c r="M28" s="594">
        <f t="shared" si="0"/>
        <v>8</v>
      </c>
      <c r="N28" s="548"/>
      <c r="O28" s="511">
        <v>34</v>
      </c>
      <c r="P28" s="498" t="s">
        <v>646</v>
      </c>
      <c r="Q28" s="502" t="s">
        <v>602</v>
      </c>
      <c r="R28" s="496" t="s">
        <v>32</v>
      </c>
      <c r="S28" s="496">
        <v>0</v>
      </c>
      <c r="T28" s="497">
        <v>1</v>
      </c>
      <c r="U28" s="496">
        <v>0</v>
      </c>
      <c r="V28" s="496"/>
      <c r="W28" s="496"/>
      <c r="X28" s="496"/>
      <c r="Y28" s="496"/>
      <c r="Z28" s="496"/>
      <c r="AA28" s="594">
        <f t="shared" si="2"/>
        <v>1</v>
      </c>
      <c r="AC28" s="610"/>
      <c r="AD28" s="511">
        <v>23</v>
      </c>
      <c r="AE28" s="724" t="s">
        <v>413</v>
      </c>
      <c r="AF28" s="519" t="s">
        <v>46</v>
      </c>
      <c r="AG28" s="496" t="s">
        <v>145</v>
      </c>
      <c r="AH28" s="496">
        <v>0</v>
      </c>
      <c r="AI28" s="497">
        <v>4</v>
      </c>
      <c r="AJ28" s="496">
        <v>0</v>
      </c>
      <c r="AK28" s="496"/>
      <c r="AL28" s="496"/>
      <c r="AM28" s="496"/>
      <c r="AN28" s="496"/>
      <c r="AO28" s="496"/>
      <c r="AP28" s="739">
        <f>SUM(AH28:AO28)</f>
        <v>4</v>
      </c>
    </row>
    <row r="29" spans="1:42" s="482" customFormat="1" ht="11.25" customHeight="1">
      <c r="A29" s="511">
        <v>25</v>
      </c>
      <c r="B29" s="723" t="s">
        <v>413</v>
      </c>
      <c r="C29" s="578" t="s">
        <v>46</v>
      </c>
      <c r="D29" s="496" t="s">
        <v>145</v>
      </c>
      <c r="E29" s="496">
        <v>0</v>
      </c>
      <c r="F29" s="497">
        <v>7</v>
      </c>
      <c r="G29" s="496">
        <v>0</v>
      </c>
      <c r="H29" s="496"/>
      <c r="I29" s="496"/>
      <c r="J29" s="496"/>
      <c r="K29" s="496"/>
      <c r="L29" s="496"/>
      <c r="M29" s="594">
        <f t="shared" si="0"/>
        <v>7</v>
      </c>
      <c r="O29" s="511">
        <v>34</v>
      </c>
      <c r="P29" s="530" t="s">
        <v>647</v>
      </c>
      <c r="Q29" s="567" t="s">
        <v>648</v>
      </c>
      <c r="R29" s="496" t="s">
        <v>45</v>
      </c>
      <c r="S29" s="496">
        <v>0</v>
      </c>
      <c r="T29" s="497">
        <v>1</v>
      </c>
      <c r="U29" s="496">
        <v>0</v>
      </c>
      <c r="V29" s="496"/>
      <c r="W29" s="496"/>
      <c r="X29" s="496"/>
      <c r="Y29" s="496"/>
      <c r="Z29" s="496"/>
      <c r="AA29" s="594">
        <f t="shared" si="2"/>
        <v>1</v>
      </c>
      <c r="AC29" s="610"/>
      <c r="AD29" s="511">
        <v>23</v>
      </c>
      <c r="AE29" s="518" t="s">
        <v>409</v>
      </c>
      <c r="AF29" s="534" t="s">
        <v>21</v>
      </c>
      <c r="AG29" s="496" t="s">
        <v>145</v>
      </c>
      <c r="AH29" s="496">
        <v>0</v>
      </c>
      <c r="AI29" s="497">
        <v>0</v>
      </c>
      <c r="AJ29" s="496">
        <v>4</v>
      </c>
      <c r="AK29" s="496"/>
      <c r="AL29" s="496"/>
      <c r="AM29" s="496"/>
      <c r="AN29" s="496"/>
      <c r="AO29" s="496"/>
      <c r="AP29" s="739">
        <f>SUM(AH29:AO29)</f>
        <v>4</v>
      </c>
    </row>
    <row r="30" spans="1:42" s="482" customFormat="1" ht="11.25" customHeight="1">
      <c r="R30" s="416"/>
      <c r="AC30" s="610"/>
      <c r="AD30" s="548"/>
    </row>
    <row r="31" spans="1:42">
      <c r="N31" s="482"/>
      <c r="R31" s="548"/>
    </row>
    <row r="32" spans="1:42">
      <c r="N32" s="482"/>
      <c r="R32" s="548"/>
    </row>
    <row r="33" spans="1:27">
      <c r="N33" s="482"/>
      <c r="O33" s="617"/>
      <c r="P33" s="618"/>
      <c r="Q33" s="614"/>
      <c r="R33" s="619"/>
      <c r="S33" s="614"/>
      <c r="T33" s="614"/>
      <c r="U33" s="614"/>
      <c r="V33" s="614"/>
      <c r="W33" s="614"/>
      <c r="X33" s="615"/>
      <c r="Y33" s="614"/>
      <c r="Z33" s="616"/>
      <c r="AA33" s="610"/>
    </row>
    <row r="34" spans="1:27">
      <c r="N34" s="482"/>
      <c r="O34" s="610"/>
      <c r="P34" s="610"/>
      <c r="Q34" s="611"/>
      <c r="R34" s="610"/>
      <c r="S34" s="610"/>
      <c r="T34" s="610"/>
      <c r="U34" s="610"/>
      <c r="V34" s="610"/>
      <c r="W34" s="610"/>
      <c r="X34" s="610"/>
      <c r="Y34" s="610"/>
      <c r="Z34" s="610"/>
      <c r="AA34" s="610"/>
    </row>
    <row r="35" spans="1:27">
      <c r="N35" s="482"/>
      <c r="O35" s="610"/>
      <c r="P35" s="610"/>
      <c r="Q35" s="611"/>
      <c r="R35" s="610"/>
      <c r="S35" s="610"/>
      <c r="T35" s="610"/>
      <c r="U35" s="610"/>
      <c r="V35" s="610"/>
      <c r="W35" s="610"/>
      <c r="X35" s="610"/>
      <c r="Y35" s="610"/>
      <c r="Z35" s="610"/>
      <c r="AA35" s="610"/>
    </row>
    <row r="36" spans="1:27">
      <c r="O36" s="610"/>
      <c r="P36" s="610"/>
      <c r="Q36" s="611"/>
      <c r="R36" s="610"/>
      <c r="S36" s="610"/>
      <c r="T36" s="610"/>
      <c r="U36" s="610"/>
      <c r="V36" s="610"/>
      <c r="W36" s="610"/>
      <c r="X36" s="610"/>
      <c r="Y36" s="610"/>
      <c r="Z36" s="610"/>
      <c r="AA36" s="610"/>
    </row>
    <row r="37" spans="1:27">
      <c r="N37" s="610"/>
    </row>
    <row r="38" spans="1:27">
      <c r="N38" s="610"/>
    </row>
    <row r="39" spans="1:27" ht="12.75">
      <c r="A39" s="548"/>
      <c r="B39" s="548"/>
      <c r="C39" s="548"/>
      <c r="N39" s="482"/>
    </row>
    <row r="40" spans="1:27" ht="12.75">
      <c r="A40" s="548"/>
      <c r="B40" s="548"/>
      <c r="C40" s="548"/>
      <c r="N40" s="482"/>
    </row>
    <row r="41" spans="1:27" ht="12.75">
      <c r="B41" s="548"/>
      <c r="C41" s="548"/>
    </row>
  </sheetData>
  <sortState ref="AE10:AP29">
    <sortCondition descending="1" ref="AP29"/>
  </sortState>
  <mergeCells count="33"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N17:Z18"/>
    <mergeCell ref="AD3:AD4"/>
    <mergeCell ref="AE3:AE4"/>
    <mergeCell ref="O3:O4"/>
    <mergeCell ref="AF3:AF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117"/>
  <sheetViews>
    <sheetView zoomScale="160" zoomScaleNormal="160" workbookViewId="0">
      <selection activeCell="H28" sqref="H28"/>
    </sheetView>
  </sheetViews>
  <sheetFormatPr defaultColWidth="9.140625" defaultRowHeight="12.75"/>
  <cols>
    <col min="1" max="1" width="15.85546875" style="581" customWidth="1"/>
    <col min="2" max="2" width="9.140625" style="581"/>
    <col min="3" max="3" width="8" style="548" customWidth="1"/>
    <col min="4" max="11" width="6.140625" style="548" customWidth="1"/>
    <col min="12" max="12" width="6.28515625" style="585" customWidth="1"/>
    <col min="13" max="13" width="7" style="548" customWidth="1"/>
    <col min="14" max="16384" width="9.140625" style="548"/>
  </cols>
  <sheetData>
    <row r="1" spans="1:12" ht="18">
      <c r="A1" s="582"/>
      <c r="B1" s="583" t="s">
        <v>369</v>
      </c>
      <c r="C1" s="584"/>
      <c r="D1" s="584"/>
      <c r="E1" s="584"/>
      <c r="F1" s="584"/>
      <c r="G1" s="584"/>
      <c r="H1" s="584"/>
      <c r="I1" s="584"/>
      <c r="J1" s="584"/>
      <c r="K1" s="584"/>
    </row>
    <row r="2" spans="1:12" s="547" customFormat="1" ht="8.25" customHeight="1" thickBot="1">
      <c r="A2" s="586"/>
      <c r="B2" s="586"/>
      <c r="L2" s="587"/>
    </row>
    <row r="3" spans="1:12" s="547" customFormat="1" ht="10.5" customHeight="1">
      <c r="A3" s="1358" t="s">
        <v>23</v>
      </c>
      <c r="B3" s="1358" t="s">
        <v>24</v>
      </c>
      <c r="C3" s="1360" t="s">
        <v>3</v>
      </c>
      <c r="D3" s="588" t="s">
        <v>0</v>
      </c>
      <c r="E3" s="589"/>
      <c r="F3" s="589"/>
      <c r="G3" s="589"/>
      <c r="H3" s="589"/>
      <c r="I3" s="589"/>
      <c r="J3" s="589"/>
      <c r="K3" s="589"/>
      <c r="L3" s="590"/>
    </row>
    <row r="4" spans="1:12" s="547" customFormat="1" ht="10.5" customHeight="1">
      <c r="A4" s="1359"/>
      <c r="B4" s="1359"/>
      <c r="C4" s="1361"/>
      <c r="D4" s="591" t="s">
        <v>33</v>
      </c>
      <c r="E4" s="592" t="s">
        <v>34</v>
      </c>
      <c r="F4" s="591" t="s">
        <v>35</v>
      </c>
      <c r="G4" s="591" t="s">
        <v>36</v>
      </c>
      <c r="H4" s="591" t="s">
        <v>37</v>
      </c>
      <c r="I4" s="591" t="s">
        <v>38</v>
      </c>
      <c r="J4" s="591" t="s">
        <v>55</v>
      </c>
      <c r="K4" s="591" t="s">
        <v>56</v>
      </c>
      <c r="L4" s="593" t="s">
        <v>19</v>
      </c>
    </row>
    <row r="5" spans="1:12" s="482" customFormat="1" ht="10.5" customHeight="1">
      <c r="A5" s="494" t="s">
        <v>395</v>
      </c>
      <c r="B5" s="495" t="s">
        <v>75</v>
      </c>
      <c r="C5" s="496" t="s">
        <v>32</v>
      </c>
      <c r="D5" s="496">
        <v>0</v>
      </c>
      <c r="E5" s="497">
        <v>14</v>
      </c>
      <c r="F5" s="496">
        <v>3</v>
      </c>
      <c r="G5" s="496"/>
      <c r="H5" s="496"/>
      <c r="I5" s="497"/>
      <c r="J5" s="496"/>
      <c r="K5" s="497"/>
      <c r="L5" s="594">
        <f t="shared" ref="L5:L14" si="0">SUM(D5:K5)</f>
        <v>17</v>
      </c>
    </row>
    <row r="6" spans="1:12" s="482" customFormat="1" ht="10.5" customHeight="1">
      <c r="A6" s="530" t="s">
        <v>394</v>
      </c>
      <c r="B6" s="567" t="s">
        <v>248</v>
      </c>
      <c r="C6" s="496" t="s">
        <v>32</v>
      </c>
      <c r="D6" s="496">
        <v>25</v>
      </c>
      <c r="E6" s="497">
        <v>15</v>
      </c>
      <c r="F6" s="496">
        <v>28</v>
      </c>
      <c r="G6" s="496"/>
      <c r="H6" s="496"/>
      <c r="I6" s="497"/>
      <c r="J6" s="496"/>
      <c r="K6" s="497"/>
      <c r="L6" s="594">
        <f t="shared" si="0"/>
        <v>68</v>
      </c>
    </row>
    <row r="7" spans="1:12" s="482" customFormat="1" ht="10.5" customHeight="1">
      <c r="A7" s="494" t="s">
        <v>398</v>
      </c>
      <c r="B7" s="494" t="s">
        <v>146</v>
      </c>
      <c r="C7" s="496" t="s">
        <v>32</v>
      </c>
      <c r="D7" s="496">
        <v>8</v>
      </c>
      <c r="E7" s="497">
        <v>5</v>
      </c>
      <c r="F7" s="496">
        <v>14</v>
      </c>
      <c r="G7" s="496"/>
      <c r="H7" s="497"/>
      <c r="I7" s="497"/>
      <c r="J7" s="497"/>
      <c r="K7" s="497"/>
      <c r="L7" s="594">
        <f t="shared" si="0"/>
        <v>27</v>
      </c>
    </row>
    <row r="8" spans="1:12" s="482" customFormat="1" ht="10.5" customHeight="1">
      <c r="A8" s="494" t="s">
        <v>397</v>
      </c>
      <c r="B8" s="494" t="s">
        <v>96</v>
      </c>
      <c r="C8" s="496" t="s">
        <v>32</v>
      </c>
      <c r="D8" s="496">
        <v>0</v>
      </c>
      <c r="E8" s="497">
        <v>1</v>
      </c>
      <c r="F8" s="496">
        <v>3</v>
      </c>
      <c r="G8" s="496"/>
      <c r="H8" s="496"/>
      <c r="I8" s="497"/>
      <c r="J8" s="496"/>
      <c r="K8" s="497"/>
      <c r="L8" s="594">
        <f t="shared" si="0"/>
        <v>4</v>
      </c>
    </row>
    <row r="9" spans="1:12" s="482" customFormat="1" ht="10.5" customHeight="1">
      <c r="A9" s="494" t="s">
        <v>391</v>
      </c>
      <c r="B9" s="495" t="s">
        <v>27</v>
      </c>
      <c r="C9" s="496" t="s">
        <v>32</v>
      </c>
      <c r="D9" s="496">
        <v>15</v>
      </c>
      <c r="E9" s="497">
        <v>15</v>
      </c>
      <c r="F9" s="496">
        <v>17</v>
      </c>
      <c r="G9" s="496"/>
      <c r="H9" s="496"/>
      <c r="I9" s="497"/>
      <c r="J9" s="496"/>
      <c r="K9" s="497"/>
      <c r="L9" s="594">
        <f t="shared" si="0"/>
        <v>47</v>
      </c>
    </row>
    <row r="10" spans="1:12" s="482" customFormat="1" ht="10.5" customHeight="1">
      <c r="A10" s="494" t="s">
        <v>390</v>
      </c>
      <c r="B10" s="494" t="s">
        <v>99</v>
      </c>
      <c r="C10" s="496" t="s">
        <v>32</v>
      </c>
      <c r="D10" s="496">
        <v>0</v>
      </c>
      <c r="E10" s="497">
        <v>0</v>
      </c>
      <c r="F10" s="496">
        <v>0</v>
      </c>
      <c r="G10" s="496"/>
      <c r="H10" s="496"/>
      <c r="I10" s="497"/>
      <c r="J10" s="496"/>
      <c r="K10" s="497"/>
      <c r="L10" s="594">
        <f t="shared" si="0"/>
        <v>0</v>
      </c>
    </row>
    <row r="11" spans="1:12" s="482" customFormat="1" ht="10.5" customHeight="1">
      <c r="A11" s="517" t="s">
        <v>390</v>
      </c>
      <c r="B11" s="540" t="s">
        <v>27</v>
      </c>
      <c r="C11" s="496" t="s">
        <v>32</v>
      </c>
      <c r="D11" s="496">
        <v>5</v>
      </c>
      <c r="E11" s="497">
        <v>7</v>
      </c>
      <c r="F11" s="496">
        <v>13</v>
      </c>
      <c r="G11" s="496"/>
      <c r="H11" s="497"/>
      <c r="I11" s="497"/>
      <c r="J11" s="496"/>
      <c r="K11" s="497"/>
      <c r="L11" s="594">
        <f t="shared" si="0"/>
        <v>25</v>
      </c>
    </row>
    <row r="12" spans="1:12" s="482" customFormat="1" ht="10.5" customHeight="1">
      <c r="A12" s="494" t="s">
        <v>392</v>
      </c>
      <c r="B12" s="502" t="s">
        <v>52</v>
      </c>
      <c r="C12" s="496" t="s">
        <v>32</v>
      </c>
      <c r="D12" s="496">
        <v>8</v>
      </c>
      <c r="E12" s="497">
        <v>7</v>
      </c>
      <c r="F12" s="496">
        <v>0</v>
      </c>
      <c r="G12" s="496"/>
      <c r="H12" s="497"/>
      <c r="I12" s="497"/>
      <c r="J12" s="496"/>
      <c r="K12" s="497"/>
      <c r="L12" s="594">
        <f t="shared" si="0"/>
        <v>15</v>
      </c>
    </row>
    <row r="13" spans="1:12" s="482" customFormat="1" ht="10.5" customHeight="1">
      <c r="A13" s="494" t="s">
        <v>396</v>
      </c>
      <c r="B13" s="567" t="s">
        <v>49</v>
      </c>
      <c r="C13" s="496" t="s">
        <v>32</v>
      </c>
      <c r="D13" s="496">
        <v>11</v>
      </c>
      <c r="E13" s="497">
        <v>7</v>
      </c>
      <c r="F13" s="496">
        <v>0</v>
      </c>
      <c r="G13" s="496"/>
      <c r="H13" s="496"/>
      <c r="I13" s="497"/>
      <c r="J13" s="496"/>
      <c r="K13" s="497"/>
      <c r="L13" s="594">
        <f>SUM(D13:K13)</f>
        <v>18</v>
      </c>
    </row>
    <row r="14" spans="1:12" s="482" customFormat="1" ht="10.5" customHeight="1">
      <c r="A14" s="494" t="s">
        <v>393</v>
      </c>
      <c r="B14" s="495" t="s">
        <v>53</v>
      </c>
      <c r="C14" s="496" t="s">
        <v>32</v>
      </c>
      <c r="D14" s="496">
        <v>0</v>
      </c>
      <c r="E14" s="497">
        <v>5</v>
      </c>
      <c r="F14" s="496">
        <v>10</v>
      </c>
      <c r="G14" s="496"/>
      <c r="H14" s="497"/>
      <c r="I14" s="497"/>
      <c r="J14" s="496"/>
      <c r="K14" s="497"/>
      <c r="L14" s="594">
        <f t="shared" si="0"/>
        <v>15</v>
      </c>
    </row>
    <row r="15" spans="1:12" s="482" customFormat="1" ht="10.5" customHeight="1">
      <c r="A15" s="494"/>
      <c r="B15" s="494"/>
      <c r="C15" s="496" t="s">
        <v>32</v>
      </c>
      <c r="D15" s="496">
        <v>0</v>
      </c>
      <c r="E15" s="497">
        <v>0</v>
      </c>
      <c r="F15" s="496">
        <v>0</v>
      </c>
      <c r="G15" s="496"/>
      <c r="H15" s="496"/>
      <c r="I15" s="497"/>
      <c r="J15" s="496"/>
      <c r="K15" s="497"/>
      <c r="L15" s="594">
        <f t="shared" ref="L15:L24" si="1">SUM(D15:K15)</f>
        <v>0</v>
      </c>
    </row>
    <row r="16" spans="1:12" s="482" customFormat="1" ht="10.5" customHeight="1">
      <c r="A16" s="494"/>
      <c r="B16" s="494"/>
      <c r="C16" s="496" t="s">
        <v>32</v>
      </c>
      <c r="D16" s="496">
        <v>0</v>
      </c>
      <c r="E16" s="497">
        <v>0</v>
      </c>
      <c r="F16" s="496">
        <v>0</v>
      </c>
      <c r="G16" s="496"/>
      <c r="H16" s="496"/>
      <c r="I16" s="497"/>
      <c r="J16" s="496"/>
      <c r="K16" s="497"/>
      <c r="L16" s="594">
        <f t="shared" si="1"/>
        <v>0</v>
      </c>
    </row>
    <row r="17" spans="1:12" s="482" customFormat="1" ht="10.5" customHeight="1">
      <c r="A17" s="498"/>
      <c r="B17" s="502"/>
      <c r="C17" s="496" t="s">
        <v>32</v>
      </c>
      <c r="D17" s="496">
        <v>0</v>
      </c>
      <c r="E17" s="497">
        <v>0</v>
      </c>
      <c r="F17" s="496">
        <v>0</v>
      </c>
      <c r="G17" s="496"/>
      <c r="H17" s="497"/>
      <c r="I17" s="497"/>
      <c r="J17" s="496"/>
      <c r="K17" s="497"/>
      <c r="L17" s="594">
        <f t="shared" si="1"/>
        <v>0</v>
      </c>
    </row>
    <row r="18" spans="1:12" s="482" customFormat="1" ht="10.5" customHeight="1">
      <c r="A18" s="494"/>
      <c r="B18" s="494"/>
      <c r="C18" s="496" t="s">
        <v>32</v>
      </c>
      <c r="D18" s="496">
        <v>0</v>
      </c>
      <c r="E18" s="497">
        <v>0</v>
      </c>
      <c r="F18" s="496">
        <v>0</v>
      </c>
      <c r="G18" s="496"/>
      <c r="H18" s="496"/>
      <c r="I18" s="497"/>
      <c r="J18" s="496"/>
      <c r="K18" s="497"/>
      <c r="L18" s="594">
        <f t="shared" si="1"/>
        <v>0</v>
      </c>
    </row>
    <row r="19" spans="1:12" s="482" customFormat="1" ht="10.5" customHeight="1">
      <c r="A19" s="530" t="s">
        <v>405</v>
      </c>
      <c r="B19" s="567" t="s">
        <v>21</v>
      </c>
      <c r="C19" s="496" t="s">
        <v>32</v>
      </c>
      <c r="D19" s="496">
        <v>1</v>
      </c>
      <c r="E19" s="497">
        <v>0</v>
      </c>
      <c r="F19" s="496">
        <v>1</v>
      </c>
      <c r="G19" s="496"/>
      <c r="H19" s="496"/>
      <c r="I19" s="497"/>
      <c r="J19" s="496"/>
      <c r="K19" s="497"/>
      <c r="L19" s="594">
        <f t="shared" si="1"/>
        <v>2</v>
      </c>
    </row>
    <row r="20" spans="1:12" s="482" customFormat="1" ht="10.5" customHeight="1">
      <c r="A20" s="494" t="s">
        <v>402</v>
      </c>
      <c r="B20" s="494" t="s">
        <v>223</v>
      </c>
      <c r="C20" s="496" t="s">
        <v>32</v>
      </c>
      <c r="D20" s="496">
        <v>5</v>
      </c>
      <c r="E20" s="497">
        <v>3</v>
      </c>
      <c r="F20" s="496">
        <v>0</v>
      </c>
      <c r="G20" s="496"/>
      <c r="H20" s="496"/>
      <c r="I20" s="497"/>
      <c r="J20" s="496"/>
      <c r="K20" s="497"/>
      <c r="L20" s="594">
        <f t="shared" si="1"/>
        <v>8</v>
      </c>
    </row>
    <row r="21" spans="1:12" s="482" customFormat="1" ht="10.5" customHeight="1">
      <c r="A21" s="498" t="s">
        <v>399</v>
      </c>
      <c r="B21" s="502" t="s">
        <v>147</v>
      </c>
      <c r="C21" s="496" t="s">
        <v>32</v>
      </c>
      <c r="D21" s="496">
        <v>8</v>
      </c>
      <c r="E21" s="497">
        <v>7</v>
      </c>
      <c r="F21" s="496">
        <v>0</v>
      </c>
      <c r="G21" s="496"/>
      <c r="H21" s="496"/>
      <c r="I21" s="497"/>
      <c r="J21" s="496"/>
      <c r="K21" s="497"/>
      <c r="L21" s="594">
        <f t="shared" si="1"/>
        <v>15</v>
      </c>
    </row>
    <row r="22" spans="1:12" s="482" customFormat="1" ht="10.5" customHeight="1">
      <c r="A22" s="494" t="s">
        <v>301</v>
      </c>
      <c r="B22" s="494" t="s">
        <v>223</v>
      </c>
      <c r="C22" s="496" t="s">
        <v>32</v>
      </c>
      <c r="D22" s="496">
        <v>7</v>
      </c>
      <c r="E22" s="497">
        <v>2</v>
      </c>
      <c r="F22" s="496">
        <v>0</v>
      </c>
      <c r="G22" s="496"/>
      <c r="H22" s="496"/>
      <c r="I22" s="497"/>
      <c r="J22" s="496"/>
      <c r="K22" s="497"/>
      <c r="L22" s="594">
        <f t="shared" si="1"/>
        <v>9</v>
      </c>
    </row>
    <row r="23" spans="1:12" s="482" customFormat="1" ht="10.5" customHeight="1">
      <c r="A23" s="494" t="s">
        <v>400</v>
      </c>
      <c r="B23" s="494" t="s">
        <v>78</v>
      </c>
      <c r="C23" s="496" t="s">
        <v>32</v>
      </c>
      <c r="D23" s="496">
        <v>9</v>
      </c>
      <c r="E23" s="497">
        <v>2</v>
      </c>
      <c r="F23" s="496">
        <v>18</v>
      </c>
      <c r="G23" s="496"/>
      <c r="H23" s="496"/>
      <c r="I23" s="497"/>
      <c r="J23" s="496"/>
      <c r="K23" s="497"/>
      <c r="L23" s="594">
        <f t="shared" si="1"/>
        <v>29</v>
      </c>
    </row>
    <row r="24" spans="1:12" s="482" customFormat="1" ht="10.5" customHeight="1">
      <c r="A24" s="494" t="s">
        <v>403</v>
      </c>
      <c r="B24" s="495" t="s">
        <v>39</v>
      </c>
      <c r="C24" s="496" t="s">
        <v>32</v>
      </c>
      <c r="D24" s="496">
        <v>5</v>
      </c>
      <c r="E24" s="497">
        <v>2</v>
      </c>
      <c r="F24" s="496">
        <v>4</v>
      </c>
      <c r="G24" s="496"/>
      <c r="H24" s="496"/>
      <c r="I24" s="497"/>
      <c r="J24" s="496"/>
      <c r="K24" s="497"/>
      <c r="L24" s="594">
        <f t="shared" si="1"/>
        <v>11</v>
      </c>
    </row>
    <row r="25" spans="1:12" s="482" customFormat="1" ht="10.5" customHeight="1">
      <c r="A25" s="494" t="s">
        <v>401</v>
      </c>
      <c r="B25" s="567" t="s">
        <v>97</v>
      </c>
      <c r="C25" s="496" t="s">
        <v>32</v>
      </c>
      <c r="D25" s="496">
        <v>0</v>
      </c>
      <c r="E25" s="497">
        <v>0</v>
      </c>
      <c r="F25" s="496">
        <v>0</v>
      </c>
      <c r="G25" s="496"/>
      <c r="H25" s="496"/>
      <c r="I25" s="497"/>
      <c r="J25" s="496"/>
      <c r="K25" s="497"/>
      <c r="L25" s="594">
        <f>SUM(D25:K25)</f>
        <v>0</v>
      </c>
    </row>
    <row r="26" spans="1:12" s="482" customFormat="1" ht="10.5" customHeight="1">
      <c r="A26" s="530" t="s">
        <v>404</v>
      </c>
      <c r="B26" s="567" t="s">
        <v>39</v>
      </c>
      <c r="C26" s="496" t="s">
        <v>32</v>
      </c>
      <c r="D26" s="496">
        <v>0</v>
      </c>
      <c r="E26" s="497">
        <v>0</v>
      </c>
      <c r="F26" s="496">
        <v>6</v>
      </c>
      <c r="G26" s="496"/>
      <c r="H26" s="496"/>
      <c r="I26" s="497"/>
      <c r="J26" s="496"/>
      <c r="K26" s="497"/>
      <c r="L26" s="594">
        <f>SUM(D26:K26)</f>
        <v>6</v>
      </c>
    </row>
    <row r="27" spans="1:12" s="482" customFormat="1" ht="10.5" customHeight="1">
      <c r="A27" s="498" t="s">
        <v>646</v>
      </c>
      <c r="B27" s="502" t="s">
        <v>602</v>
      </c>
      <c r="C27" s="496" t="s">
        <v>32</v>
      </c>
      <c r="D27" s="496">
        <v>0</v>
      </c>
      <c r="E27" s="497">
        <v>1</v>
      </c>
      <c r="F27" s="496">
        <v>0</v>
      </c>
      <c r="G27" s="496"/>
      <c r="H27" s="496"/>
      <c r="I27" s="496"/>
      <c r="J27" s="496"/>
      <c r="K27" s="496"/>
      <c r="L27" s="594">
        <f t="shared" ref="L27:L36" si="2">SUM(D27:K27)</f>
        <v>1</v>
      </c>
    </row>
    <row r="28" spans="1:12" s="482" customFormat="1" ht="10.5" customHeight="1">
      <c r="A28" s="530"/>
      <c r="B28" s="567"/>
      <c r="C28" s="496" t="s">
        <v>32</v>
      </c>
      <c r="D28" s="496">
        <v>0</v>
      </c>
      <c r="E28" s="497">
        <v>1</v>
      </c>
      <c r="F28" s="496">
        <v>0</v>
      </c>
      <c r="G28" s="496"/>
      <c r="H28" s="496"/>
      <c r="I28" s="496"/>
      <c r="J28" s="496"/>
      <c r="K28" s="496"/>
      <c r="L28" s="594">
        <f t="shared" si="2"/>
        <v>1</v>
      </c>
    </row>
    <row r="29" spans="1:12" s="482" customFormat="1" ht="10.5" customHeight="1">
      <c r="A29" s="519"/>
      <c r="B29" s="519"/>
      <c r="C29" s="496" t="s">
        <v>32</v>
      </c>
      <c r="D29" s="496">
        <v>0</v>
      </c>
      <c r="E29" s="497">
        <v>0</v>
      </c>
      <c r="F29" s="496">
        <v>0</v>
      </c>
      <c r="G29" s="496"/>
      <c r="H29" s="496"/>
      <c r="I29" s="496"/>
      <c r="J29" s="496"/>
      <c r="K29" s="496"/>
      <c r="L29" s="594">
        <f t="shared" si="2"/>
        <v>0</v>
      </c>
    </row>
    <row r="30" spans="1:12" s="482" customFormat="1" ht="10.5" customHeight="1">
      <c r="A30" s="578"/>
      <c r="B30" s="578"/>
      <c r="C30" s="496" t="s">
        <v>32</v>
      </c>
      <c r="D30" s="496">
        <v>0</v>
      </c>
      <c r="E30" s="497">
        <v>0</v>
      </c>
      <c r="F30" s="496">
        <v>0</v>
      </c>
      <c r="G30" s="496"/>
      <c r="H30" s="496"/>
      <c r="I30" s="496"/>
      <c r="J30" s="496"/>
      <c r="K30" s="496"/>
      <c r="L30" s="594">
        <f t="shared" si="2"/>
        <v>0</v>
      </c>
    </row>
    <row r="31" spans="1:12" s="482" customFormat="1" ht="10.5" customHeight="1">
      <c r="A31" s="518"/>
      <c r="B31" s="534"/>
      <c r="C31" s="496" t="s">
        <v>145</v>
      </c>
      <c r="D31" s="496">
        <v>0</v>
      </c>
      <c r="E31" s="497">
        <v>0</v>
      </c>
      <c r="F31" s="496">
        <v>0</v>
      </c>
      <c r="G31" s="496"/>
      <c r="H31" s="512"/>
      <c r="I31" s="512"/>
      <c r="J31" s="496"/>
      <c r="K31" s="512"/>
      <c r="L31" s="594">
        <f t="shared" si="2"/>
        <v>0</v>
      </c>
    </row>
    <row r="32" spans="1:12" s="482" customFormat="1" ht="10.5" customHeight="1">
      <c r="A32" s="518" t="s">
        <v>413</v>
      </c>
      <c r="B32" s="534" t="s">
        <v>46</v>
      </c>
      <c r="C32" s="496" t="s">
        <v>145</v>
      </c>
      <c r="D32" s="496">
        <v>0</v>
      </c>
      <c r="E32" s="497">
        <v>7</v>
      </c>
      <c r="F32" s="496">
        <v>0</v>
      </c>
      <c r="G32" s="496"/>
      <c r="H32" s="496"/>
      <c r="I32" s="496"/>
      <c r="J32" s="496"/>
      <c r="K32" s="496"/>
      <c r="L32" s="594">
        <f t="shared" si="2"/>
        <v>7</v>
      </c>
    </row>
    <row r="33" spans="1:12" s="482" customFormat="1" ht="10.5" customHeight="1">
      <c r="A33" s="518" t="s">
        <v>406</v>
      </c>
      <c r="B33" s="534" t="s">
        <v>151</v>
      </c>
      <c r="C33" s="496" t="s">
        <v>145</v>
      </c>
      <c r="D33" s="496">
        <v>25</v>
      </c>
      <c r="E33" s="497">
        <v>19</v>
      </c>
      <c r="F33" s="496">
        <v>19</v>
      </c>
      <c r="G33" s="496"/>
      <c r="H33" s="496"/>
      <c r="I33" s="496"/>
      <c r="J33" s="496"/>
      <c r="K33" s="496"/>
      <c r="L33" s="594">
        <f t="shared" si="2"/>
        <v>63</v>
      </c>
    </row>
    <row r="34" spans="1:12" s="482" customFormat="1" ht="10.5" customHeight="1">
      <c r="A34" s="518" t="s">
        <v>407</v>
      </c>
      <c r="B34" s="534" t="s">
        <v>52</v>
      </c>
      <c r="C34" s="496" t="s">
        <v>145</v>
      </c>
      <c r="D34" s="496">
        <v>0</v>
      </c>
      <c r="E34" s="497">
        <v>3</v>
      </c>
      <c r="F34" s="496">
        <v>0</v>
      </c>
      <c r="G34" s="496"/>
      <c r="H34" s="512"/>
      <c r="I34" s="512"/>
      <c r="J34" s="496"/>
      <c r="K34" s="512"/>
      <c r="L34" s="594">
        <f t="shared" si="2"/>
        <v>3</v>
      </c>
    </row>
    <row r="35" spans="1:12" s="482" customFormat="1" ht="10.5" customHeight="1">
      <c r="A35" s="518" t="s">
        <v>408</v>
      </c>
      <c r="B35" s="534" t="s">
        <v>43</v>
      </c>
      <c r="C35" s="496" t="s">
        <v>145</v>
      </c>
      <c r="D35" s="496">
        <v>12</v>
      </c>
      <c r="E35" s="497">
        <v>8</v>
      </c>
      <c r="F35" s="496">
        <v>2</v>
      </c>
      <c r="G35" s="496"/>
      <c r="H35" s="512"/>
      <c r="I35" s="512"/>
      <c r="J35" s="496"/>
      <c r="K35" s="512"/>
      <c r="L35" s="594">
        <f t="shared" si="2"/>
        <v>22</v>
      </c>
    </row>
    <row r="36" spans="1:12" s="482" customFormat="1" ht="10.5" customHeight="1">
      <c r="A36" s="518" t="s">
        <v>408</v>
      </c>
      <c r="B36" s="534" t="s">
        <v>309</v>
      </c>
      <c r="C36" s="496" t="s">
        <v>145</v>
      </c>
      <c r="D36" s="496">
        <v>0</v>
      </c>
      <c r="E36" s="497">
        <v>0</v>
      </c>
      <c r="F36" s="496">
        <v>0</v>
      </c>
      <c r="G36" s="496"/>
      <c r="H36" s="496"/>
      <c r="I36" s="496"/>
      <c r="J36" s="496"/>
      <c r="K36" s="496"/>
      <c r="L36" s="594">
        <f t="shared" si="2"/>
        <v>0</v>
      </c>
    </row>
    <row r="37" spans="1:12" s="482" customFormat="1" ht="10.5" customHeight="1">
      <c r="A37" s="518" t="s">
        <v>411</v>
      </c>
      <c r="B37" s="534" t="s">
        <v>412</v>
      </c>
      <c r="C37" s="496" t="s">
        <v>145</v>
      </c>
      <c r="D37" s="496">
        <v>9</v>
      </c>
      <c r="E37" s="497">
        <v>10</v>
      </c>
      <c r="F37" s="496">
        <v>1</v>
      </c>
      <c r="G37" s="496"/>
      <c r="H37" s="496"/>
      <c r="I37" s="496"/>
      <c r="J37" s="496"/>
      <c r="K37" s="496"/>
      <c r="L37" s="594">
        <f>SUM(D37:K37)</f>
        <v>20</v>
      </c>
    </row>
    <row r="38" spans="1:12" s="482" customFormat="1" ht="10.5" customHeight="1">
      <c r="A38" s="518" t="s">
        <v>409</v>
      </c>
      <c r="B38" s="534" t="s">
        <v>21</v>
      </c>
      <c r="C38" s="496" t="s">
        <v>145</v>
      </c>
      <c r="D38" s="496">
        <v>1</v>
      </c>
      <c r="E38" s="497">
        <v>0</v>
      </c>
      <c r="F38" s="496">
        <v>8</v>
      </c>
      <c r="G38" s="496"/>
      <c r="H38" s="496"/>
      <c r="I38" s="496"/>
      <c r="J38" s="496"/>
      <c r="K38" s="496"/>
      <c r="L38" s="594">
        <f>SUM(D38:K38)</f>
        <v>9</v>
      </c>
    </row>
    <row r="39" spans="1:12" s="482" customFormat="1" ht="10.5" customHeight="1">
      <c r="A39" s="518" t="s">
        <v>410</v>
      </c>
      <c r="B39" s="534" t="s">
        <v>67</v>
      </c>
      <c r="C39" s="496" t="s">
        <v>145</v>
      </c>
      <c r="D39" s="496">
        <v>10</v>
      </c>
      <c r="E39" s="497">
        <v>1</v>
      </c>
      <c r="F39" s="496">
        <v>13</v>
      </c>
      <c r="G39" s="496"/>
      <c r="H39" s="496"/>
      <c r="I39" s="496"/>
      <c r="J39" s="496"/>
      <c r="K39" s="496"/>
      <c r="L39" s="594">
        <f t="shared" ref="L39:L43" si="3">SUM(D39:K39)</f>
        <v>24</v>
      </c>
    </row>
    <row r="40" spans="1:12" s="482" customFormat="1" ht="10.5" customHeight="1">
      <c r="A40" s="518" t="s">
        <v>414</v>
      </c>
      <c r="B40" s="534" t="s">
        <v>52</v>
      </c>
      <c r="C40" s="496" t="s">
        <v>145</v>
      </c>
      <c r="D40" s="496">
        <v>0</v>
      </c>
      <c r="E40" s="497">
        <v>4</v>
      </c>
      <c r="F40" s="496">
        <v>1</v>
      </c>
      <c r="G40" s="496"/>
      <c r="H40" s="512"/>
      <c r="I40" s="512"/>
      <c r="J40" s="496"/>
      <c r="K40" s="512"/>
      <c r="L40" s="594">
        <f t="shared" si="3"/>
        <v>5</v>
      </c>
    </row>
    <row r="41" spans="1:12" s="482" customFormat="1" ht="10.5" customHeight="1">
      <c r="A41" s="534"/>
      <c r="B41" s="534"/>
      <c r="C41" s="496" t="s">
        <v>145</v>
      </c>
      <c r="D41" s="496">
        <v>0</v>
      </c>
      <c r="E41" s="497">
        <v>0</v>
      </c>
      <c r="F41" s="496">
        <v>0</v>
      </c>
      <c r="G41" s="496"/>
      <c r="H41" s="496"/>
      <c r="I41" s="496"/>
      <c r="J41" s="496"/>
      <c r="K41" s="496"/>
      <c r="L41" s="594">
        <f t="shared" si="3"/>
        <v>0</v>
      </c>
    </row>
    <row r="42" spans="1:12" s="482" customFormat="1" ht="10.5" customHeight="1">
      <c r="A42" s="534"/>
      <c r="B42" s="534"/>
      <c r="C42" s="496" t="s">
        <v>145</v>
      </c>
      <c r="D42" s="496">
        <v>0</v>
      </c>
      <c r="E42" s="497">
        <v>0</v>
      </c>
      <c r="F42" s="496">
        <v>0</v>
      </c>
      <c r="G42" s="496"/>
      <c r="H42" s="496"/>
      <c r="I42" s="496"/>
      <c r="J42" s="496"/>
      <c r="K42" s="496"/>
      <c r="L42" s="594">
        <f t="shared" si="3"/>
        <v>0</v>
      </c>
    </row>
    <row r="43" spans="1:12" s="482" customFormat="1" ht="10.5" customHeight="1">
      <c r="A43" s="541"/>
      <c r="B43" s="541"/>
      <c r="C43" s="496" t="s">
        <v>145</v>
      </c>
      <c r="D43" s="496">
        <v>0</v>
      </c>
      <c r="E43" s="497">
        <v>0</v>
      </c>
      <c r="F43" s="496">
        <v>0</v>
      </c>
      <c r="G43" s="496"/>
      <c r="H43" s="496"/>
      <c r="I43" s="496"/>
      <c r="J43" s="496"/>
      <c r="K43" s="496"/>
      <c r="L43" s="594">
        <f t="shared" si="3"/>
        <v>0</v>
      </c>
    </row>
    <row r="44" spans="1:12" s="482" customFormat="1" ht="10.5" customHeight="1">
      <c r="A44" s="518" t="s">
        <v>415</v>
      </c>
      <c r="B44" s="518" t="s">
        <v>81</v>
      </c>
      <c r="C44" s="496" t="s">
        <v>45</v>
      </c>
      <c r="D44" s="496">
        <v>0</v>
      </c>
      <c r="E44" s="497">
        <v>12</v>
      </c>
      <c r="F44" s="496">
        <v>8</v>
      </c>
      <c r="G44" s="496"/>
      <c r="H44" s="496"/>
      <c r="I44" s="496"/>
      <c r="J44" s="496"/>
      <c r="K44" s="496"/>
      <c r="L44" s="594">
        <f t="shared" ref="L44:L57" si="4">SUM(D44:K44)</f>
        <v>20</v>
      </c>
    </row>
    <row r="45" spans="1:12" s="482" customFormat="1" ht="10.5" customHeight="1">
      <c r="A45" s="517" t="s">
        <v>416</v>
      </c>
      <c r="B45" s="517" t="s">
        <v>43</v>
      </c>
      <c r="C45" s="496" t="s">
        <v>45</v>
      </c>
      <c r="D45" s="496">
        <v>1</v>
      </c>
      <c r="E45" s="497">
        <v>2</v>
      </c>
      <c r="F45" s="496">
        <v>5</v>
      </c>
      <c r="G45" s="496"/>
      <c r="H45" s="496"/>
      <c r="I45" s="496"/>
      <c r="J45" s="496"/>
      <c r="K45" s="496"/>
      <c r="L45" s="594">
        <f t="shared" si="4"/>
        <v>8</v>
      </c>
    </row>
    <row r="46" spans="1:12" s="482" customFormat="1" ht="10.5" customHeight="1">
      <c r="A46" s="518" t="s">
        <v>421</v>
      </c>
      <c r="B46" s="518" t="s">
        <v>46</v>
      </c>
      <c r="C46" s="496" t="s">
        <v>45</v>
      </c>
      <c r="D46" s="496">
        <v>14</v>
      </c>
      <c r="E46" s="497">
        <v>15</v>
      </c>
      <c r="F46" s="496">
        <v>3</v>
      </c>
      <c r="G46" s="496"/>
      <c r="H46" s="496"/>
      <c r="I46" s="496"/>
      <c r="J46" s="496"/>
      <c r="K46" s="496"/>
      <c r="L46" s="594">
        <f t="shared" si="4"/>
        <v>32</v>
      </c>
    </row>
    <row r="47" spans="1:12" s="482" customFormat="1" ht="10.5" customHeight="1">
      <c r="A47" s="518" t="s">
        <v>644</v>
      </c>
      <c r="B47" s="518" t="s">
        <v>645</v>
      </c>
      <c r="C47" s="496" t="s">
        <v>45</v>
      </c>
      <c r="D47" s="496">
        <v>0</v>
      </c>
      <c r="E47" s="497">
        <v>6</v>
      </c>
      <c r="F47" s="496">
        <v>0</v>
      </c>
      <c r="G47" s="496"/>
      <c r="H47" s="496"/>
      <c r="I47" s="496"/>
      <c r="J47" s="496"/>
      <c r="K47" s="496"/>
      <c r="L47" s="594">
        <f t="shared" si="4"/>
        <v>6</v>
      </c>
    </row>
    <row r="48" spans="1:12" s="482" customFormat="1" ht="10.5" customHeight="1">
      <c r="A48" s="518" t="s">
        <v>422</v>
      </c>
      <c r="B48" s="518" t="s">
        <v>146</v>
      </c>
      <c r="C48" s="496" t="s">
        <v>45</v>
      </c>
      <c r="D48" s="496">
        <v>0</v>
      </c>
      <c r="E48" s="497">
        <v>0</v>
      </c>
      <c r="F48" s="496">
        <v>0</v>
      </c>
      <c r="G48" s="496"/>
      <c r="H48" s="497"/>
      <c r="I48" s="497"/>
      <c r="J48" s="496"/>
      <c r="K48" s="580"/>
      <c r="L48" s="594">
        <f t="shared" si="4"/>
        <v>0</v>
      </c>
    </row>
    <row r="49" spans="1:12" s="482" customFormat="1" ht="10.5" customHeight="1">
      <c r="A49" s="517" t="s">
        <v>417</v>
      </c>
      <c r="B49" s="517" t="s">
        <v>46</v>
      </c>
      <c r="C49" s="496" t="s">
        <v>45</v>
      </c>
      <c r="D49" s="496">
        <v>0</v>
      </c>
      <c r="E49" s="497">
        <v>16</v>
      </c>
      <c r="F49" s="496">
        <v>17</v>
      </c>
      <c r="G49" s="496"/>
      <c r="H49" s="496"/>
      <c r="I49" s="496"/>
      <c r="J49" s="496"/>
      <c r="K49" s="496"/>
      <c r="L49" s="594">
        <f t="shared" si="4"/>
        <v>33</v>
      </c>
    </row>
    <row r="50" spans="1:12" s="482" customFormat="1" ht="10.5" customHeight="1">
      <c r="A50" s="517" t="s">
        <v>417</v>
      </c>
      <c r="B50" s="517" t="s">
        <v>51</v>
      </c>
      <c r="C50" s="496" t="s">
        <v>45</v>
      </c>
      <c r="D50" s="496">
        <v>32</v>
      </c>
      <c r="E50" s="497">
        <v>24</v>
      </c>
      <c r="F50" s="496">
        <v>33</v>
      </c>
      <c r="G50" s="496"/>
      <c r="H50" s="496"/>
      <c r="I50" s="496"/>
      <c r="J50" s="496"/>
      <c r="K50" s="496"/>
      <c r="L50" s="594">
        <f t="shared" si="4"/>
        <v>89</v>
      </c>
    </row>
    <row r="51" spans="1:12" s="482" customFormat="1" ht="10.5" customHeight="1">
      <c r="A51" s="518" t="s">
        <v>418</v>
      </c>
      <c r="B51" s="518" t="s">
        <v>46</v>
      </c>
      <c r="C51" s="496" t="s">
        <v>45</v>
      </c>
      <c r="D51" s="496">
        <v>0</v>
      </c>
      <c r="E51" s="497">
        <v>1</v>
      </c>
      <c r="F51" s="496">
        <v>1</v>
      </c>
      <c r="G51" s="496"/>
      <c r="H51" s="512"/>
      <c r="I51" s="512"/>
      <c r="J51" s="496"/>
      <c r="K51" s="512"/>
      <c r="L51" s="594">
        <f t="shared" si="4"/>
        <v>2</v>
      </c>
    </row>
    <row r="52" spans="1:12" s="482" customFormat="1" ht="10.5" customHeight="1">
      <c r="A52" s="518" t="s">
        <v>418</v>
      </c>
      <c r="B52" s="518" t="s">
        <v>27</v>
      </c>
      <c r="C52" s="496" t="s">
        <v>45</v>
      </c>
      <c r="D52" s="496">
        <v>0</v>
      </c>
      <c r="E52" s="497">
        <v>0</v>
      </c>
      <c r="F52" s="496">
        <v>0</v>
      </c>
      <c r="G52" s="496"/>
      <c r="H52" s="512"/>
      <c r="I52" s="512"/>
      <c r="J52" s="496"/>
      <c r="K52" s="512"/>
      <c r="L52" s="594">
        <f t="shared" si="4"/>
        <v>0</v>
      </c>
    </row>
    <row r="53" spans="1:12" s="482" customFormat="1" ht="10.5" customHeight="1">
      <c r="A53" s="517" t="s">
        <v>419</v>
      </c>
      <c r="B53" s="575" t="s">
        <v>43</v>
      </c>
      <c r="C53" s="496" t="s">
        <v>45</v>
      </c>
      <c r="D53" s="496">
        <v>0</v>
      </c>
      <c r="E53" s="497">
        <v>0</v>
      </c>
      <c r="F53" s="496">
        <v>0</v>
      </c>
      <c r="G53" s="496"/>
      <c r="H53" s="496"/>
      <c r="I53" s="496"/>
      <c r="J53" s="496"/>
      <c r="K53" s="496"/>
      <c r="L53" s="594">
        <f t="shared" si="4"/>
        <v>0</v>
      </c>
    </row>
    <row r="54" spans="1:12" s="482" customFormat="1" ht="10.5" customHeight="1">
      <c r="A54" s="518" t="s">
        <v>420</v>
      </c>
      <c r="B54" s="518" t="s">
        <v>25</v>
      </c>
      <c r="C54" s="496" t="s">
        <v>45</v>
      </c>
      <c r="D54" s="496">
        <v>1</v>
      </c>
      <c r="E54" s="497">
        <v>0</v>
      </c>
      <c r="F54" s="496">
        <v>0</v>
      </c>
      <c r="G54" s="496"/>
      <c r="H54" s="512"/>
      <c r="I54" s="512"/>
      <c r="J54" s="496"/>
      <c r="K54" s="512"/>
      <c r="L54" s="594">
        <f t="shared" si="4"/>
        <v>1</v>
      </c>
    </row>
    <row r="55" spans="1:12" s="482" customFormat="1" ht="10.5" customHeight="1">
      <c r="A55" s="541" t="s">
        <v>420</v>
      </c>
      <c r="B55" s="541" t="s">
        <v>46</v>
      </c>
      <c r="C55" s="496" t="s">
        <v>45</v>
      </c>
      <c r="D55" s="496">
        <v>13</v>
      </c>
      <c r="E55" s="497">
        <v>0</v>
      </c>
      <c r="F55" s="496">
        <v>6</v>
      </c>
      <c r="G55" s="496"/>
      <c r="H55" s="496"/>
      <c r="I55" s="496"/>
      <c r="J55" s="496"/>
      <c r="K55" s="496"/>
      <c r="L55" s="594">
        <f t="shared" si="4"/>
        <v>19</v>
      </c>
    </row>
    <row r="56" spans="1:12" s="482" customFormat="1" ht="10.5" customHeight="1">
      <c r="A56" s="518" t="s">
        <v>423</v>
      </c>
      <c r="B56" s="518" t="s">
        <v>99</v>
      </c>
      <c r="C56" s="496" t="s">
        <v>45</v>
      </c>
      <c r="D56" s="496">
        <v>2</v>
      </c>
      <c r="E56" s="497">
        <v>0</v>
      </c>
      <c r="F56" s="496">
        <v>0</v>
      </c>
      <c r="G56" s="496"/>
      <c r="H56" s="496"/>
      <c r="I56" s="496"/>
      <c r="J56" s="496"/>
      <c r="K56" s="496"/>
      <c r="L56" s="594">
        <f t="shared" si="4"/>
        <v>2</v>
      </c>
    </row>
    <row r="57" spans="1:12" s="482" customFormat="1" ht="10.5" customHeight="1">
      <c r="A57" s="530" t="s">
        <v>647</v>
      </c>
      <c r="B57" s="567" t="s">
        <v>648</v>
      </c>
      <c r="C57" s="496" t="s">
        <v>45</v>
      </c>
      <c r="D57" s="496">
        <v>0</v>
      </c>
      <c r="E57" s="497">
        <v>0</v>
      </c>
      <c r="F57" s="496">
        <v>0</v>
      </c>
      <c r="G57" s="496"/>
      <c r="H57" s="512"/>
      <c r="I57" s="512"/>
      <c r="J57" s="496"/>
      <c r="K57" s="579"/>
      <c r="L57" s="594">
        <f t="shared" si="4"/>
        <v>0</v>
      </c>
    </row>
    <row r="58" spans="1:12" s="482" customFormat="1" ht="10.5" customHeight="1">
      <c r="A58" s="534"/>
      <c r="B58" s="534"/>
      <c r="C58" s="496" t="s">
        <v>45</v>
      </c>
      <c r="D58" s="496">
        <v>0</v>
      </c>
      <c r="E58" s="497">
        <v>0</v>
      </c>
      <c r="F58" s="496">
        <v>0</v>
      </c>
      <c r="G58" s="496"/>
      <c r="H58" s="496"/>
      <c r="I58" s="496"/>
      <c r="J58" s="496"/>
      <c r="K58" s="496"/>
      <c r="L58" s="594">
        <f t="shared" ref="L58:L61" si="5">SUM(D58:K58)</f>
        <v>0</v>
      </c>
    </row>
    <row r="59" spans="1:12" s="482" customFormat="1" ht="10.5" customHeight="1">
      <c r="A59" s="534"/>
      <c r="B59" s="534"/>
      <c r="C59" s="496" t="s">
        <v>45</v>
      </c>
      <c r="D59" s="496">
        <v>0</v>
      </c>
      <c r="E59" s="497">
        <v>0</v>
      </c>
      <c r="F59" s="496">
        <v>0</v>
      </c>
      <c r="G59" s="496"/>
      <c r="H59" s="496"/>
      <c r="I59" s="496"/>
      <c r="J59" s="496"/>
      <c r="K59" s="496"/>
      <c r="L59" s="594">
        <f t="shared" si="5"/>
        <v>0</v>
      </c>
    </row>
    <row r="60" spans="1:12" s="482" customFormat="1" ht="10.5" customHeight="1">
      <c r="A60" s="541"/>
      <c r="B60" s="541"/>
      <c r="C60" s="496" t="s">
        <v>45</v>
      </c>
      <c r="D60" s="496">
        <v>0</v>
      </c>
      <c r="E60" s="497">
        <v>0</v>
      </c>
      <c r="F60" s="496">
        <v>0</v>
      </c>
      <c r="G60" s="496"/>
      <c r="H60" s="496"/>
      <c r="I60" s="496"/>
      <c r="J60" s="496"/>
      <c r="K60" s="496"/>
      <c r="L60" s="594">
        <f t="shared" si="5"/>
        <v>0</v>
      </c>
    </row>
    <row r="61" spans="1:12" s="482" customFormat="1" ht="10.5" customHeight="1">
      <c r="A61" s="541"/>
      <c r="B61" s="541"/>
      <c r="C61" s="496"/>
      <c r="D61" s="497"/>
      <c r="E61" s="496"/>
      <c r="F61" s="496"/>
      <c r="G61" s="496"/>
      <c r="H61" s="496"/>
      <c r="I61" s="496"/>
      <c r="J61" s="496"/>
      <c r="K61" s="496"/>
      <c r="L61" s="594">
        <f t="shared" si="5"/>
        <v>0</v>
      </c>
    </row>
    <row r="62" spans="1:12" s="482" customFormat="1" ht="10.5" customHeight="1">
      <c r="A62" s="518"/>
      <c r="B62" s="518"/>
      <c r="C62" s="496"/>
      <c r="D62" s="496"/>
      <c r="E62" s="496"/>
      <c r="F62" s="496"/>
      <c r="G62" s="496"/>
      <c r="H62" s="496"/>
      <c r="I62" s="496"/>
      <c r="J62" s="496"/>
      <c r="K62" s="496"/>
      <c r="L62" s="594">
        <f t="shared" ref="L62:L74" si="6">SUM(D62:K62)</f>
        <v>0</v>
      </c>
    </row>
    <row r="63" spans="1:12" s="482" customFormat="1" ht="10.5" customHeight="1">
      <c r="A63" s="518"/>
      <c r="B63" s="518"/>
      <c r="C63" s="496"/>
      <c r="D63" s="496"/>
      <c r="E63" s="496"/>
      <c r="F63" s="496"/>
      <c r="G63" s="496"/>
      <c r="H63" s="496"/>
      <c r="I63" s="496"/>
      <c r="J63" s="496"/>
      <c r="K63" s="496"/>
      <c r="L63" s="594">
        <f t="shared" si="6"/>
        <v>0</v>
      </c>
    </row>
    <row r="64" spans="1:12" s="482" customFormat="1" ht="10.5" customHeight="1">
      <c r="A64" s="517"/>
      <c r="B64" s="517"/>
      <c r="C64" s="496"/>
      <c r="D64" s="496"/>
      <c r="E64" s="496"/>
      <c r="F64" s="496"/>
      <c r="G64" s="496"/>
      <c r="H64" s="496"/>
      <c r="I64" s="496"/>
      <c r="J64" s="496"/>
      <c r="K64" s="496"/>
      <c r="L64" s="594">
        <f t="shared" si="6"/>
        <v>0</v>
      </c>
    </row>
    <row r="65" spans="1:12" s="482" customFormat="1" ht="10.5" customHeight="1">
      <c r="A65" s="518"/>
      <c r="B65" s="518"/>
      <c r="C65" s="496"/>
      <c r="D65" s="496"/>
      <c r="E65" s="496"/>
      <c r="F65" s="496"/>
      <c r="G65" s="496"/>
      <c r="H65" s="496"/>
      <c r="I65" s="496"/>
      <c r="J65" s="496"/>
      <c r="K65" s="496"/>
      <c r="L65" s="594">
        <f t="shared" si="6"/>
        <v>0</v>
      </c>
    </row>
    <row r="66" spans="1:12" s="482" customFormat="1" ht="10.5" customHeight="1">
      <c r="A66" s="518"/>
      <c r="B66" s="518"/>
      <c r="C66" s="496"/>
      <c r="D66" s="496"/>
      <c r="E66" s="496"/>
      <c r="F66" s="496"/>
      <c r="G66" s="496"/>
      <c r="H66" s="496"/>
      <c r="I66" s="496"/>
      <c r="J66" s="496"/>
      <c r="K66" s="496"/>
      <c r="L66" s="594">
        <f t="shared" si="6"/>
        <v>0</v>
      </c>
    </row>
    <row r="67" spans="1:12" s="482" customFormat="1" ht="10.5" customHeight="1">
      <c r="A67" s="517"/>
      <c r="B67" s="517"/>
      <c r="C67" s="496"/>
      <c r="D67" s="496"/>
      <c r="E67" s="496"/>
      <c r="F67" s="496"/>
      <c r="G67" s="496"/>
      <c r="H67" s="496"/>
      <c r="I67" s="496"/>
      <c r="J67" s="496"/>
      <c r="K67" s="496"/>
      <c r="L67" s="594">
        <f t="shared" si="6"/>
        <v>0</v>
      </c>
    </row>
    <row r="68" spans="1:12" s="482" customFormat="1" ht="10.5" customHeight="1">
      <c r="A68" s="517"/>
      <c r="B68" s="517"/>
      <c r="C68" s="496"/>
      <c r="D68" s="496"/>
      <c r="E68" s="496"/>
      <c r="F68" s="496"/>
      <c r="G68" s="496"/>
      <c r="H68" s="496"/>
      <c r="I68" s="496"/>
      <c r="J68" s="496"/>
      <c r="K68" s="496"/>
      <c r="L68" s="594">
        <f t="shared" si="6"/>
        <v>0</v>
      </c>
    </row>
    <row r="69" spans="1:12" s="482" customFormat="1" ht="10.5" customHeight="1">
      <c r="A69" s="518"/>
      <c r="B69" s="518"/>
      <c r="C69" s="496"/>
      <c r="D69" s="497"/>
      <c r="E69" s="496"/>
      <c r="F69" s="496"/>
      <c r="G69" s="496"/>
      <c r="H69" s="512"/>
      <c r="I69" s="512"/>
      <c r="J69" s="496"/>
      <c r="K69" s="512"/>
      <c r="L69" s="594">
        <f t="shared" si="6"/>
        <v>0</v>
      </c>
    </row>
    <row r="70" spans="1:12" s="482" customFormat="1" ht="10.5" customHeight="1">
      <c r="A70" s="517"/>
      <c r="B70" s="575"/>
      <c r="C70" s="496"/>
      <c r="D70" s="497"/>
      <c r="E70" s="496"/>
      <c r="F70" s="496"/>
      <c r="G70" s="496"/>
      <c r="H70" s="496"/>
      <c r="I70" s="496"/>
      <c r="J70" s="496"/>
      <c r="K70" s="496"/>
      <c r="L70" s="594">
        <f t="shared" si="6"/>
        <v>0</v>
      </c>
    </row>
    <row r="71" spans="1:12" s="482" customFormat="1" ht="10.5" customHeight="1">
      <c r="A71" s="518"/>
      <c r="B71" s="518"/>
      <c r="C71" s="496"/>
      <c r="D71" s="496"/>
      <c r="E71" s="512"/>
      <c r="F71" s="496"/>
      <c r="G71" s="496"/>
      <c r="H71" s="512"/>
      <c r="I71" s="512"/>
      <c r="J71" s="496"/>
      <c r="K71" s="512"/>
      <c r="L71" s="594">
        <f t="shared" si="6"/>
        <v>0</v>
      </c>
    </row>
    <row r="72" spans="1:12" s="482" customFormat="1" ht="10.5" customHeight="1">
      <c r="A72" s="541"/>
      <c r="B72" s="541"/>
      <c r="C72" s="496"/>
      <c r="D72" s="497"/>
      <c r="E72" s="496"/>
      <c r="F72" s="496"/>
      <c r="G72" s="496"/>
      <c r="H72" s="496"/>
      <c r="I72" s="496"/>
      <c r="J72" s="496"/>
      <c r="K72" s="496"/>
      <c r="L72" s="594">
        <f t="shared" si="6"/>
        <v>0</v>
      </c>
    </row>
    <row r="73" spans="1:12" s="482" customFormat="1" ht="10.5" customHeight="1">
      <c r="A73" s="518"/>
      <c r="B73" s="518"/>
      <c r="C73" s="496"/>
      <c r="D73" s="496"/>
      <c r="E73" s="496"/>
      <c r="F73" s="496"/>
      <c r="G73" s="496"/>
      <c r="H73" s="496"/>
      <c r="I73" s="496"/>
      <c r="J73" s="496"/>
      <c r="K73" s="496"/>
      <c r="L73" s="594">
        <f t="shared" si="6"/>
        <v>0</v>
      </c>
    </row>
    <row r="74" spans="1:12" s="482" customFormat="1" ht="10.5" customHeight="1">
      <c r="A74" s="518"/>
      <c r="B74" s="518"/>
      <c r="C74" s="496"/>
      <c r="D74" s="496"/>
      <c r="E74" s="496"/>
      <c r="F74" s="496"/>
      <c r="G74" s="496"/>
      <c r="H74" s="496"/>
      <c r="I74" s="496"/>
      <c r="J74" s="496"/>
      <c r="K74" s="496"/>
      <c r="L74" s="594">
        <f t="shared" si="6"/>
        <v>0</v>
      </c>
    </row>
    <row r="75" spans="1:12" s="482" customFormat="1" ht="10.5" customHeight="1">
      <c r="A75" s="534"/>
      <c r="B75" s="534"/>
      <c r="C75" s="496"/>
      <c r="D75" s="496"/>
      <c r="E75" s="496"/>
      <c r="F75" s="496"/>
      <c r="G75" s="496"/>
      <c r="H75" s="496"/>
      <c r="I75" s="496"/>
      <c r="J75" s="496"/>
      <c r="K75" s="496"/>
      <c r="L75" s="594">
        <f t="shared" ref="L75" si="7">SUM(D75:K75)</f>
        <v>0</v>
      </c>
    </row>
    <row r="76" spans="1:12" s="482" customFormat="1" ht="10.5" customHeight="1">
      <c r="A76" s="534"/>
      <c r="B76" s="534"/>
      <c r="C76" s="496"/>
      <c r="D76" s="496"/>
      <c r="E76" s="496"/>
      <c r="F76" s="496"/>
      <c r="G76" s="496"/>
      <c r="H76" s="512"/>
      <c r="I76" s="512"/>
      <c r="J76" s="496"/>
      <c r="K76" s="512"/>
      <c r="L76" s="594">
        <f>SUM(D76:K76)</f>
        <v>0</v>
      </c>
    </row>
    <row r="77" spans="1:12" s="482" customFormat="1" ht="10.5" customHeight="1">
      <c r="A77" s="542"/>
      <c r="B77" s="542"/>
      <c r="L77" s="595"/>
    </row>
    <row r="78" spans="1:12" s="482" customFormat="1" ht="12">
      <c r="A78" s="542"/>
      <c r="B78" s="542"/>
      <c r="L78" s="595"/>
    </row>
    <row r="79" spans="1:12" s="482" customFormat="1" ht="12">
      <c r="A79" s="542"/>
      <c r="B79" s="542"/>
      <c r="L79" s="595"/>
    </row>
    <row r="80" spans="1:12" s="482" customFormat="1" ht="12">
      <c r="A80" s="542"/>
      <c r="B80" s="542"/>
      <c r="L80" s="595"/>
    </row>
    <row r="81" spans="1:12" s="482" customFormat="1" ht="12">
      <c r="A81" s="542"/>
      <c r="B81" s="542"/>
      <c r="L81" s="595"/>
    </row>
    <row r="82" spans="1:12" s="482" customFormat="1" ht="12">
      <c r="A82" s="542"/>
      <c r="B82" s="542"/>
      <c r="L82" s="595"/>
    </row>
    <row r="83" spans="1:12" s="482" customFormat="1" ht="12">
      <c r="A83" s="542"/>
      <c r="B83" s="542"/>
      <c r="L83" s="595"/>
    </row>
    <row r="84" spans="1:12" s="482" customFormat="1" ht="12">
      <c r="A84" s="542"/>
      <c r="B84" s="542"/>
      <c r="L84" s="595"/>
    </row>
    <row r="85" spans="1:12" s="482" customFormat="1" ht="12">
      <c r="A85" s="542"/>
      <c r="B85" s="542"/>
      <c r="L85" s="595"/>
    </row>
    <row r="86" spans="1:12" s="482" customFormat="1" ht="12">
      <c r="A86" s="542"/>
      <c r="B86" s="542"/>
      <c r="L86" s="595"/>
    </row>
    <row r="87" spans="1:12" s="482" customFormat="1" ht="12">
      <c r="A87" s="542"/>
      <c r="B87" s="542"/>
      <c r="L87" s="595"/>
    </row>
    <row r="88" spans="1:12" s="482" customFormat="1" ht="12">
      <c r="A88" s="542"/>
      <c r="B88" s="542"/>
      <c r="L88" s="595"/>
    </row>
    <row r="89" spans="1:12" s="482" customFormat="1" ht="12">
      <c r="A89" s="542"/>
      <c r="B89" s="542"/>
      <c r="L89" s="595"/>
    </row>
    <row r="90" spans="1:12" s="482" customFormat="1" ht="12">
      <c r="A90" s="542"/>
      <c r="B90" s="542"/>
      <c r="L90" s="595"/>
    </row>
    <row r="91" spans="1:12" s="482" customFormat="1" ht="12">
      <c r="A91" s="542"/>
      <c r="B91" s="542"/>
      <c r="L91" s="595"/>
    </row>
    <row r="92" spans="1:12" s="482" customFormat="1" ht="12">
      <c r="A92" s="542"/>
      <c r="B92" s="542"/>
      <c r="L92" s="595"/>
    </row>
    <row r="93" spans="1:12" s="482" customFormat="1" ht="12">
      <c r="A93" s="542"/>
      <c r="B93" s="542"/>
      <c r="L93" s="595"/>
    </row>
    <row r="94" spans="1:12" s="482" customFormat="1" ht="12">
      <c r="A94" s="542"/>
      <c r="B94" s="542"/>
      <c r="L94" s="595"/>
    </row>
    <row r="95" spans="1:12" s="482" customFormat="1" ht="12">
      <c r="A95" s="542"/>
      <c r="B95" s="542"/>
      <c r="L95" s="595"/>
    </row>
    <row r="96" spans="1:12" s="482" customFormat="1" ht="12">
      <c r="A96" s="542"/>
      <c r="B96" s="542"/>
      <c r="L96" s="595"/>
    </row>
    <row r="97" spans="1:12" s="482" customFormat="1" ht="12">
      <c r="A97" s="542"/>
      <c r="B97" s="542"/>
      <c r="L97" s="595"/>
    </row>
    <row r="98" spans="1:12" s="482" customFormat="1" ht="12">
      <c r="A98" s="542"/>
      <c r="B98" s="542"/>
      <c r="L98" s="595"/>
    </row>
    <row r="99" spans="1:12" s="482" customFormat="1" ht="12">
      <c r="A99" s="542"/>
      <c r="B99" s="542"/>
      <c r="L99" s="595"/>
    </row>
    <row r="100" spans="1:12" s="482" customFormat="1" ht="12">
      <c r="A100" s="542"/>
      <c r="B100" s="542"/>
      <c r="L100" s="595"/>
    </row>
    <row r="101" spans="1:12" s="482" customFormat="1" ht="12">
      <c r="A101" s="542"/>
      <c r="B101" s="542"/>
      <c r="L101" s="595"/>
    </row>
    <row r="102" spans="1:12" s="482" customFormat="1" ht="12">
      <c r="A102" s="542"/>
      <c r="B102" s="542"/>
      <c r="L102" s="595"/>
    </row>
    <row r="103" spans="1:12" s="482" customFormat="1" ht="12">
      <c r="A103" s="542"/>
      <c r="B103" s="542"/>
      <c r="L103" s="595"/>
    </row>
    <row r="104" spans="1:12" s="482" customFormat="1" ht="12">
      <c r="A104" s="542"/>
      <c r="B104" s="542"/>
      <c r="L104" s="595"/>
    </row>
    <row r="105" spans="1:12" s="482" customFormat="1" ht="12">
      <c r="A105" s="542"/>
      <c r="B105" s="542"/>
      <c r="L105" s="595"/>
    </row>
    <row r="106" spans="1:12" s="482" customFormat="1" ht="12">
      <c r="A106" s="542"/>
      <c r="B106" s="542"/>
      <c r="L106" s="595"/>
    </row>
    <row r="107" spans="1:12" s="482" customFormat="1" ht="12">
      <c r="A107" s="542"/>
      <c r="B107" s="542"/>
      <c r="L107" s="595"/>
    </row>
    <row r="108" spans="1:12" s="482" customFormat="1" ht="12">
      <c r="A108" s="542"/>
      <c r="B108" s="542"/>
      <c r="L108" s="595"/>
    </row>
    <row r="109" spans="1:12" s="482" customFormat="1" ht="12">
      <c r="A109" s="542"/>
      <c r="B109" s="542"/>
      <c r="L109" s="595"/>
    </row>
    <row r="110" spans="1:12" s="482" customFormat="1" ht="12">
      <c r="A110" s="542"/>
      <c r="B110" s="542"/>
      <c r="L110" s="595"/>
    </row>
    <row r="111" spans="1:12" s="482" customFormat="1" ht="12">
      <c r="A111" s="542"/>
      <c r="B111" s="542"/>
      <c r="L111" s="595"/>
    </row>
    <row r="112" spans="1:12" s="482" customFormat="1" ht="12">
      <c r="A112" s="542"/>
      <c r="B112" s="542"/>
      <c r="L112" s="595"/>
    </row>
    <row r="113" spans="1:12" s="482" customFormat="1" ht="12">
      <c r="A113" s="542"/>
      <c r="B113" s="542"/>
      <c r="L113" s="595"/>
    </row>
    <row r="114" spans="1:12" s="482" customFormat="1" ht="12">
      <c r="A114" s="542"/>
      <c r="B114" s="542"/>
      <c r="L114" s="595"/>
    </row>
    <row r="115" spans="1:12" s="482" customFormat="1" ht="12">
      <c r="A115" s="542"/>
      <c r="B115" s="542"/>
      <c r="L115" s="595"/>
    </row>
    <row r="116" spans="1:12" s="482" customFormat="1" ht="12">
      <c r="A116" s="542"/>
      <c r="B116" s="542"/>
      <c r="L116" s="595"/>
    </row>
    <row r="117" spans="1:12" s="482" customFormat="1" ht="12">
      <c r="A117" s="542"/>
      <c r="B117" s="542"/>
      <c r="L117" s="595"/>
    </row>
  </sheetData>
  <sortState ref="A44:L57">
    <sortCondition ref="A4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O138"/>
  <sheetViews>
    <sheetView topLeftCell="A13" zoomScale="145" zoomScaleNormal="145" workbookViewId="0">
      <selection activeCell="L76" sqref="A25:L76"/>
    </sheetView>
  </sheetViews>
  <sheetFormatPr defaultColWidth="9.140625" defaultRowHeight="12"/>
  <cols>
    <col min="1" max="1" width="13" style="542" customWidth="1"/>
    <col min="2" max="2" width="10.42578125" style="542" customWidth="1"/>
    <col min="3" max="3" width="9.7109375" style="482" customWidth="1"/>
    <col min="4" max="11" width="6" style="482" customWidth="1"/>
    <col min="12" max="12" width="7" style="740" customWidth="1"/>
    <col min="13" max="13" width="7" style="573" customWidth="1"/>
    <col min="14" max="14" width="7" style="566" customWidth="1"/>
    <col min="15" max="15" width="9.140625" style="566"/>
    <col min="16" max="16" width="6.140625" style="482" customWidth="1"/>
    <col min="17" max="16384" width="9.140625" style="482"/>
  </cols>
  <sheetData>
    <row r="1" spans="1:15" ht="15" customHeight="1">
      <c r="A1" s="572" t="s">
        <v>138</v>
      </c>
      <c r="B1" s="479" t="s">
        <v>369</v>
      </c>
      <c r="C1" s="480"/>
      <c r="D1" s="480"/>
      <c r="E1" s="480"/>
      <c r="F1" s="480"/>
      <c r="G1" s="480"/>
      <c r="H1" s="480"/>
      <c r="I1" s="480"/>
      <c r="J1" s="480"/>
      <c r="K1" s="480"/>
      <c r="M1" s="1362" t="s">
        <v>190</v>
      </c>
    </row>
    <row r="2" spans="1:15" ht="12.75" customHeight="1" thickBot="1">
      <c r="B2" s="484"/>
      <c r="C2" s="480"/>
      <c r="D2" s="480"/>
      <c r="E2" s="480"/>
      <c r="F2" s="480"/>
      <c r="G2" s="480"/>
      <c r="H2" s="480"/>
      <c r="I2" s="480"/>
      <c r="J2" s="480"/>
      <c r="K2" s="480"/>
      <c r="M2" s="1362"/>
    </row>
    <row r="3" spans="1:15" ht="11.25" customHeight="1">
      <c r="A3" s="1316" t="s">
        <v>23</v>
      </c>
      <c r="B3" s="1316" t="s">
        <v>24</v>
      </c>
      <c r="C3" s="1318" t="s">
        <v>3</v>
      </c>
      <c r="D3" s="1320" t="s">
        <v>141</v>
      </c>
      <c r="E3" s="1321"/>
      <c r="F3" s="1321"/>
      <c r="G3" s="1321"/>
      <c r="H3" s="1321"/>
      <c r="I3" s="1321"/>
      <c r="J3" s="1321"/>
      <c r="K3" s="1321"/>
      <c r="L3" s="1321"/>
      <c r="M3" s="1362"/>
      <c r="N3" s="1323" t="s">
        <v>255</v>
      </c>
    </row>
    <row r="4" spans="1:15" ht="11.25" customHeight="1" thickBot="1">
      <c r="A4" s="1317"/>
      <c r="B4" s="1317"/>
      <c r="C4" s="1319"/>
      <c r="D4" s="491" t="s">
        <v>33</v>
      </c>
      <c r="E4" s="492" t="s">
        <v>34</v>
      </c>
      <c r="F4" s="491" t="s">
        <v>35</v>
      </c>
      <c r="G4" s="491" t="s">
        <v>36</v>
      </c>
      <c r="H4" s="491" t="s">
        <v>37</v>
      </c>
      <c r="I4" s="491" t="s">
        <v>38</v>
      </c>
      <c r="J4" s="491" t="s">
        <v>55</v>
      </c>
      <c r="K4" s="491" t="s">
        <v>56</v>
      </c>
      <c r="L4" s="739" t="s">
        <v>19</v>
      </c>
      <c r="M4" s="1362"/>
      <c r="N4" s="1324"/>
    </row>
    <row r="5" spans="1:15" ht="13.5" customHeight="1">
      <c r="A5" s="517" t="s">
        <v>420</v>
      </c>
      <c r="B5" s="540" t="s">
        <v>25</v>
      </c>
      <c r="C5" s="496" t="s">
        <v>45</v>
      </c>
      <c r="D5" s="496">
        <v>29</v>
      </c>
      <c r="E5" s="497">
        <v>31.5</v>
      </c>
      <c r="F5" s="496">
        <v>26.5</v>
      </c>
      <c r="G5" s="496"/>
      <c r="H5" s="497"/>
      <c r="I5" s="497"/>
      <c r="J5" s="497"/>
      <c r="K5" s="497"/>
      <c r="L5" s="739">
        <f>SUM(D5:K5)</f>
        <v>87</v>
      </c>
      <c r="M5" s="573">
        <v>8</v>
      </c>
      <c r="N5" s="574">
        <f>+L5/M5</f>
        <v>10.875</v>
      </c>
      <c r="O5" s="482"/>
    </row>
    <row r="6" spans="1:15" ht="13.5" customHeight="1">
      <c r="A6" s="494" t="s">
        <v>390</v>
      </c>
      <c r="B6" s="502" t="s">
        <v>99</v>
      </c>
      <c r="C6" s="496" t="s">
        <v>32</v>
      </c>
      <c r="D6" s="496">
        <v>31.5</v>
      </c>
      <c r="E6" s="497">
        <v>27</v>
      </c>
      <c r="F6" s="496">
        <v>28</v>
      </c>
      <c r="G6" s="496"/>
      <c r="H6" s="496"/>
      <c r="I6" s="497"/>
      <c r="J6" s="496"/>
      <c r="K6" s="497"/>
      <c r="L6" s="739">
        <f>SUM(D6:K6)</f>
        <v>86.5</v>
      </c>
      <c r="M6" s="573">
        <v>8</v>
      </c>
      <c r="N6" s="574">
        <f>+L6/M6</f>
        <v>10.8125</v>
      </c>
      <c r="O6" s="482"/>
    </row>
    <row r="7" spans="1:15" ht="13.5" customHeight="1">
      <c r="A7" s="613" t="s">
        <v>401</v>
      </c>
      <c r="B7" s="534" t="s">
        <v>97</v>
      </c>
      <c r="C7" s="496" t="s">
        <v>32</v>
      </c>
      <c r="D7" s="496">
        <v>26</v>
      </c>
      <c r="E7" s="497">
        <v>27</v>
      </c>
      <c r="F7" s="496">
        <v>24.5</v>
      </c>
      <c r="G7" s="496"/>
      <c r="H7" s="496"/>
      <c r="I7" s="497"/>
      <c r="J7" s="496"/>
      <c r="K7" s="497"/>
      <c r="L7" s="739">
        <f>SUM(D7:K7)</f>
        <v>77.5</v>
      </c>
      <c r="M7" s="573">
        <v>8</v>
      </c>
      <c r="N7" s="574">
        <f>+L7/M7</f>
        <v>9.6875</v>
      </c>
      <c r="O7" s="482"/>
    </row>
    <row r="8" spans="1:15" ht="13.5" customHeight="1">
      <c r="A8" s="1029" t="s">
        <v>409</v>
      </c>
      <c r="B8" s="575" t="s">
        <v>21</v>
      </c>
      <c r="C8" s="496" t="s">
        <v>145</v>
      </c>
      <c r="D8" s="496">
        <v>28</v>
      </c>
      <c r="E8" s="497">
        <v>26</v>
      </c>
      <c r="F8" s="496">
        <v>7.5</v>
      </c>
      <c r="G8" s="496"/>
      <c r="H8" s="496"/>
      <c r="I8" s="497"/>
      <c r="J8" s="496"/>
      <c r="K8" s="497"/>
      <c r="L8" s="739">
        <f>SUM(D8:K8)</f>
        <v>61.5</v>
      </c>
      <c r="M8" s="573">
        <v>8</v>
      </c>
      <c r="N8" s="574">
        <f>+L8/M8</f>
        <v>7.6875</v>
      </c>
      <c r="O8" s="482"/>
    </row>
    <row r="9" spans="1:15" ht="13.5" customHeight="1">
      <c r="A9" s="518" t="s">
        <v>794</v>
      </c>
      <c r="B9" s="534" t="s">
        <v>412</v>
      </c>
      <c r="C9" s="496" t="s">
        <v>145</v>
      </c>
      <c r="D9" s="496">
        <v>0</v>
      </c>
      <c r="E9" s="497">
        <v>0</v>
      </c>
      <c r="F9" s="496">
        <v>17</v>
      </c>
      <c r="G9" s="496"/>
      <c r="H9" s="497"/>
      <c r="I9" s="497"/>
      <c r="J9" s="497"/>
      <c r="K9" s="497"/>
      <c r="L9" s="739">
        <f>SUM(D9:K9)</f>
        <v>17</v>
      </c>
      <c r="M9" s="573">
        <v>6</v>
      </c>
      <c r="N9" s="574">
        <f>+L9/M9</f>
        <v>2.8333333333333335</v>
      </c>
      <c r="O9" s="482"/>
    </row>
    <row r="10" spans="1:15" ht="13.5" customHeight="1">
      <c r="A10" s="534"/>
      <c r="B10" s="534"/>
      <c r="C10" s="496"/>
      <c r="D10" s="497"/>
      <c r="E10" s="497"/>
      <c r="F10" s="496"/>
      <c r="G10" s="496"/>
      <c r="H10" s="497"/>
      <c r="I10" s="497"/>
      <c r="J10" s="497"/>
      <c r="K10" s="497"/>
      <c r="L10" s="739">
        <f t="shared" ref="L10:L23" si="0">SUM(D10:K10)</f>
        <v>0</v>
      </c>
      <c r="M10" s="573">
        <v>8</v>
      </c>
      <c r="N10" s="574">
        <f>+L10/M9</f>
        <v>0</v>
      </c>
      <c r="O10" s="482"/>
    </row>
    <row r="11" spans="1:15" ht="15.75" customHeight="1">
      <c r="A11" s="494"/>
      <c r="B11" s="567"/>
      <c r="C11" s="496"/>
      <c r="D11" s="497"/>
      <c r="E11" s="497"/>
      <c r="F11" s="497"/>
      <c r="G11" s="496"/>
      <c r="H11" s="497"/>
      <c r="I11" s="497"/>
      <c r="J11" s="497"/>
      <c r="K11" s="497"/>
      <c r="L11" s="739">
        <f t="shared" si="0"/>
        <v>0</v>
      </c>
      <c r="M11" s="573">
        <v>8</v>
      </c>
      <c r="N11" s="574">
        <f>+L11/M11</f>
        <v>0</v>
      </c>
      <c r="O11" s="482"/>
    </row>
    <row r="12" spans="1:15" ht="15.75" customHeight="1">
      <c r="A12" s="576"/>
      <c r="B12" s="577"/>
      <c r="C12" s="496"/>
      <c r="D12" s="496"/>
      <c r="E12" s="496"/>
      <c r="F12" s="496"/>
      <c r="G12" s="496"/>
      <c r="H12" s="496"/>
      <c r="I12" s="497"/>
      <c r="J12" s="497"/>
      <c r="K12" s="497"/>
      <c r="L12" s="739">
        <f t="shared" si="0"/>
        <v>0</v>
      </c>
      <c r="M12" s="573">
        <v>8</v>
      </c>
      <c r="N12" s="574">
        <f>+L12/M11</f>
        <v>0</v>
      </c>
      <c r="O12" s="482"/>
    </row>
    <row r="13" spans="1:15" ht="15.75" customHeight="1">
      <c r="A13" s="578"/>
      <c r="B13" s="578"/>
      <c r="C13" s="496"/>
      <c r="D13" s="497"/>
      <c r="E13" s="497"/>
      <c r="F13" s="496"/>
      <c r="G13" s="496"/>
      <c r="H13" s="497"/>
      <c r="I13" s="497"/>
      <c r="J13" s="497"/>
      <c r="K13" s="497"/>
      <c r="L13" s="739">
        <f t="shared" si="0"/>
        <v>0</v>
      </c>
      <c r="M13" s="573">
        <v>8</v>
      </c>
      <c r="N13" s="574">
        <f>+L13/M12</f>
        <v>0</v>
      </c>
      <c r="O13" s="482"/>
    </row>
    <row r="14" spans="1:15" ht="15.75" customHeight="1" thickBot="1">
      <c r="A14" s="534"/>
      <c r="B14" s="534"/>
      <c r="C14" s="496"/>
      <c r="D14" s="497"/>
      <c r="E14" s="497"/>
      <c r="F14" s="496"/>
      <c r="G14" s="496"/>
      <c r="H14" s="497"/>
      <c r="I14" s="497"/>
      <c r="J14" s="497"/>
      <c r="K14" s="497"/>
      <c r="L14" s="739">
        <f t="shared" si="0"/>
        <v>0</v>
      </c>
      <c r="M14" s="573">
        <v>8</v>
      </c>
      <c r="N14" s="574">
        <f>+L14/M13</f>
        <v>0</v>
      </c>
      <c r="O14" s="482"/>
    </row>
    <row r="15" spans="1:15" ht="15.75" hidden="1" customHeight="1">
      <c r="A15" s="517"/>
      <c r="B15" s="540"/>
      <c r="C15" s="496"/>
      <c r="D15" s="496"/>
      <c r="E15" s="496"/>
      <c r="F15" s="496"/>
      <c r="G15" s="496"/>
      <c r="H15" s="496"/>
      <c r="I15" s="497"/>
      <c r="J15" s="496"/>
      <c r="K15" s="497"/>
      <c r="L15" s="738">
        <f t="shared" si="0"/>
        <v>0</v>
      </c>
      <c r="M15" s="573">
        <v>8</v>
      </c>
      <c r="N15" s="574">
        <f>+L15/M15</f>
        <v>0</v>
      </c>
      <c r="O15" s="482"/>
    </row>
    <row r="16" spans="1:15" ht="15.75" hidden="1" customHeight="1">
      <c r="A16" s="530"/>
      <c r="B16" s="540"/>
      <c r="C16" s="496"/>
      <c r="D16" s="496"/>
      <c r="E16" s="497"/>
      <c r="F16" s="496"/>
      <c r="G16" s="496"/>
      <c r="H16" s="496"/>
      <c r="I16" s="497"/>
      <c r="J16" s="496"/>
      <c r="K16" s="497"/>
      <c r="L16" s="738">
        <f t="shared" si="0"/>
        <v>0</v>
      </c>
      <c r="M16" s="573">
        <v>8</v>
      </c>
      <c r="N16" s="574">
        <f>+L16/M16</f>
        <v>0</v>
      </c>
      <c r="O16" s="482"/>
    </row>
    <row r="17" spans="1:14" s="482" customFormat="1" ht="15.75" hidden="1" customHeight="1">
      <c r="A17" s="534"/>
      <c r="B17" s="534"/>
      <c r="C17" s="496"/>
      <c r="D17" s="497"/>
      <c r="E17" s="497"/>
      <c r="F17" s="496"/>
      <c r="G17" s="496"/>
      <c r="H17" s="497"/>
      <c r="I17" s="497"/>
      <c r="J17" s="497"/>
      <c r="K17" s="497"/>
      <c r="L17" s="738">
        <f t="shared" si="0"/>
        <v>0</v>
      </c>
      <c r="M17" s="573">
        <v>8</v>
      </c>
      <c r="N17" s="574">
        <f>+L17/M16</f>
        <v>0</v>
      </c>
    </row>
    <row r="18" spans="1:14" s="482" customFormat="1" ht="15.75" hidden="1" customHeight="1">
      <c r="A18" s="534"/>
      <c r="B18" s="534"/>
      <c r="C18" s="496"/>
      <c r="D18" s="497"/>
      <c r="E18" s="497"/>
      <c r="F18" s="496"/>
      <c r="G18" s="496"/>
      <c r="H18" s="497"/>
      <c r="I18" s="497"/>
      <c r="J18" s="497"/>
      <c r="K18" s="497"/>
      <c r="L18" s="738">
        <f t="shared" si="0"/>
        <v>0</v>
      </c>
      <c r="M18" s="573">
        <v>8</v>
      </c>
      <c r="N18" s="574">
        <f>+L18/M17</f>
        <v>0</v>
      </c>
    </row>
    <row r="19" spans="1:14" s="482" customFormat="1" ht="13.5" hidden="1" customHeight="1">
      <c r="A19" s="534"/>
      <c r="B19" s="534"/>
      <c r="C19" s="496"/>
      <c r="D19" s="512"/>
      <c r="E19" s="497"/>
      <c r="F19" s="496"/>
      <c r="G19" s="496"/>
      <c r="H19" s="496"/>
      <c r="I19" s="497"/>
      <c r="J19" s="496"/>
      <c r="K19" s="497"/>
      <c r="L19" s="738">
        <f t="shared" si="0"/>
        <v>0</v>
      </c>
      <c r="M19" s="573">
        <v>8</v>
      </c>
      <c r="N19" s="574">
        <f>+L19/M19</f>
        <v>0</v>
      </c>
    </row>
    <row r="20" spans="1:14" s="482" customFormat="1" ht="13.5" hidden="1" customHeight="1">
      <c r="A20" s="534"/>
      <c r="B20" s="534"/>
      <c r="C20" s="496"/>
      <c r="D20" s="497"/>
      <c r="E20" s="497"/>
      <c r="F20" s="496"/>
      <c r="G20" s="496"/>
      <c r="H20" s="497"/>
      <c r="I20" s="497"/>
      <c r="J20" s="497"/>
      <c r="K20" s="497"/>
      <c r="L20" s="738">
        <f t="shared" si="0"/>
        <v>0</v>
      </c>
      <c r="M20" s="573">
        <v>8</v>
      </c>
      <c r="N20" s="574">
        <f>+L20/M19</f>
        <v>0</v>
      </c>
    </row>
    <row r="21" spans="1:14" s="482" customFormat="1" ht="13.5" hidden="1" customHeight="1">
      <c r="A21" s="534"/>
      <c r="B21" s="534"/>
      <c r="C21" s="496"/>
      <c r="D21" s="497"/>
      <c r="E21" s="497"/>
      <c r="F21" s="496"/>
      <c r="G21" s="496"/>
      <c r="H21" s="497"/>
      <c r="I21" s="497"/>
      <c r="J21" s="497"/>
      <c r="K21" s="497"/>
      <c r="L21" s="738">
        <f t="shared" si="0"/>
        <v>0</v>
      </c>
      <c r="M21" s="573">
        <v>8</v>
      </c>
      <c r="N21" s="574">
        <f>+L21/M20</f>
        <v>0</v>
      </c>
    </row>
    <row r="22" spans="1:14" s="482" customFormat="1" ht="13.5" hidden="1" customHeight="1">
      <c r="A22" s="534"/>
      <c r="B22" s="534"/>
      <c r="C22" s="496"/>
      <c r="D22" s="497"/>
      <c r="E22" s="497"/>
      <c r="F22" s="496"/>
      <c r="G22" s="496"/>
      <c r="H22" s="497"/>
      <c r="I22" s="497"/>
      <c r="J22" s="497"/>
      <c r="K22" s="497"/>
      <c r="L22" s="738">
        <f t="shared" si="0"/>
        <v>0</v>
      </c>
      <c r="M22" s="573">
        <v>8</v>
      </c>
      <c r="N22" s="574">
        <f>+L22/M21</f>
        <v>0</v>
      </c>
    </row>
    <row r="23" spans="1:14" s="482" customFormat="1" ht="13.5" hidden="1" customHeight="1" thickBot="1">
      <c r="A23" s="534"/>
      <c r="B23" s="534"/>
      <c r="C23" s="496"/>
      <c r="D23" s="497"/>
      <c r="E23" s="497"/>
      <c r="F23" s="496"/>
      <c r="G23" s="496"/>
      <c r="H23" s="497"/>
      <c r="I23" s="497"/>
      <c r="J23" s="497"/>
      <c r="K23" s="497"/>
      <c r="L23" s="738">
        <f t="shared" si="0"/>
        <v>0</v>
      </c>
      <c r="M23" s="573">
        <v>8</v>
      </c>
      <c r="N23" s="574">
        <f>+L23/M22</f>
        <v>0</v>
      </c>
    </row>
    <row r="24" spans="1:14" s="482" customFormat="1" ht="13.5" customHeight="1">
      <c r="A24" s="572" t="s">
        <v>370</v>
      </c>
      <c r="B24" s="542"/>
      <c r="L24" s="740"/>
      <c r="M24" s="573"/>
    </row>
    <row r="25" spans="1:14" s="482" customFormat="1" ht="10.5" customHeight="1">
      <c r="A25" s="494" t="s">
        <v>395</v>
      </c>
      <c r="B25" s="495" t="s">
        <v>75</v>
      </c>
      <c r="C25" s="496" t="s">
        <v>32</v>
      </c>
      <c r="D25" s="496">
        <v>0</v>
      </c>
      <c r="E25" s="497">
        <v>8.5</v>
      </c>
      <c r="F25" s="496">
        <v>5</v>
      </c>
      <c r="G25" s="496"/>
      <c r="H25" s="496"/>
      <c r="I25" s="497"/>
      <c r="J25" s="496"/>
      <c r="K25" s="497"/>
      <c r="L25" s="739">
        <f t="shared" ref="L25:L44" si="1">SUM(D25:K25)</f>
        <v>13.5</v>
      </c>
    </row>
    <row r="26" spans="1:14" s="482" customFormat="1" ht="10.5" customHeight="1">
      <c r="A26" s="530" t="s">
        <v>394</v>
      </c>
      <c r="B26" s="567" t="s">
        <v>248</v>
      </c>
      <c r="C26" s="496" t="s">
        <v>32</v>
      </c>
      <c r="D26" s="496">
        <v>19</v>
      </c>
      <c r="E26" s="497">
        <v>9.5</v>
      </c>
      <c r="F26" s="496">
        <v>10</v>
      </c>
      <c r="G26" s="496"/>
      <c r="H26" s="496"/>
      <c r="I26" s="497"/>
      <c r="J26" s="496"/>
      <c r="K26" s="497"/>
      <c r="L26" s="739">
        <f t="shared" si="1"/>
        <v>38.5</v>
      </c>
    </row>
    <row r="27" spans="1:14" s="482" customFormat="1" ht="10.5" customHeight="1">
      <c r="A27" s="494" t="s">
        <v>398</v>
      </c>
      <c r="B27" s="494" t="s">
        <v>146</v>
      </c>
      <c r="C27" s="496" t="s">
        <v>32</v>
      </c>
      <c r="D27" s="496">
        <v>0</v>
      </c>
      <c r="E27" s="497">
        <v>0</v>
      </c>
      <c r="F27" s="496">
        <v>5</v>
      </c>
      <c r="G27" s="496"/>
      <c r="H27" s="497"/>
      <c r="I27" s="497"/>
      <c r="J27" s="497"/>
      <c r="K27" s="497"/>
      <c r="L27" s="739">
        <f t="shared" si="1"/>
        <v>5</v>
      </c>
    </row>
    <row r="28" spans="1:14" s="482" customFormat="1" ht="10.5" customHeight="1">
      <c r="A28" s="494" t="s">
        <v>397</v>
      </c>
      <c r="B28" s="494" t="s">
        <v>96</v>
      </c>
      <c r="C28" s="496" t="s">
        <v>32</v>
      </c>
      <c r="D28" s="496">
        <v>0</v>
      </c>
      <c r="E28" s="497">
        <v>0</v>
      </c>
      <c r="F28" s="496">
        <v>5</v>
      </c>
      <c r="G28" s="496"/>
      <c r="H28" s="496"/>
      <c r="I28" s="497"/>
      <c r="J28" s="496"/>
      <c r="K28" s="497"/>
      <c r="L28" s="739">
        <f t="shared" si="1"/>
        <v>5</v>
      </c>
    </row>
    <row r="29" spans="1:14" s="482" customFormat="1" ht="10.5" customHeight="1">
      <c r="A29" s="494" t="s">
        <v>391</v>
      </c>
      <c r="B29" s="495" t="s">
        <v>27</v>
      </c>
      <c r="C29" s="496" t="s">
        <v>32</v>
      </c>
      <c r="D29" s="496">
        <v>0</v>
      </c>
      <c r="E29" s="497">
        <v>0</v>
      </c>
      <c r="F29" s="496">
        <v>4.5</v>
      </c>
      <c r="G29" s="496"/>
      <c r="H29" s="496"/>
      <c r="I29" s="497"/>
      <c r="J29" s="496"/>
      <c r="K29" s="497"/>
      <c r="L29" s="739">
        <f t="shared" si="1"/>
        <v>4.5</v>
      </c>
    </row>
    <row r="30" spans="1:14" s="482" customFormat="1" ht="10.5" customHeight="1">
      <c r="A30" s="494" t="s">
        <v>390</v>
      </c>
      <c r="B30" s="494" t="s">
        <v>99</v>
      </c>
      <c r="C30" s="496" t="s">
        <v>32</v>
      </c>
      <c r="D30" s="496">
        <v>0</v>
      </c>
      <c r="E30" s="497">
        <v>0</v>
      </c>
      <c r="F30" s="496">
        <v>0</v>
      </c>
      <c r="G30" s="496"/>
      <c r="H30" s="496"/>
      <c r="I30" s="497"/>
      <c r="J30" s="496"/>
      <c r="K30" s="497"/>
      <c r="L30" s="739">
        <f t="shared" si="1"/>
        <v>0</v>
      </c>
    </row>
    <row r="31" spans="1:14" s="482" customFormat="1" ht="10.5" customHeight="1">
      <c r="A31" s="517" t="s">
        <v>390</v>
      </c>
      <c r="B31" s="540" t="s">
        <v>27</v>
      </c>
      <c r="C31" s="496" t="s">
        <v>32</v>
      </c>
      <c r="D31" s="496">
        <v>0</v>
      </c>
      <c r="E31" s="497">
        <v>0</v>
      </c>
      <c r="F31" s="496">
        <v>0</v>
      </c>
      <c r="G31" s="496"/>
      <c r="H31" s="497"/>
      <c r="I31" s="497"/>
      <c r="J31" s="496"/>
      <c r="K31" s="497"/>
      <c r="L31" s="739">
        <f t="shared" si="1"/>
        <v>0</v>
      </c>
    </row>
    <row r="32" spans="1:14" s="482" customFormat="1" ht="10.5" customHeight="1">
      <c r="A32" s="494" t="s">
        <v>392</v>
      </c>
      <c r="B32" s="502" t="s">
        <v>52</v>
      </c>
      <c r="C32" s="496" t="s">
        <v>32</v>
      </c>
      <c r="D32" s="496">
        <v>0</v>
      </c>
      <c r="E32" s="497">
        <v>5</v>
      </c>
      <c r="F32" s="496">
        <v>0</v>
      </c>
      <c r="G32" s="496"/>
      <c r="H32" s="497"/>
      <c r="I32" s="497"/>
      <c r="J32" s="496"/>
      <c r="K32" s="497"/>
      <c r="L32" s="739">
        <f t="shared" si="1"/>
        <v>5</v>
      </c>
    </row>
    <row r="33" spans="1:12" s="482" customFormat="1" ht="10.5" customHeight="1">
      <c r="A33" s="494" t="s">
        <v>396</v>
      </c>
      <c r="B33" s="567" t="s">
        <v>49</v>
      </c>
      <c r="C33" s="496" t="s">
        <v>32</v>
      </c>
      <c r="D33" s="496">
        <v>10</v>
      </c>
      <c r="E33" s="497">
        <v>9</v>
      </c>
      <c r="F33" s="496">
        <v>0</v>
      </c>
      <c r="G33" s="496"/>
      <c r="H33" s="496"/>
      <c r="I33" s="497"/>
      <c r="J33" s="496"/>
      <c r="K33" s="497"/>
      <c r="L33" s="739">
        <f>SUM(D33:K33)</f>
        <v>19</v>
      </c>
    </row>
    <row r="34" spans="1:12" s="482" customFormat="1" ht="10.5" customHeight="1">
      <c r="A34" s="494" t="s">
        <v>393</v>
      </c>
      <c r="B34" s="495" t="s">
        <v>53</v>
      </c>
      <c r="C34" s="496" t="s">
        <v>32</v>
      </c>
      <c r="D34" s="496">
        <v>0</v>
      </c>
      <c r="E34" s="497">
        <v>9</v>
      </c>
      <c r="F34" s="496">
        <v>0</v>
      </c>
      <c r="G34" s="496"/>
      <c r="H34" s="497"/>
      <c r="I34" s="497"/>
      <c r="J34" s="496"/>
      <c r="K34" s="497"/>
      <c r="L34" s="739">
        <f t="shared" si="1"/>
        <v>9</v>
      </c>
    </row>
    <row r="35" spans="1:12" s="482" customFormat="1" ht="10.5" customHeight="1">
      <c r="A35" s="494"/>
      <c r="B35" s="494"/>
      <c r="C35" s="496" t="s">
        <v>32</v>
      </c>
      <c r="D35" s="496">
        <v>0</v>
      </c>
      <c r="E35" s="497">
        <v>0</v>
      </c>
      <c r="F35" s="496">
        <v>0</v>
      </c>
      <c r="G35" s="496"/>
      <c r="H35" s="496"/>
      <c r="I35" s="497"/>
      <c r="J35" s="496"/>
      <c r="K35" s="497"/>
      <c r="L35" s="739">
        <f t="shared" si="1"/>
        <v>0</v>
      </c>
    </row>
    <row r="36" spans="1:12" s="482" customFormat="1" ht="10.5" customHeight="1">
      <c r="A36" s="494"/>
      <c r="B36" s="494"/>
      <c r="C36" s="496" t="s">
        <v>32</v>
      </c>
      <c r="D36" s="496">
        <v>0</v>
      </c>
      <c r="E36" s="497">
        <v>0</v>
      </c>
      <c r="F36" s="496">
        <v>0</v>
      </c>
      <c r="G36" s="496"/>
      <c r="H36" s="496"/>
      <c r="I36" s="497"/>
      <c r="J36" s="496"/>
      <c r="K36" s="497"/>
      <c r="L36" s="739">
        <f t="shared" si="1"/>
        <v>0</v>
      </c>
    </row>
    <row r="37" spans="1:12" s="482" customFormat="1" ht="10.5" customHeight="1">
      <c r="A37" s="498"/>
      <c r="B37" s="502"/>
      <c r="C37" s="496" t="s">
        <v>32</v>
      </c>
      <c r="D37" s="496">
        <v>0</v>
      </c>
      <c r="E37" s="497">
        <v>0</v>
      </c>
      <c r="F37" s="496">
        <v>0</v>
      </c>
      <c r="G37" s="496"/>
      <c r="H37" s="497"/>
      <c r="I37" s="497"/>
      <c r="J37" s="496"/>
      <c r="K37" s="497"/>
      <c r="L37" s="739">
        <f t="shared" si="1"/>
        <v>0</v>
      </c>
    </row>
    <row r="38" spans="1:12" s="482" customFormat="1" ht="10.5" customHeight="1">
      <c r="A38" s="494"/>
      <c r="B38" s="494"/>
      <c r="C38" s="496" t="s">
        <v>32</v>
      </c>
      <c r="D38" s="496">
        <v>0</v>
      </c>
      <c r="E38" s="497">
        <v>0</v>
      </c>
      <c r="F38" s="496">
        <v>0</v>
      </c>
      <c r="G38" s="496"/>
      <c r="H38" s="496"/>
      <c r="I38" s="497"/>
      <c r="J38" s="496"/>
      <c r="K38" s="497"/>
      <c r="L38" s="739">
        <f t="shared" si="1"/>
        <v>0</v>
      </c>
    </row>
    <row r="39" spans="1:12" s="482" customFormat="1" ht="10.5" customHeight="1">
      <c r="A39" s="530" t="s">
        <v>405</v>
      </c>
      <c r="B39" s="567" t="s">
        <v>21</v>
      </c>
      <c r="C39" s="496" t="s">
        <v>32</v>
      </c>
      <c r="D39" s="496">
        <v>0</v>
      </c>
      <c r="E39" s="497">
        <v>0</v>
      </c>
      <c r="F39" s="496">
        <v>4</v>
      </c>
      <c r="G39" s="496"/>
      <c r="H39" s="496"/>
      <c r="I39" s="497"/>
      <c r="J39" s="496"/>
      <c r="K39" s="497"/>
      <c r="L39" s="739">
        <f t="shared" si="1"/>
        <v>4</v>
      </c>
    </row>
    <row r="40" spans="1:12" s="482" customFormat="1" ht="10.5" customHeight="1">
      <c r="A40" s="494" t="s">
        <v>402</v>
      </c>
      <c r="B40" s="494" t="s">
        <v>223</v>
      </c>
      <c r="C40" s="496" t="s">
        <v>32</v>
      </c>
      <c r="D40" s="496">
        <v>0</v>
      </c>
      <c r="E40" s="497">
        <v>0</v>
      </c>
      <c r="F40" s="496">
        <v>0</v>
      </c>
      <c r="G40" s="496"/>
      <c r="H40" s="496"/>
      <c r="I40" s="497"/>
      <c r="J40" s="496"/>
      <c r="K40" s="497"/>
      <c r="L40" s="739">
        <f t="shared" si="1"/>
        <v>0</v>
      </c>
    </row>
    <row r="41" spans="1:12" s="482" customFormat="1" ht="10.5" customHeight="1">
      <c r="A41" s="498" t="s">
        <v>399</v>
      </c>
      <c r="B41" s="502" t="s">
        <v>147</v>
      </c>
      <c r="C41" s="496" t="s">
        <v>32</v>
      </c>
      <c r="D41" s="496">
        <v>8</v>
      </c>
      <c r="E41" s="497">
        <v>4</v>
      </c>
      <c r="F41" s="496">
        <v>0</v>
      </c>
      <c r="G41" s="496"/>
      <c r="H41" s="496"/>
      <c r="I41" s="497"/>
      <c r="J41" s="496"/>
      <c r="K41" s="497"/>
      <c r="L41" s="739">
        <f t="shared" si="1"/>
        <v>12</v>
      </c>
    </row>
    <row r="42" spans="1:12" s="482" customFormat="1" ht="10.5" customHeight="1">
      <c r="A42" s="494" t="s">
        <v>301</v>
      </c>
      <c r="B42" s="494" t="s">
        <v>223</v>
      </c>
      <c r="C42" s="496" t="s">
        <v>32</v>
      </c>
      <c r="D42" s="496">
        <v>0</v>
      </c>
      <c r="E42" s="497">
        <v>0</v>
      </c>
      <c r="F42" s="496">
        <v>0</v>
      </c>
      <c r="G42" s="496"/>
      <c r="H42" s="496"/>
      <c r="I42" s="497"/>
      <c r="J42" s="496"/>
      <c r="K42" s="497"/>
      <c r="L42" s="739">
        <f t="shared" si="1"/>
        <v>0</v>
      </c>
    </row>
    <row r="43" spans="1:12" s="482" customFormat="1" ht="10.5" customHeight="1">
      <c r="A43" s="494" t="s">
        <v>400</v>
      </c>
      <c r="B43" s="494" t="s">
        <v>78</v>
      </c>
      <c r="C43" s="496" t="s">
        <v>32</v>
      </c>
      <c r="D43" s="496">
        <v>18</v>
      </c>
      <c r="E43" s="497">
        <v>14</v>
      </c>
      <c r="F43" s="496">
        <v>18.5</v>
      </c>
      <c r="G43" s="496"/>
      <c r="H43" s="496"/>
      <c r="I43" s="497"/>
      <c r="J43" s="496"/>
      <c r="K43" s="497"/>
      <c r="L43" s="739">
        <f t="shared" si="1"/>
        <v>50.5</v>
      </c>
    </row>
    <row r="44" spans="1:12" s="482" customFormat="1" ht="10.5" customHeight="1">
      <c r="A44" s="494" t="s">
        <v>403</v>
      </c>
      <c r="B44" s="495" t="s">
        <v>39</v>
      </c>
      <c r="C44" s="496" t="s">
        <v>32</v>
      </c>
      <c r="D44" s="496">
        <v>0</v>
      </c>
      <c r="E44" s="497">
        <v>0</v>
      </c>
      <c r="F44" s="496">
        <v>5</v>
      </c>
      <c r="G44" s="496"/>
      <c r="H44" s="496"/>
      <c r="I44" s="497"/>
      <c r="J44" s="496"/>
      <c r="K44" s="497"/>
      <c r="L44" s="739">
        <f t="shared" si="1"/>
        <v>5</v>
      </c>
    </row>
    <row r="45" spans="1:12" s="482" customFormat="1" ht="10.5" customHeight="1">
      <c r="A45" s="494" t="s">
        <v>401</v>
      </c>
      <c r="B45" s="567" t="s">
        <v>97</v>
      </c>
      <c r="C45" s="496" t="s">
        <v>32</v>
      </c>
      <c r="D45" s="496">
        <v>0</v>
      </c>
      <c r="E45" s="497">
        <v>0</v>
      </c>
      <c r="F45" s="496">
        <v>0</v>
      </c>
      <c r="G45" s="496"/>
      <c r="H45" s="496"/>
      <c r="I45" s="497"/>
      <c r="J45" s="496"/>
      <c r="K45" s="497"/>
      <c r="L45" s="739">
        <f>SUM(D45:K45)</f>
        <v>0</v>
      </c>
    </row>
    <row r="46" spans="1:12" s="482" customFormat="1" ht="10.5" customHeight="1">
      <c r="A46" s="530" t="s">
        <v>404</v>
      </c>
      <c r="B46" s="567" t="s">
        <v>39</v>
      </c>
      <c r="C46" s="496" t="s">
        <v>32</v>
      </c>
      <c r="D46" s="496">
        <v>0</v>
      </c>
      <c r="E46" s="497">
        <v>0</v>
      </c>
      <c r="F46" s="496">
        <v>0</v>
      </c>
      <c r="G46" s="496"/>
      <c r="H46" s="496"/>
      <c r="I46" s="497"/>
      <c r="J46" s="496"/>
      <c r="K46" s="497"/>
      <c r="L46" s="739">
        <f>SUM(D46:K46)</f>
        <v>0</v>
      </c>
    </row>
    <row r="47" spans="1:12" s="482" customFormat="1" ht="10.5" customHeight="1">
      <c r="A47" s="498"/>
      <c r="B47" s="502"/>
      <c r="C47" s="496" t="s">
        <v>32</v>
      </c>
      <c r="D47" s="496">
        <v>0</v>
      </c>
      <c r="E47" s="497">
        <v>0</v>
      </c>
      <c r="F47" s="496">
        <v>0</v>
      </c>
      <c r="G47" s="496"/>
      <c r="H47" s="496"/>
      <c r="I47" s="496"/>
      <c r="J47" s="496"/>
      <c r="K47" s="496"/>
      <c r="L47" s="739">
        <f t="shared" ref="L47:L56" si="2">SUM(D47:K47)</f>
        <v>0</v>
      </c>
    </row>
    <row r="48" spans="1:12" s="482" customFormat="1" ht="10.5" customHeight="1">
      <c r="A48" s="530"/>
      <c r="B48" s="567"/>
      <c r="C48" s="496" t="s">
        <v>32</v>
      </c>
      <c r="D48" s="496">
        <v>0</v>
      </c>
      <c r="E48" s="497">
        <v>0</v>
      </c>
      <c r="F48" s="496">
        <v>0</v>
      </c>
      <c r="G48" s="496"/>
      <c r="H48" s="496"/>
      <c r="I48" s="496"/>
      <c r="J48" s="496"/>
      <c r="K48" s="496"/>
      <c r="L48" s="739">
        <f t="shared" si="2"/>
        <v>0</v>
      </c>
    </row>
    <row r="49" spans="1:12" s="482" customFormat="1" ht="10.5" customHeight="1">
      <c r="A49" s="519"/>
      <c r="B49" s="519"/>
      <c r="C49" s="496" t="s">
        <v>32</v>
      </c>
      <c r="D49" s="496">
        <v>0</v>
      </c>
      <c r="E49" s="497">
        <v>0</v>
      </c>
      <c r="F49" s="496">
        <v>0</v>
      </c>
      <c r="G49" s="496"/>
      <c r="H49" s="496"/>
      <c r="I49" s="496"/>
      <c r="J49" s="496"/>
      <c r="K49" s="496"/>
      <c r="L49" s="739">
        <f t="shared" si="2"/>
        <v>0</v>
      </c>
    </row>
    <row r="50" spans="1:12" s="482" customFormat="1" ht="10.5" customHeight="1">
      <c r="A50" s="578"/>
      <c r="B50" s="578"/>
      <c r="C50" s="496" t="s">
        <v>32</v>
      </c>
      <c r="D50" s="496">
        <v>0</v>
      </c>
      <c r="E50" s="497">
        <v>0</v>
      </c>
      <c r="F50" s="496">
        <v>0</v>
      </c>
      <c r="G50" s="496"/>
      <c r="H50" s="496"/>
      <c r="I50" s="496"/>
      <c r="J50" s="496"/>
      <c r="K50" s="496"/>
      <c r="L50" s="739">
        <f t="shared" si="2"/>
        <v>0</v>
      </c>
    </row>
    <row r="51" spans="1:12" s="482" customFormat="1" ht="10.5" customHeight="1">
      <c r="A51" s="518"/>
      <c r="B51" s="534"/>
      <c r="C51" s="496" t="s">
        <v>145</v>
      </c>
      <c r="D51" s="496">
        <v>0</v>
      </c>
      <c r="E51" s="497">
        <v>0</v>
      </c>
      <c r="F51" s="496">
        <v>0</v>
      </c>
      <c r="G51" s="496"/>
      <c r="H51" s="512"/>
      <c r="I51" s="512"/>
      <c r="J51" s="496"/>
      <c r="K51" s="512"/>
      <c r="L51" s="739">
        <f t="shared" si="2"/>
        <v>0</v>
      </c>
    </row>
    <row r="52" spans="1:12" s="482" customFormat="1" ht="10.5" customHeight="1">
      <c r="A52" s="518" t="s">
        <v>413</v>
      </c>
      <c r="B52" s="534" t="s">
        <v>46</v>
      </c>
      <c r="C52" s="496" t="s">
        <v>145</v>
      </c>
      <c r="D52" s="496">
        <v>0</v>
      </c>
      <c r="E52" s="497">
        <v>4</v>
      </c>
      <c r="F52" s="496">
        <v>0</v>
      </c>
      <c r="G52" s="496"/>
      <c r="H52" s="496"/>
      <c r="I52" s="496"/>
      <c r="J52" s="496"/>
      <c r="K52" s="496"/>
      <c r="L52" s="739">
        <f t="shared" si="2"/>
        <v>4</v>
      </c>
    </row>
    <row r="53" spans="1:12" s="482" customFormat="1" ht="10.5" customHeight="1">
      <c r="A53" s="518" t="s">
        <v>406</v>
      </c>
      <c r="B53" s="534" t="s">
        <v>151</v>
      </c>
      <c r="C53" s="496" t="s">
        <v>145</v>
      </c>
      <c r="D53" s="496">
        <v>0</v>
      </c>
      <c r="E53" s="497">
        <v>4.5</v>
      </c>
      <c r="F53" s="496">
        <v>0</v>
      </c>
      <c r="G53" s="496"/>
      <c r="H53" s="496"/>
      <c r="I53" s="496"/>
      <c r="J53" s="496"/>
      <c r="K53" s="496"/>
      <c r="L53" s="739">
        <f t="shared" si="2"/>
        <v>4.5</v>
      </c>
    </row>
    <row r="54" spans="1:12" s="482" customFormat="1" ht="10.5" customHeight="1">
      <c r="A54" s="518" t="s">
        <v>407</v>
      </c>
      <c r="B54" s="534" t="s">
        <v>52</v>
      </c>
      <c r="C54" s="496" t="s">
        <v>145</v>
      </c>
      <c r="D54" s="496">
        <v>0</v>
      </c>
      <c r="E54" s="497">
        <v>0</v>
      </c>
      <c r="F54" s="496">
        <v>0</v>
      </c>
      <c r="G54" s="496"/>
      <c r="H54" s="512"/>
      <c r="I54" s="512"/>
      <c r="J54" s="496"/>
      <c r="K54" s="512"/>
      <c r="L54" s="739">
        <f t="shared" si="2"/>
        <v>0</v>
      </c>
    </row>
    <row r="55" spans="1:12" s="482" customFormat="1" ht="10.5" customHeight="1">
      <c r="A55" s="518" t="s">
        <v>408</v>
      </c>
      <c r="B55" s="534" t="s">
        <v>43</v>
      </c>
      <c r="C55" s="496" t="s">
        <v>145</v>
      </c>
      <c r="D55" s="496">
        <v>8</v>
      </c>
      <c r="E55" s="497">
        <v>0</v>
      </c>
      <c r="F55" s="496">
        <v>0</v>
      </c>
      <c r="G55" s="496"/>
      <c r="H55" s="512"/>
      <c r="I55" s="512"/>
      <c r="J55" s="496"/>
      <c r="K55" s="512"/>
      <c r="L55" s="739">
        <f t="shared" si="2"/>
        <v>8</v>
      </c>
    </row>
    <row r="56" spans="1:12" s="482" customFormat="1" ht="10.5" customHeight="1">
      <c r="A56" s="518" t="s">
        <v>408</v>
      </c>
      <c r="B56" s="534" t="s">
        <v>309</v>
      </c>
      <c r="C56" s="496" t="s">
        <v>145</v>
      </c>
      <c r="D56" s="496">
        <v>0</v>
      </c>
      <c r="E56" s="497">
        <v>0</v>
      </c>
      <c r="F56" s="496">
        <v>0</v>
      </c>
      <c r="G56" s="496"/>
      <c r="H56" s="496"/>
      <c r="I56" s="496"/>
      <c r="J56" s="496"/>
      <c r="K56" s="496"/>
      <c r="L56" s="739">
        <f t="shared" si="2"/>
        <v>0</v>
      </c>
    </row>
    <row r="57" spans="1:12" s="482" customFormat="1" ht="10.5" customHeight="1">
      <c r="A57" s="518" t="s">
        <v>411</v>
      </c>
      <c r="B57" s="534" t="s">
        <v>412</v>
      </c>
      <c r="C57" s="496" t="s">
        <v>145</v>
      </c>
      <c r="D57" s="496">
        <v>0</v>
      </c>
      <c r="E57" s="497">
        <v>5</v>
      </c>
      <c r="F57" s="496">
        <v>0</v>
      </c>
      <c r="G57" s="496"/>
      <c r="H57" s="496"/>
      <c r="I57" s="496"/>
      <c r="J57" s="496"/>
      <c r="K57" s="496"/>
      <c r="L57" s="739">
        <f>SUM(D57:K57)</f>
        <v>5</v>
      </c>
    </row>
    <row r="58" spans="1:12" s="482" customFormat="1" ht="10.5" customHeight="1">
      <c r="A58" s="518" t="s">
        <v>409</v>
      </c>
      <c r="B58" s="534" t="s">
        <v>21</v>
      </c>
      <c r="C58" s="496" t="s">
        <v>145</v>
      </c>
      <c r="D58" s="496">
        <v>0</v>
      </c>
      <c r="E58" s="497">
        <v>0</v>
      </c>
      <c r="F58" s="496">
        <v>4</v>
      </c>
      <c r="G58" s="496"/>
      <c r="H58" s="496"/>
      <c r="I58" s="496"/>
      <c r="J58" s="496"/>
      <c r="K58" s="496"/>
      <c r="L58" s="739">
        <f>SUM(D58:K58)</f>
        <v>4</v>
      </c>
    </row>
    <row r="59" spans="1:12" s="482" customFormat="1" ht="10.5" customHeight="1">
      <c r="A59" s="518" t="s">
        <v>410</v>
      </c>
      <c r="B59" s="534" t="s">
        <v>67</v>
      </c>
      <c r="C59" s="496" t="s">
        <v>145</v>
      </c>
      <c r="D59" s="496">
        <v>17</v>
      </c>
      <c r="E59" s="497">
        <v>8.5</v>
      </c>
      <c r="F59" s="496">
        <v>22</v>
      </c>
      <c r="G59" s="496"/>
      <c r="H59" s="496"/>
      <c r="I59" s="496"/>
      <c r="J59" s="496"/>
      <c r="K59" s="496"/>
      <c r="L59" s="739">
        <f t="shared" ref="L59:L79" si="3">SUM(D59:K59)</f>
        <v>47.5</v>
      </c>
    </row>
    <row r="60" spans="1:12" s="482" customFormat="1" ht="10.5" customHeight="1">
      <c r="A60" s="518" t="s">
        <v>414</v>
      </c>
      <c r="B60" s="534" t="s">
        <v>52</v>
      </c>
      <c r="C60" s="496" t="s">
        <v>145</v>
      </c>
      <c r="D60" s="496">
        <v>0</v>
      </c>
      <c r="E60" s="497">
        <v>5</v>
      </c>
      <c r="F60" s="496">
        <v>0</v>
      </c>
      <c r="G60" s="496"/>
      <c r="H60" s="512"/>
      <c r="I60" s="512"/>
      <c r="J60" s="496"/>
      <c r="K60" s="512"/>
      <c r="L60" s="739">
        <f t="shared" si="3"/>
        <v>5</v>
      </c>
    </row>
    <row r="61" spans="1:12" s="482" customFormat="1" ht="10.5" customHeight="1">
      <c r="A61" s="534"/>
      <c r="B61" s="534"/>
      <c r="C61" s="496" t="s">
        <v>145</v>
      </c>
      <c r="D61" s="496">
        <v>0</v>
      </c>
      <c r="E61" s="497">
        <v>0</v>
      </c>
      <c r="F61" s="496">
        <v>0</v>
      </c>
      <c r="G61" s="496"/>
      <c r="H61" s="496"/>
      <c r="I61" s="496"/>
      <c r="J61" s="496"/>
      <c r="K61" s="496"/>
      <c r="L61" s="739">
        <f t="shared" si="3"/>
        <v>0</v>
      </c>
    </row>
    <row r="62" spans="1:12" s="482" customFormat="1" ht="10.5" customHeight="1">
      <c r="A62" s="534"/>
      <c r="B62" s="534"/>
      <c r="C62" s="496" t="s">
        <v>145</v>
      </c>
      <c r="D62" s="496">
        <v>0</v>
      </c>
      <c r="E62" s="497">
        <v>0</v>
      </c>
      <c r="F62" s="496">
        <v>0</v>
      </c>
      <c r="G62" s="496"/>
      <c r="H62" s="496"/>
      <c r="I62" s="496"/>
      <c r="J62" s="496"/>
      <c r="K62" s="496"/>
      <c r="L62" s="739">
        <f t="shared" si="3"/>
        <v>0</v>
      </c>
    </row>
    <row r="63" spans="1:12" s="482" customFormat="1" ht="10.5" customHeight="1">
      <c r="A63" s="541"/>
      <c r="B63" s="541"/>
      <c r="C63" s="496" t="s">
        <v>145</v>
      </c>
      <c r="D63" s="496">
        <v>0</v>
      </c>
      <c r="E63" s="497">
        <v>0</v>
      </c>
      <c r="F63" s="496">
        <v>0</v>
      </c>
      <c r="G63" s="496"/>
      <c r="H63" s="496"/>
      <c r="I63" s="496"/>
      <c r="J63" s="496"/>
      <c r="K63" s="496"/>
      <c r="L63" s="739">
        <f t="shared" si="3"/>
        <v>0</v>
      </c>
    </row>
    <row r="64" spans="1:12" s="482" customFormat="1" ht="10.5" customHeight="1">
      <c r="A64" s="541"/>
      <c r="B64" s="541"/>
      <c r="C64" s="496" t="s">
        <v>145</v>
      </c>
      <c r="D64" s="496">
        <v>0</v>
      </c>
      <c r="E64" s="497">
        <v>0</v>
      </c>
      <c r="F64" s="496">
        <v>0</v>
      </c>
      <c r="G64" s="496"/>
      <c r="H64" s="512"/>
      <c r="I64" s="512"/>
      <c r="J64" s="496"/>
      <c r="K64" s="579"/>
      <c r="L64" s="739">
        <f t="shared" si="3"/>
        <v>0</v>
      </c>
    </row>
    <row r="65" spans="1:15" ht="10.5" customHeight="1">
      <c r="A65" s="518" t="s">
        <v>415</v>
      </c>
      <c r="B65" s="518" t="s">
        <v>81</v>
      </c>
      <c r="C65" s="496" t="s">
        <v>45</v>
      </c>
      <c r="D65" s="496">
        <v>0</v>
      </c>
      <c r="E65" s="497">
        <v>5</v>
      </c>
      <c r="F65" s="496">
        <v>4.5</v>
      </c>
      <c r="G65" s="496"/>
      <c r="H65" s="496"/>
      <c r="I65" s="496"/>
      <c r="J65" s="496"/>
      <c r="K65" s="496"/>
      <c r="L65" s="739">
        <f t="shared" ref="L65:L78" si="4">SUM(D65:K65)</f>
        <v>9.5</v>
      </c>
      <c r="M65" s="482"/>
      <c r="N65" s="482"/>
      <c r="O65" s="482"/>
    </row>
    <row r="66" spans="1:15" ht="10.5" customHeight="1">
      <c r="A66" s="517" t="s">
        <v>416</v>
      </c>
      <c r="B66" s="517" t="s">
        <v>43</v>
      </c>
      <c r="C66" s="496" t="s">
        <v>45</v>
      </c>
      <c r="D66" s="496">
        <v>0</v>
      </c>
      <c r="E66" s="497">
        <v>0</v>
      </c>
      <c r="F66" s="496">
        <v>4.5</v>
      </c>
      <c r="G66" s="496"/>
      <c r="H66" s="496"/>
      <c r="I66" s="496"/>
      <c r="J66" s="496"/>
      <c r="K66" s="496"/>
      <c r="L66" s="739">
        <f t="shared" si="4"/>
        <v>4.5</v>
      </c>
      <c r="M66" s="482"/>
      <c r="N66" s="482"/>
      <c r="O66" s="482"/>
    </row>
    <row r="67" spans="1:15" ht="10.5" customHeight="1">
      <c r="A67" s="518" t="s">
        <v>421</v>
      </c>
      <c r="B67" s="518" t="s">
        <v>46</v>
      </c>
      <c r="C67" s="496" t="s">
        <v>45</v>
      </c>
      <c r="D67" s="496">
        <v>16</v>
      </c>
      <c r="E67" s="497">
        <v>0</v>
      </c>
      <c r="F67" s="496">
        <v>0</v>
      </c>
      <c r="G67" s="496"/>
      <c r="H67" s="496"/>
      <c r="I67" s="496"/>
      <c r="J67" s="496"/>
      <c r="K67" s="496"/>
      <c r="L67" s="739">
        <f t="shared" si="4"/>
        <v>16</v>
      </c>
      <c r="M67" s="482"/>
      <c r="N67" s="482"/>
      <c r="O67" s="482"/>
    </row>
    <row r="68" spans="1:15" ht="10.5" customHeight="1">
      <c r="A68" s="518" t="s">
        <v>644</v>
      </c>
      <c r="B68" s="518" t="s">
        <v>645</v>
      </c>
      <c r="C68" s="496" t="s">
        <v>45</v>
      </c>
      <c r="D68" s="496">
        <v>0</v>
      </c>
      <c r="E68" s="497">
        <v>10</v>
      </c>
      <c r="F68" s="496">
        <v>0</v>
      </c>
      <c r="G68" s="496"/>
      <c r="H68" s="496"/>
      <c r="I68" s="496"/>
      <c r="J68" s="496"/>
      <c r="K68" s="496"/>
      <c r="L68" s="739">
        <f t="shared" si="4"/>
        <v>10</v>
      </c>
      <c r="M68" s="482"/>
      <c r="N68" s="482"/>
      <c r="O68" s="482"/>
    </row>
    <row r="69" spans="1:15" ht="10.5" customHeight="1">
      <c r="A69" s="518" t="s">
        <v>422</v>
      </c>
      <c r="B69" s="518" t="s">
        <v>146</v>
      </c>
      <c r="C69" s="496" t="s">
        <v>45</v>
      </c>
      <c r="D69" s="496">
        <v>0</v>
      </c>
      <c r="E69" s="497">
        <v>0</v>
      </c>
      <c r="F69" s="496">
        <v>0</v>
      </c>
      <c r="G69" s="496"/>
      <c r="H69" s="497"/>
      <c r="I69" s="497"/>
      <c r="J69" s="496"/>
      <c r="K69" s="580"/>
      <c r="L69" s="739">
        <f t="shared" si="4"/>
        <v>0</v>
      </c>
      <c r="M69" s="482"/>
      <c r="N69" s="482"/>
      <c r="O69" s="482"/>
    </row>
    <row r="70" spans="1:15" ht="10.5" customHeight="1">
      <c r="A70" s="517" t="s">
        <v>417</v>
      </c>
      <c r="B70" s="517" t="s">
        <v>46</v>
      </c>
      <c r="C70" s="496" t="s">
        <v>45</v>
      </c>
      <c r="D70" s="496">
        <v>0</v>
      </c>
      <c r="E70" s="497">
        <v>0</v>
      </c>
      <c r="F70" s="496">
        <v>0</v>
      </c>
      <c r="G70" s="496"/>
      <c r="H70" s="496"/>
      <c r="I70" s="496"/>
      <c r="J70" s="496"/>
      <c r="K70" s="496"/>
      <c r="L70" s="739">
        <f t="shared" si="4"/>
        <v>0</v>
      </c>
      <c r="M70" s="482"/>
      <c r="N70" s="482"/>
      <c r="O70" s="482"/>
    </row>
    <row r="71" spans="1:15" ht="10.5" customHeight="1">
      <c r="A71" s="517" t="s">
        <v>417</v>
      </c>
      <c r="B71" s="517" t="s">
        <v>51</v>
      </c>
      <c r="C71" s="496" t="s">
        <v>45</v>
      </c>
      <c r="D71" s="496">
        <v>10</v>
      </c>
      <c r="E71" s="497">
        <v>14.5</v>
      </c>
      <c r="F71" s="496">
        <v>19.5</v>
      </c>
      <c r="G71" s="496"/>
      <c r="H71" s="496"/>
      <c r="I71" s="496"/>
      <c r="J71" s="496"/>
      <c r="K71" s="496"/>
      <c r="L71" s="739">
        <f t="shared" si="4"/>
        <v>44</v>
      </c>
      <c r="M71" s="482"/>
      <c r="N71" s="482"/>
      <c r="O71" s="482"/>
    </row>
    <row r="72" spans="1:15" ht="10.5" customHeight="1">
      <c r="A72" s="518" t="s">
        <v>418</v>
      </c>
      <c r="B72" s="518" t="s">
        <v>46</v>
      </c>
      <c r="C72" s="496" t="s">
        <v>45</v>
      </c>
      <c r="D72" s="496">
        <v>0</v>
      </c>
      <c r="E72" s="497">
        <v>0</v>
      </c>
      <c r="F72" s="496">
        <v>0</v>
      </c>
      <c r="G72" s="496"/>
      <c r="H72" s="512"/>
      <c r="I72" s="512"/>
      <c r="J72" s="496"/>
      <c r="K72" s="512"/>
      <c r="L72" s="739">
        <f t="shared" si="4"/>
        <v>0</v>
      </c>
      <c r="M72" s="482"/>
      <c r="N72" s="482"/>
      <c r="O72" s="482"/>
    </row>
    <row r="73" spans="1:15" ht="10.5" customHeight="1">
      <c r="A73" s="518" t="s">
        <v>418</v>
      </c>
      <c r="B73" s="518" t="s">
        <v>27</v>
      </c>
      <c r="C73" s="496" t="s">
        <v>45</v>
      </c>
      <c r="D73" s="496">
        <v>0</v>
      </c>
      <c r="E73" s="497">
        <v>0</v>
      </c>
      <c r="F73" s="496">
        <v>0</v>
      </c>
      <c r="G73" s="496"/>
      <c r="H73" s="512"/>
      <c r="I73" s="512"/>
      <c r="J73" s="496"/>
      <c r="K73" s="512"/>
      <c r="L73" s="739">
        <f t="shared" si="4"/>
        <v>0</v>
      </c>
      <c r="M73" s="482"/>
      <c r="N73" s="482"/>
      <c r="O73" s="482"/>
    </row>
    <row r="74" spans="1:15" ht="10.5" customHeight="1">
      <c r="A74" s="517" t="s">
        <v>419</v>
      </c>
      <c r="B74" s="575" t="s">
        <v>43</v>
      </c>
      <c r="C74" s="496" t="s">
        <v>45</v>
      </c>
      <c r="D74" s="496">
        <v>0</v>
      </c>
      <c r="E74" s="497">
        <v>0</v>
      </c>
      <c r="F74" s="496">
        <v>0</v>
      </c>
      <c r="G74" s="496"/>
      <c r="H74" s="496"/>
      <c r="I74" s="496"/>
      <c r="J74" s="496"/>
      <c r="K74" s="496"/>
      <c r="L74" s="739">
        <f t="shared" si="4"/>
        <v>0</v>
      </c>
      <c r="M74" s="482"/>
      <c r="N74" s="482"/>
      <c r="O74" s="482"/>
    </row>
    <row r="75" spans="1:15" ht="10.5" customHeight="1">
      <c r="A75" s="518" t="s">
        <v>420</v>
      </c>
      <c r="B75" s="518" t="s">
        <v>25</v>
      </c>
      <c r="C75" s="496" t="s">
        <v>45</v>
      </c>
      <c r="D75" s="496">
        <v>0</v>
      </c>
      <c r="E75" s="497">
        <v>0</v>
      </c>
      <c r="F75" s="496">
        <v>0</v>
      </c>
      <c r="G75" s="496"/>
      <c r="H75" s="512"/>
      <c r="I75" s="512"/>
      <c r="J75" s="496"/>
      <c r="K75" s="512"/>
      <c r="L75" s="739">
        <f t="shared" si="4"/>
        <v>0</v>
      </c>
      <c r="M75" s="482"/>
      <c r="N75" s="482"/>
      <c r="O75" s="482"/>
    </row>
    <row r="76" spans="1:15" ht="10.5" customHeight="1">
      <c r="A76" s="541" t="s">
        <v>420</v>
      </c>
      <c r="B76" s="541" t="s">
        <v>46</v>
      </c>
      <c r="C76" s="496" t="s">
        <v>45</v>
      </c>
      <c r="D76" s="496">
        <v>5</v>
      </c>
      <c r="E76" s="497">
        <v>0</v>
      </c>
      <c r="F76" s="496">
        <v>0</v>
      </c>
      <c r="G76" s="496"/>
      <c r="H76" s="496"/>
      <c r="I76" s="496"/>
      <c r="J76" s="496"/>
      <c r="K76" s="496"/>
      <c r="L76" s="739">
        <f t="shared" si="4"/>
        <v>5</v>
      </c>
      <c r="M76" s="482"/>
      <c r="N76" s="482"/>
      <c r="O76" s="482"/>
    </row>
    <row r="77" spans="1:15" ht="10.5" customHeight="1">
      <c r="A77" s="518" t="s">
        <v>423</v>
      </c>
      <c r="B77" s="518" t="s">
        <v>99</v>
      </c>
      <c r="C77" s="496" t="s">
        <v>45</v>
      </c>
      <c r="D77" s="496">
        <v>0</v>
      </c>
      <c r="E77" s="497">
        <v>0</v>
      </c>
      <c r="F77" s="496">
        <v>0</v>
      </c>
      <c r="G77" s="496"/>
      <c r="H77" s="496"/>
      <c r="I77" s="496"/>
      <c r="J77" s="496"/>
      <c r="K77" s="496"/>
      <c r="L77" s="739">
        <f t="shared" si="4"/>
        <v>0</v>
      </c>
      <c r="M77" s="482"/>
      <c r="N77" s="482"/>
      <c r="O77" s="482"/>
    </row>
    <row r="78" spans="1:15" ht="10.5" customHeight="1">
      <c r="A78" s="534"/>
      <c r="B78" s="534"/>
      <c r="C78" s="496" t="s">
        <v>45</v>
      </c>
      <c r="D78" s="496">
        <v>0</v>
      </c>
      <c r="E78" s="497">
        <v>0</v>
      </c>
      <c r="F78" s="496">
        <v>0</v>
      </c>
      <c r="G78" s="496"/>
      <c r="H78" s="496"/>
      <c r="I78" s="496"/>
      <c r="J78" s="496"/>
      <c r="K78" s="496"/>
      <c r="L78" s="739">
        <f t="shared" si="4"/>
        <v>0</v>
      </c>
      <c r="M78" s="482"/>
      <c r="N78" s="482"/>
      <c r="O78" s="482"/>
    </row>
    <row r="79" spans="1:15" ht="10.5" customHeight="1">
      <c r="A79" s="534"/>
      <c r="B79" s="534"/>
      <c r="C79" s="496" t="s">
        <v>45</v>
      </c>
      <c r="D79" s="496">
        <v>0</v>
      </c>
      <c r="E79" s="497">
        <v>0</v>
      </c>
      <c r="F79" s="496">
        <v>0</v>
      </c>
      <c r="G79" s="496"/>
      <c r="H79" s="496"/>
      <c r="I79" s="496"/>
      <c r="J79" s="496"/>
      <c r="K79" s="496"/>
      <c r="L79" s="739">
        <f t="shared" si="3"/>
        <v>0</v>
      </c>
      <c r="M79" s="482"/>
      <c r="N79" s="482"/>
      <c r="O79" s="482"/>
    </row>
    <row r="80" spans="1:15" ht="10.5" customHeight="1">
      <c r="A80" s="541"/>
      <c r="B80" s="541"/>
      <c r="C80" s="496" t="s">
        <v>45</v>
      </c>
      <c r="D80" s="496">
        <v>0</v>
      </c>
      <c r="E80" s="497">
        <v>0</v>
      </c>
      <c r="F80" s="496">
        <v>0</v>
      </c>
      <c r="G80" s="496"/>
      <c r="H80" s="496"/>
      <c r="I80" s="496"/>
      <c r="J80" s="496"/>
      <c r="K80" s="496"/>
      <c r="L80" s="739">
        <f>SUM(D80:K80)</f>
        <v>0</v>
      </c>
      <c r="M80" s="482"/>
      <c r="N80" s="482"/>
      <c r="O80" s="482"/>
    </row>
    <row r="81" spans="1:12" s="482" customFormat="1" ht="10.5" customHeight="1">
      <c r="A81" s="541"/>
      <c r="B81" s="541"/>
      <c r="C81" s="496"/>
      <c r="D81" s="497"/>
      <c r="E81" s="496"/>
      <c r="F81" s="496"/>
      <c r="G81" s="496"/>
      <c r="H81" s="496"/>
      <c r="I81" s="496"/>
      <c r="J81" s="496"/>
      <c r="K81" s="496"/>
      <c r="L81" s="739">
        <f>SUM(D81:K81)</f>
        <v>0</v>
      </c>
    </row>
    <row r="82" spans="1:12" s="482" customFormat="1" ht="10.5" customHeight="1">
      <c r="A82" s="518"/>
      <c r="B82" s="518"/>
      <c r="C82" s="496"/>
      <c r="D82" s="496"/>
      <c r="E82" s="496"/>
      <c r="F82" s="496"/>
      <c r="G82" s="496"/>
      <c r="H82" s="496"/>
      <c r="I82" s="496"/>
      <c r="J82" s="496"/>
      <c r="K82" s="496"/>
      <c r="L82" s="739">
        <f t="shared" ref="L82:L95" si="5">SUM(D82:K82)</f>
        <v>0</v>
      </c>
    </row>
    <row r="83" spans="1:12" s="482" customFormat="1" ht="10.5" customHeight="1">
      <c r="A83" s="518"/>
      <c r="B83" s="518"/>
      <c r="C83" s="496"/>
      <c r="D83" s="496"/>
      <c r="E83" s="496"/>
      <c r="F83" s="496"/>
      <c r="G83" s="496"/>
      <c r="H83" s="496"/>
      <c r="I83" s="496"/>
      <c r="J83" s="496"/>
      <c r="K83" s="496"/>
      <c r="L83" s="739">
        <f t="shared" si="5"/>
        <v>0</v>
      </c>
    </row>
    <row r="84" spans="1:12" s="482" customFormat="1" ht="10.5" customHeight="1">
      <c r="A84" s="517"/>
      <c r="B84" s="517"/>
      <c r="C84" s="496"/>
      <c r="D84" s="496"/>
      <c r="E84" s="496"/>
      <c r="F84" s="496"/>
      <c r="G84" s="496"/>
      <c r="H84" s="496"/>
      <c r="I84" s="496"/>
      <c r="J84" s="496"/>
      <c r="K84" s="496"/>
      <c r="L84" s="739">
        <f t="shared" si="5"/>
        <v>0</v>
      </c>
    </row>
    <row r="85" spans="1:12" s="482" customFormat="1" ht="10.5" customHeight="1">
      <c r="A85" s="518"/>
      <c r="B85" s="518"/>
      <c r="C85" s="496"/>
      <c r="D85" s="496"/>
      <c r="E85" s="496"/>
      <c r="F85" s="496"/>
      <c r="G85" s="496"/>
      <c r="H85" s="496"/>
      <c r="I85" s="496"/>
      <c r="J85" s="496"/>
      <c r="K85" s="496"/>
      <c r="L85" s="739">
        <f t="shared" si="5"/>
        <v>0</v>
      </c>
    </row>
    <row r="86" spans="1:12" s="482" customFormat="1" ht="10.5" customHeight="1">
      <c r="A86" s="518"/>
      <c r="B86" s="518"/>
      <c r="C86" s="496"/>
      <c r="D86" s="496"/>
      <c r="E86" s="496"/>
      <c r="F86" s="496"/>
      <c r="G86" s="496"/>
      <c r="H86" s="496"/>
      <c r="I86" s="496"/>
      <c r="J86" s="496"/>
      <c r="K86" s="496"/>
      <c r="L86" s="739">
        <f t="shared" si="5"/>
        <v>0</v>
      </c>
    </row>
    <row r="87" spans="1:12" s="482" customFormat="1" ht="10.5" customHeight="1">
      <c r="A87" s="517"/>
      <c r="B87" s="517"/>
      <c r="C87" s="496"/>
      <c r="D87" s="496"/>
      <c r="E87" s="496"/>
      <c r="F87" s="496"/>
      <c r="G87" s="496"/>
      <c r="H87" s="496"/>
      <c r="I87" s="496"/>
      <c r="J87" s="496"/>
      <c r="K87" s="496"/>
      <c r="L87" s="739">
        <f t="shared" si="5"/>
        <v>0</v>
      </c>
    </row>
    <row r="88" spans="1:12" s="482" customFormat="1" ht="10.5" customHeight="1">
      <c r="A88" s="517"/>
      <c r="B88" s="517"/>
      <c r="C88" s="496"/>
      <c r="D88" s="496"/>
      <c r="E88" s="496"/>
      <c r="F88" s="496"/>
      <c r="G88" s="496"/>
      <c r="H88" s="496"/>
      <c r="I88" s="496"/>
      <c r="J88" s="496"/>
      <c r="K88" s="496"/>
      <c r="L88" s="739">
        <f t="shared" si="5"/>
        <v>0</v>
      </c>
    </row>
    <row r="89" spans="1:12" s="482" customFormat="1" ht="10.5" customHeight="1">
      <c r="A89" s="518"/>
      <c r="B89" s="518"/>
      <c r="C89" s="496"/>
      <c r="D89" s="497"/>
      <c r="E89" s="496"/>
      <c r="F89" s="496"/>
      <c r="G89" s="496"/>
      <c r="H89" s="512"/>
      <c r="I89" s="512"/>
      <c r="J89" s="496"/>
      <c r="K89" s="512"/>
      <c r="L89" s="739">
        <f t="shared" si="5"/>
        <v>0</v>
      </c>
    </row>
    <row r="90" spans="1:12" s="482" customFormat="1" ht="10.5" customHeight="1">
      <c r="A90" s="517"/>
      <c r="B90" s="575"/>
      <c r="C90" s="496"/>
      <c r="D90" s="497"/>
      <c r="E90" s="496"/>
      <c r="F90" s="496"/>
      <c r="G90" s="496"/>
      <c r="H90" s="496"/>
      <c r="I90" s="496"/>
      <c r="J90" s="496"/>
      <c r="K90" s="496"/>
      <c r="L90" s="739">
        <f t="shared" si="5"/>
        <v>0</v>
      </c>
    </row>
    <row r="91" spans="1:12" s="482" customFormat="1" ht="10.5" customHeight="1">
      <c r="A91" s="518"/>
      <c r="B91" s="518"/>
      <c r="C91" s="496"/>
      <c r="D91" s="496"/>
      <c r="E91" s="512"/>
      <c r="F91" s="496"/>
      <c r="G91" s="496"/>
      <c r="H91" s="512"/>
      <c r="I91" s="512"/>
      <c r="J91" s="496"/>
      <c r="K91" s="512"/>
      <c r="L91" s="739">
        <f t="shared" si="5"/>
        <v>0</v>
      </c>
    </row>
    <row r="92" spans="1:12" s="482" customFormat="1" ht="10.5" customHeight="1">
      <c r="A92" s="541"/>
      <c r="B92" s="541"/>
      <c r="C92" s="496"/>
      <c r="D92" s="497"/>
      <c r="E92" s="496"/>
      <c r="F92" s="496"/>
      <c r="G92" s="496"/>
      <c r="H92" s="496"/>
      <c r="I92" s="496"/>
      <c r="J92" s="496"/>
      <c r="K92" s="496"/>
      <c r="L92" s="739">
        <f t="shared" si="5"/>
        <v>0</v>
      </c>
    </row>
    <row r="93" spans="1:12" s="482" customFormat="1" ht="10.5" customHeight="1">
      <c r="A93" s="518"/>
      <c r="B93" s="518"/>
      <c r="C93" s="496"/>
      <c r="D93" s="496"/>
      <c r="E93" s="496"/>
      <c r="F93" s="496"/>
      <c r="G93" s="496"/>
      <c r="H93" s="496"/>
      <c r="I93" s="496"/>
      <c r="J93" s="496"/>
      <c r="K93" s="496"/>
      <c r="L93" s="739">
        <f t="shared" si="5"/>
        <v>0</v>
      </c>
    </row>
    <row r="94" spans="1:12" s="482" customFormat="1" ht="10.5" customHeight="1">
      <c r="A94" s="518"/>
      <c r="B94" s="518"/>
      <c r="C94" s="496"/>
      <c r="D94" s="496"/>
      <c r="E94" s="496"/>
      <c r="F94" s="496"/>
      <c r="G94" s="496"/>
      <c r="H94" s="496"/>
      <c r="I94" s="496"/>
      <c r="J94" s="496"/>
      <c r="K94" s="496"/>
      <c r="L94" s="739">
        <f t="shared" si="5"/>
        <v>0</v>
      </c>
    </row>
    <row r="95" spans="1:12" s="482" customFormat="1" ht="10.5" customHeight="1">
      <c r="A95" s="534"/>
      <c r="B95" s="534"/>
      <c r="C95" s="496"/>
      <c r="D95" s="496"/>
      <c r="E95" s="496"/>
      <c r="F95" s="496"/>
      <c r="G95" s="496"/>
      <c r="H95" s="496"/>
      <c r="I95" s="496"/>
      <c r="J95" s="496"/>
      <c r="K95" s="496"/>
      <c r="L95" s="739">
        <f t="shared" si="5"/>
        <v>0</v>
      </c>
    </row>
    <row r="96" spans="1:12" s="482" customFormat="1" ht="10.5" customHeight="1">
      <c r="A96" s="534"/>
      <c r="B96" s="534"/>
      <c r="C96" s="496"/>
      <c r="D96" s="496"/>
      <c r="E96" s="496"/>
      <c r="F96" s="496"/>
      <c r="G96" s="496"/>
      <c r="H96" s="512"/>
      <c r="I96" s="512"/>
      <c r="J96" s="496"/>
      <c r="K96" s="512"/>
      <c r="L96" s="739">
        <f>SUM(D96:K96)</f>
        <v>0</v>
      </c>
    </row>
    <row r="97" spans="1:12" s="482" customFormat="1" ht="10.5" customHeight="1">
      <c r="A97" s="542"/>
      <c r="B97" s="542"/>
      <c r="L97" s="740"/>
    </row>
    <row r="98" spans="1:12" s="482" customFormat="1">
      <c r="A98" s="542"/>
      <c r="B98" s="542"/>
      <c r="L98" s="740"/>
    </row>
    <row r="99" spans="1:12" s="482" customFormat="1">
      <c r="A99" s="542"/>
      <c r="B99" s="542"/>
      <c r="L99" s="740"/>
    </row>
    <row r="100" spans="1:12" s="482" customFormat="1">
      <c r="A100" s="542"/>
      <c r="B100" s="542"/>
      <c r="L100" s="740"/>
    </row>
    <row r="101" spans="1:12" s="482" customFormat="1">
      <c r="A101" s="542"/>
      <c r="B101" s="542"/>
      <c r="L101" s="740"/>
    </row>
    <row r="102" spans="1:12" s="482" customFormat="1">
      <c r="A102" s="542"/>
      <c r="B102" s="542"/>
      <c r="L102" s="740"/>
    </row>
    <row r="103" spans="1:12" s="482" customFormat="1">
      <c r="A103" s="542"/>
      <c r="B103" s="542"/>
      <c r="L103" s="740"/>
    </row>
    <row r="104" spans="1:12" s="482" customFormat="1">
      <c r="A104" s="542"/>
      <c r="B104" s="542"/>
      <c r="L104" s="740"/>
    </row>
    <row r="105" spans="1:12" s="482" customFormat="1">
      <c r="A105" s="542"/>
      <c r="B105" s="542"/>
      <c r="L105" s="740"/>
    </row>
    <row r="106" spans="1:12" s="482" customFormat="1">
      <c r="A106" s="542"/>
      <c r="B106" s="542"/>
      <c r="L106" s="740"/>
    </row>
    <row r="107" spans="1:12" s="482" customFormat="1">
      <c r="A107" s="542"/>
      <c r="B107" s="542"/>
      <c r="L107" s="740"/>
    </row>
    <row r="108" spans="1:12" s="482" customFormat="1">
      <c r="A108" s="542"/>
      <c r="B108" s="542"/>
      <c r="L108" s="740"/>
    </row>
    <row r="109" spans="1:12" s="482" customFormat="1">
      <c r="A109" s="542"/>
      <c r="B109" s="542"/>
      <c r="L109" s="740"/>
    </row>
    <row r="110" spans="1:12" s="482" customFormat="1">
      <c r="A110" s="542"/>
      <c r="B110" s="542"/>
      <c r="L110" s="740"/>
    </row>
    <row r="111" spans="1:12" s="482" customFormat="1">
      <c r="A111" s="542"/>
      <c r="B111" s="542"/>
      <c r="L111" s="740"/>
    </row>
    <row r="112" spans="1:12" s="482" customFormat="1">
      <c r="A112" s="542"/>
      <c r="B112" s="542"/>
      <c r="L112" s="740"/>
    </row>
    <row r="113" spans="1:12" s="482" customFormat="1">
      <c r="A113" s="542"/>
      <c r="B113" s="542"/>
      <c r="L113" s="740"/>
    </row>
    <row r="114" spans="1:12" s="482" customFormat="1">
      <c r="A114" s="542"/>
      <c r="B114" s="542"/>
      <c r="L114" s="740"/>
    </row>
    <row r="115" spans="1:12" s="482" customFormat="1">
      <c r="A115" s="542"/>
      <c r="B115" s="542"/>
      <c r="L115" s="740"/>
    </row>
    <row r="116" spans="1:12" s="482" customFormat="1">
      <c r="A116" s="542"/>
      <c r="B116" s="542"/>
      <c r="L116" s="740"/>
    </row>
    <row r="117" spans="1:12" s="482" customFormat="1">
      <c r="A117" s="542"/>
      <c r="B117" s="542"/>
      <c r="L117" s="740"/>
    </row>
    <row r="118" spans="1:12" s="482" customFormat="1">
      <c r="A118" s="542"/>
      <c r="B118" s="542"/>
      <c r="L118" s="740"/>
    </row>
    <row r="119" spans="1:12" s="482" customFormat="1">
      <c r="A119" s="542"/>
      <c r="B119" s="542"/>
      <c r="L119" s="740"/>
    </row>
    <row r="120" spans="1:12" s="482" customFormat="1">
      <c r="A120" s="542"/>
      <c r="B120" s="542"/>
      <c r="L120" s="740"/>
    </row>
    <row r="121" spans="1:12" s="482" customFormat="1">
      <c r="A121" s="542"/>
      <c r="B121" s="542"/>
      <c r="L121" s="740"/>
    </row>
    <row r="122" spans="1:12" s="482" customFormat="1">
      <c r="A122" s="542"/>
      <c r="B122" s="542"/>
      <c r="L122" s="740"/>
    </row>
    <row r="123" spans="1:12" s="482" customFormat="1">
      <c r="A123" s="542"/>
      <c r="B123" s="542"/>
      <c r="L123" s="740"/>
    </row>
    <row r="124" spans="1:12" s="548" customFormat="1" ht="12.75">
      <c r="A124" s="581"/>
      <c r="B124" s="581"/>
      <c r="L124" s="741"/>
    </row>
    <row r="125" spans="1:12" s="548" customFormat="1" ht="12.75">
      <c r="A125" s="581"/>
      <c r="B125" s="581"/>
      <c r="L125" s="741"/>
    </row>
    <row r="126" spans="1:12" s="548" customFormat="1" ht="12.75">
      <c r="A126" s="581"/>
      <c r="B126" s="581"/>
      <c r="L126" s="741"/>
    </row>
    <row r="127" spans="1:12" s="548" customFormat="1" ht="12.75">
      <c r="A127" s="581"/>
      <c r="B127" s="581"/>
      <c r="L127" s="741"/>
    </row>
    <row r="128" spans="1:12" s="548" customFormat="1" ht="12.75">
      <c r="A128" s="581"/>
      <c r="B128" s="581"/>
      <c r="L128" s="741"/>
    </row>
    <row r="129" spans="1:12" s="548" customFormat="1" ht="12.75">
      <c r="A129" s="581"/>
      <c r="B129" s="581"/>
      <c r="L129" s="741"/>
    </row>
    <row r="130" spans="1:12" s="548" customFormat="1" ht="12.75">
      <c r="A130" s="581"/>
      <c r="B130" s="581"/>
      <c r="L130" s="741"/>
    </row>
    <row r="131" spans="1:12" s="548" customFormat="1" ht="12.75">
      <c r="A131" s="581"/>
      <c r="B131" s="581"/>
      <c r="L131" s="741"/>
    </row>
    <row r="132" spans="1:12" s="548" customFormat="1" ht="12.75">
      <c r="A132" s="581"/>
      <c r="B132" s="581"/>
      <c r="L132" s="741"/>
    </row>
    <row r="133" spans="1:12" s="548" customFormat="1" ht="12.75">
      <c r="A133" s="581"/>
      <c r="B133" s="581"/>
      <c r="L133" s="741"/>
    </row>
    <row r="134" spans="1:12" s="548" customFormat="1" ht="12.75">
      <c r="A134" s="581"/>
      <c r="B134" s="581"/>
      <c r="L134" s="741"/>
    </row>
    <row r="135" spans="1:12" s="548" customFormat="1" ht="12.75">
      <c r="A135" s="581"/>
      <c r="B135" s="581"/>
      <c r="L135" s="741"/>
    </row>
    <row r="136" spans="1:12" s="548" customFormat="1" ht="12.75">
      <c r="A136" s="581"/>
      <c r="B136" s="581"/>
      <c r="L136" s="741"/>
    </row>
    <row r="137" spans="1:12" s="548" customFormat="1" ht="12.75">
      <c r="A137" s="581"/>
      <c r="B137" s="581"/>
      <c r="L137" s="741"/>
    </row>
    <row r="138" spans="1:12" s="548" customFormat="1" ht="12.75">
      <c r="A138" s="581"/>
      <c r="B138" s="581"/>
      <c r="L138" s="741"/>
    </row>
  </sheetData>
  <sortState ref="A5:N9">
    <sortCondition descending="1" ref="N5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2019-12-15T19:32:30Z</cp:lastPrinted>
  <dcterms:created xsi:type="dcterms:W3CDTF">2005-11-13T18:04:57Z</dcterms:created>
  <dcterms:modified xsi:type="dcterms:W3CDTF">2019-12-15T19:42:38Z</dcterms:modified>
</cp:coreProperties>
</file>