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19-20\dětské 2019-20\"/>
    </mc:Choice>
  </mc:AlternateContent>
  <bookViews>
    <workbookView xWindow="0" yWindow="0" windowWidth="28800" windowHeight="10800" tabRatio="617" firstSheet="13" activeTab="13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M25" i="20" l="1"/>
  <c r="AA23" i="20"/>
  <c r="M14" i="20"/>
  <c r="AA25" i="20"/>
  <c r="AA18" i="20"/>
  <c r="M5" i="20"/>
  <c r="M9" i="20"/>
  <c r="AA22" i="20"/>
  <c r="M22" i="20"/>
  <c r="M10" i="20"/>
  <c r="M29" i="20"/>
  <c r="M19" i="20"/>
  <c r="M30" i="20"/>
  <c r="M15" i="20"/>
  <c r="M28" i="20"/>
  <c r="M18" i="20"/>
  <c r="M17" i="20"/>
  <c r="AA19" i="20"/>
  <c r="M6" i="20"/>
  <c r="AA17" i="20"/>
  <c r="AA21" i="20"/>
  <c r="AA16" i="20"/>
  <c r="M24" i="20"/>
  <c r="AA24" i="20"/>
  <c r="M12" i="20"/>
  <c r="M23" i="20"/>
  <c r="M20" i="20"/>
  <c r="M27" i="20"/>
  <c r="AA20" i="20"/>
  <c r="M21" i="20"/>
  <c r="M16" i="20"/>
  <c r="M26" i="20"/>
  <c r="M11" i="20"/>
  <c r="M8" i="20"/>
  <c r="AA15" i="20"/>
  <c r="M13" i="20"/>
  <c r="M7" i="20"/>
  <c r="AP22" i="20"/>
  <c r="AP6" i="20"/>
  <c r="AP27" i="20"/>
  <c r="AP10" i="20"/>
  <c r="AP12" i="20"/>
  <c r="AP28" i="20"/>
  <c r="AP15" i="20"/>
  <c r="AP14" i="20"/>
  <c r="AP5" i="20"/>
  <c r="AA29" i="20"/>
  <c r="AP26" i="20"/>
  <c r="AP20" i="20"/>
  <c r="AP19" i="20"/>
  <c r="AA28" i="20"/>
  <c r="AP23" i="20"/>
  <c r="AP7" i="20"/>
  <c r="AP11" i="20"/>
  <c r="AP16" i="20"/>
  <c r="AP29" i="20"/>
  <c r="AP18" i="20"/>
  <c r="AP9" i="20"/>
  <c r="AP25" i="20"/>
  <c r="AP13" i="20"/>
  <c r="AP21" i="20"/>
  <c r="AP24" i="20"/>
  <c r="AP8" i="20"/>
  <c r="AP17" i="20"/>
  <c r="AA12" i="20"/>
  <c r="AA11" i="20"/>
  <c r="AA10" i="20"/>
  <c r="AA9" i="20"/>
  <c r="AA8" i="20"/>
  <c r="AA7" i="20"/>
  <c r="AA6" i="20"/>
  <c r="AA5" i="20"/>
  <c r="M49" i="9"/>
  <c r="AA54" i="9"/>
  <c r="AA53" i="9"/>
  <c r="AA31" i="9"/>
  <c r="M63" i="9"/>
  <c r="M62" i="9"/>
  <c r="M40" i="9"/>
  <c r="M35" i="9"/>
  <c r="AA38" i="9"/>
  <c r="M16" i="9"/>
  <c r="M57" i="9"/>
  <c r="M44" i="9"/>
  <c r="M18" i="9"/>
  <c r="M61" i="9"/>
  <c r="AA52" i="9"/>
  <c r="AA37" i="9"/>
  <c r="M53" i="9"/>
  <c r="M52" i="9"/>
  <c r="M56" i="9"/>
  <c r="AA30" i="9"/>
  <c r="AA36" i="9"/>
  <c r="M38" i="9"/>
  <c r="M39" i="9"/>
  <c r="AA45" i="9"/>
  <c r="M21" i="9"/>
  <c r="M37" i="9"/>
  <c r="M23" i="9"/>
  <c r="AA35" i="9"/>
  <c r="M34" i="9"/>
  <c r="AA51" i="9"/>
  <c r="M19" i="9"/>
  <c r="AA32" i="9"/>
  <c r="M10" i="9"/>
  <c r="AA41" i="9"/>
  <c r="M27" i="9"/>
  <c r="AA50" i="9"/>
  <c r="M30" i="9"/>
  <c r="M20" i="9"/>
  <c r="M51" i="9"/>
  <c r="AA44" i="9"/>
  <c r="M14" i="9"/>
  <c r="AA49" i="9"/>
  <c r="AA34" i="9"/>
  <c r="M13" i="9"/>
  <c r="M48" i="9"/>
  <c r="AA43" i="9"/>
  <c r="M12" i="9"/>
  <c r="M47" i="9"/>
  <c r="M60" i="9"/>
  <c r="M33" i="9"/>
  <c r="M59" i="9"/>
  <c r="AA48" i="9"/>
  <c r="AA42" i="9"/>
  <c r="M50" i="9"/>
  <c r="AA47" i="9"/>
  <c r="M11" i="9"/>
  <c r="M58" i="9"/>
  <c r="AA40" i="9"/>
  <c r="M46" i="9"/>
  <c r="AA46" i="9"/>
  <c r="AA29" i="9"/>
  <c r="M29" i="9"/>
  <c r="M15" i="9"/>
  <c r="M26" i="9"/>
  <c r="M24" i="9"/>
  <c r="M6" i="9"/>
  <c r="M25" i="9"/>
  <c r="AA28" i="9"/>
  <c r="M5" i="9"/>
  <c r="M43" i="9"/>
  <c r="M36" i="9"/>
  <c r="M55" i="9"/>
  <c r="M41" i="9"/>
  <c r="M45" i="9"/>
  <c r="AA39" i="9"/>
  <c r="AA33" i="9"/>
  <c r="M32" i="9"/>
  <c r="M28" i="9"/>
  <c r="M54" i="9"/>
  <c r="M7" i="9"/>
  <c r="M17" i="9"/>
  <c r="M8" i="9"/>
  <c r="M31" i="9"/>
  <c r="M42" i="9"/>
  <c r="M9" i="9"/>
  <c r="M22" i="9"/>
  <c r="AA64" i="9"/>
  <c r="AA63" i="9"/>
  <c r="AA62" i="9"/>
  <c r="AA61" i="9"/>
  <c r="AA60" i="9"/>
  <c r="AA59" i="9"/>
  <c r="AA58" i="9"/>
  <c r="AA57" i="9"/>
  <c r="AP63" i="9"/>
  <c r="AP62" i="9"/>
  <c r="AP61" i="9"/>
  <c r="AP60" i="9"/>
  <c r="AP59" i="9"/>
  <c r="AP58" i="9"/>
  <c r="AP57" i="9"/>
  <c r="AP56" i="9"/>
  <c r="AP55" i="9"/>
  <c r="AP54" i="9"/>
  <c r="AP53" i="9"/>
  <c r="AP52" i="9"/>
  <c r="AP51" i="9"/>
  <c r="AP50" i="9"/>
  <c r="AP49" i="9"/>
  <c r="AP48" i="9"/>
  <c r="AP47" i="9"/>
  <c r="AP46" i="9"/>
  <c r="AP45" i="9"/>
  <c r="AP44" i="9"/>
  <c r="AP43" i="9"/>
  <c r="AP42" i="9"/>
  <c r="AP41" i="9"/>
  <c r="AP40" i="9"/>
  <c r="AP39" i="9"/>
  <c r="AP38" i="9"/>
  <c r="AP37" i="9"/>
  <c r="AP36" i="9"/>
  <c r="AP35" i="9"/>
  <c r="AP34" i="9"/>
  <c r="AP33" i="9"/>
  <c r="AP32" i="9"/>
  <c r="AP31" i="9"/>
  <c r="AP30" i="9"/>
  <c r="AP29" i="9"/>
  <c r="AP28" i="9"/>
  <c r="AP27" i="9"/>
  <c r="AP26" i="9"/>
  <c r="AP25" i="9"/>
  <c r="AP24" i="9"/>
  <c r="AP23" i="9"/>
  <c r="AP22" i="9"/>
  <c r="AP21" i="9"/>
  <c r="AP20" i="9"/>
  <c r="AP19" i="9"/>
  <c r="AP18" i="9"/>
  <c r="AP17" i="9"/>
  <c r="AP16" i="9"/>
  <c r="AP15" i="9"/>
  <c r="AP14" i="9"/>
  <c r="AP13" i="9"/>
  <c r="AP12" i="9"/>
  <c r="AP11" i="9"/>
  <c r="AP10" i="9"/>
  <c r="AP9" i="9"/>
  <c r="AP8" i="9"/>
  <c r="AP7" i="9"/>
  <c r="AP6" i="9"/>
  <c r="AP5" i="9"/>
  <c r="AA25" i="9"/>
  <c r="AA24" i="9"/>
  <c r="AA23" i="9"/>
  <c r="AA22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M25" i="1" l="1"/>
  <c r="AA45" i="1"/>
  <c r="M49" i="1"/>
  <c r="M51" i="1"/>
  <c r="AA44" i="1"/>
  <c r="M24" i="1"/>
  <c r="M18" i="1"/>
  <c r="M30" i="1"/>
  <c r="AA43" i="1"/>
  <c r="AA42" i="1"/>
  <c r="M27" i="1"/>
  <c r="M21" i="1"/>
  <c r="M8" i="1"/>
  <c r="AA32" i="1"/>
  <c r="M36" i="1"/>
  <c r="M38" i="1"/>
  <c r="AA41" i="1"/>
  <c r="AA40" i="1"/>
  <c r="AA39" i="1"/>
  <c r="AA31" i="1"/>
  <c r="AA38" i="1"/>
  <c r="M35" i="1"/>
  <c r="M15" i="1"/>
  <c r="M34" i="1"/>
  <c r="M48" i="1"/>
  <c r="M31" i="1"/>
  <c r="M16" i="1"/>
  <c r="M40" i="1"/>
  <c r="AA30" i="1"/>
  <c r="M5" i="1"/>
  <c r="M45" i="1"/>
  <c r="AA37" i="1"/>
  <c r="M10" i="1"/>
  <c r="M19" i="1"/>
  <c r="M47" i="1"/>
  <c r="M12" i="1"/>
  <c r="M50" i="1"/>
  <c r="AA36" i="1"/>
  <c r="M33" i="1"/>
  <c r="AA25" i="1"/>
  <c r="M41" i="1"/>
  <c r="AA35" i="1"/>
  <c r="M17" i="1"/>
  <c r="M32" i="1"/>
  <c r="AA24" i="1"/>
  <c r="M7" i="1"/>
  <c r="AA23" i="1"/>
  <c r="AA22" i="1"/>
  <c r="M29" i="1"/>
  <c r="M11" i="1"/>
  <c r="M28" i="1"/>
  <c r="AA29" i="1"/>
  <c r="M39" i="1"/>
  <c r="M42" i="1"/>
  <c r="M9" i="1"/>
  <c r="M46" i="1"/>
  <c r="M13" i="1"/>
  <c r="AA21" i="1"/>
  <c r="M23" i="1"/>
  <c r="AA28" i="1"/>
  <c r="AA34" i="1"/>
  <c r="M44" i="1"/>
  <c r="AA20" i="1"/>
  <c r="AA27" i="1"/>
  <c r="M37" i="1"/>
  <c r="M43" i="1"/>
  <c r="AA33" i="1"/>
  <c r="M14" i="1"/>
  <c r="M26" i="1"/>
  <c r="M20" i="1"/>
  <c r="AA26" i="1"/>
  <c r="M6" i="1"/>
  <c r="M22" i="1"/>
  <c r="AA46" i="1"/>
  <c r="AP38" i="1"/>
  <c r="AP20" i="1"/>
  <c r="AP37" i="1"/>
  <c r="AA50" i="1"/>
  <c r="AP17" i="1"/>
  <c r="AP12" i="1"/>
  <c r="AP44" i="1"/>
  <c r="AP49" i="1"/>
  <c r="AP18" i="1"/>
  <c r="AP8" i="1"/>
  <c r="AP43" i="1"/>
  <c r="AP48" i="1"/>
  <c r="AP28" i="1"/>
  <c r="AP25" i="1"/>
  <c r="AA49" i="1"/>
  <c r="AP52" i="1"/>
  <c r="AP47" i="1"/>
  <c r="AP15" i="1"/>
  <c r="AP42" i="1"/>
  <c r="AP34" i="1"/>
  <c r="AP14" i="1"/>
  <c r="AP11" i="1"/>
  <c r="AP6" i="1"/>
  <c r="AP26" i="1"/>
  <c r="AP10" i="1"/>
  <c r="AP51" i="1"/>
  <c r="AP36" i="1"/>
  <c r="AP46" i="1"/>
  <c r="AP33" i="1"/>
  <c r="AA51" i="1"/>
  <c r="AP22" i="1"/>
  <c r="AP41" i="1"/>
  <c r="AP16" i="1"/>
  <c r="AP40" i="1"/>
  <c r="AP24" i="1"/>
  <c r="AP9" i="1"/>
  <c r="AP32" i="1"/>
  <c r="AP29" i="1"/>
  <c r="AP7" i="1"/>
  <c r="AP27" i="1"/>
  <c r="AP13" i="1"/>
  <c r="AP30" i="1"/>
  <c r="AP50" i="1"/>
  <c r="AP31" i="1"/>
  <c r="AP23" i="1"/>
  <c r="AP45" i="1"/>
  <c r="AP21" i="1"/>
  <c r="AP35" i="1"/>
  <c r="AP39" i="1"/>
  <c r="AP5" i="1"/>
  <c r="AP19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M17" i="24" l="1"/>
  <c r="AA24" i="24"/>
  <c r="AA17" i="24"/>
  <c r="M32" i="24"/>
  <c r="M27" i="24"/>
  <c r="M10" i="24"/>
  <c r="M23" i="24"/>
  <c r="M26" i="24"/>
  <c r="AA23" i="24"/>
  <c r="M16" i="24"/>
  <c r="AA19" i="24"/>
  <c r="M19" i="24"/>
  <c r="M14" i="24"/>
  <c r="M15" i="24"/>
  <c r="M5" i="24"/>
  <c r="AA25" i="24"/>
  <c r="M34" i="24"/>
  <c r="M22" i="24"/>
  <c r="M8" i="24"/>
  <c r="M11" i="24"/>
  <c r="AA22" i="24"/>
  <c r="AA18" i="24"/>
  <c r="M13" i="24"/>
  <c r="M21" i="24"/>
  <c r="M25" i="24"/>
  <c r="M24" i="24"/>
  <c r="AA21" i="24"/>
  <c r="M18" i="24"/>
  <c r="M29" i="24"/>
  <c r="M7" i="24"/>
  <c r="M20" i="24"/>
  <c r="M31" i="24"/>
  <c r="M6" i="24"/>
  <c r="M30" i="24"/>
  <c r="M33" i="24"/>
  <c r="M12" i="24"/>
  <c r="M28" i="24"/>
  <c r="AA20" i="24"/>
  <c r="M9" i="24"/>
  <c r="AP26" i="24" l="1"/>
  <c r="AP9" i="24"/>
  <c r="AP20" i="24"/>
  <c r="AP10" i="24"/>
  <c r="AA33" i="24"/>
  <c r="AP30" i="24"/>
  <c r="AP23" i="24"/>
  <c r="AA31" i="24"/>
  <c r="AP14" i="24"/>
  <c r="AP31" i="24"/>
  <c r="AA34" i="24"/>
  <c r="AP15" i="24"/>
  <c r="AP7" i="24"/>
  <c r="AP34" i="24"/>
  <c r="AP27" i="24"/>
  <c r="AP13" i="24"/>
  <c r="AP25" i="24"/>
  <c r="AA32" i="24"/>
  <c r="AP22" i="24"/>
  <c r="AP11" i="24"/>
  <c r="AP29" i="24"/>
  <c r="AP5" i="24"/>
  <c r="AP24" i="24"/>
  <c r="AP6" i="24"/>
  <c r="AP19" i="24"/>
  <c r="AP32" i="24"/>
  <c r="AP33" i="24"/>
  <c r="AP16" i="24"/>
  <c r="AP17" i="24"/>
  <c r="AP21" i="24"/>
  <c r="AA30" i="24"/>
  <c r="AP12" i="24"/>
  <c r="AP18" i="24"/>
  <c r="AP28" i="24"/>
  <c r="AA29" i="24"/>
  <c r="AP8" i="24"/>
  <c r="AA13" i="24"/>
  <c r="AA12" i="24"/>
  <c r="AA11" i="24"/>
  <c r="AA10" i="24"/>
  <c r="AA9" i="24"/>
  <c r="AA8" i="24"/>
  <c r="AA7" i="24"/>
  <c r="AA6" i="24"/>
  <c r="AA5" i="24"/>
  <c r="L3" i="21" l="1"/>
  <c r="L58" i="2" l="1"/>
  <c r="L57" i="2"/>
  <c r="L56" i="2"/>
  <c r="L55" i="2"/>
  <c r="L40" i="2"/>
  <c r="L54" i="2"/>
  <c r="L46" i="2"/>
  <c r="L53" i="2"/>
  <c r="L52" i="2"/>
  <c r="L51" i="2"/>
  <c r="L50" i="2"/>
  <c r="L49" i="2"/>
  <c r="L48" i="2"/>
  <c r="L47" i="2"/>
  <c r="L45" i="2"/>
  <c r="L44" i="2"/>
  <c r="L43" i="2"/>
  <c r="L42" i="2"/>
  <c r="L41" i="2"/>
  <c r="L67" i="27"/>
  <c r="L75" i="27"/>
  <c r="L69" i="27"/>
  <c r="L70" i="27"/>
  <c r="L71" i="27"/>
  <c r="L73" i="27"/>
  <c r="L74" i="27"/>
  <c r="L77" i="27"/>
  <c r="L78" i="27"/>
  <c r="L79" i="27"/>
  <c r="L80" i="27"/>
  <c r="L81" i="27"/>
  <c r="L72" i="27"/>
  <c r="L82" i="27"/>
  <c r="L76" i="27"/>
  <c r="L83" i="27"/>
  <c r="L68" i="27"/>
  <c r="L88" i="27"/>
  <c r="L87" i="27"/>
  <c r="L86" i="27"/>
  <c r="L85" i="27"/>
  <c r="L84" i="27"/>
  <c r="L112" i="23"/>
  <c r="L111" i="23"/>
  <c r="L110" i="23"/>
  <c r="L109" i="23"/>
  <c r="L108" i="23"/>
  <c r="L107" i="23"/>
  <c r="L106" i="23"/>
  <c r="L105" i="23"/>
  <c r="L104" i="23"/>
  <c r="L103" i="23"/>
  <c r="L102" i="23"/>
  <c r="L101" i="23"/>
  <c r="L143" i="26"/>
  <c r="L142" i="26"/>
  <c r="L141" i="26"/>
  <c r="L140" i="26"/>
  <c r="L139" i="26"/>
  <c r="L138" i="26"/>
  <c r="L137" i="26"/>
  <c r="L136" i="26"/>
  <c r="L135" i="26"/>
  <c r="L134" i="26"/>
  <c r="L133" i="26"/>
  <c r="L119" i="8"/>
  <c r="L118" i="8"/>
  <c r="L117" i="8"/>
  <c r="L116" i="8"/>
  <c r="L145" i="28"/>
  <c r="L123" i="28" l="1"/>
  <c r="L53" i="28"/>
  <c r="L178" i="28" l="1"/>
  <c r="L177" i="28"/>
  <c r="L176" i="28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3" i="28"/>
  <c r="L162" i="28"/>
  <c r="L158" i="28"/>
  <c r="L149" i="28"/>
  <c r="L156" i="28"/>
  <c r="L161" i="28"/>
  <c r="L157" i="28"/>
  <c r="L153" i="28"/>
  <c r="L160" i="28"/>
  <c r="L159" i="28"/>
  <c r="L154" i="28"/>
  <c r="L152" i="28"/>
  <c r="L147" i="28"/>
  <c r="L150" i="28"/>
  <c r="L151" i="28"/>
  <c r="L155" i="28"/>
  <c r="L148" i="28"/>
  <c r="L146" i="28"/>
  <c r="L144" i="28"/>
  <c r="L143" i="28"/>
  <c r="L142" i="28"/>
  <c r="L141" i="28"/>
  <c r="L140" i="28"/>
  <c r="L139" i="28"/>
  <c r="L138" i="28"/>
  <c r="L137" i="28"/>
  <c r="L136" i="28"/>
  <c r="L135" i="28"/>
  <c r="L134" i="28"/>
  <c r="L133" i="28"/>
  <c r="L132" i="28"/>
  <c r="L131" i="28"/>
  <c r="L130" i="28"/>
  <c r="L129" i="28"/>
  <c r="L128" i="28"/>
  <c r="L127" i="28"/>
  <c r="L126" i="28"/>
  <c r="L125" i="28"/>
  <c r="L124" i="28"/>
  <c r="L122" i="28"/>
  <c r="L121" i="28"/>
  <c r="L120" i="28"/>
  <c r="L119" i="28"/>
  <c r="L118" i="28"/>
  <c r="L117" i="28"/>
  <c r="L116" i="28"/>
  <c r="L115" i="28"/>
  <c r="L114" i="28"/>
  <c r="L113" i="28"/>
  <c r="L112" i="28"/>
  <c r="L111" i="28"/>
  <c r="L106" i="28"/>
  <c r="L110" i="28"/>
  <c r="L109" i="28"/>
  <c r="L108" i="28"/>
  <c r="L107" i="28"/>
  <c r="L105" i="28"/>
  <c r="L104" i="28"/>
  <c r="L103" i="28"/>
  <c r="L102" i="28"/>
  <c r="L101" i="28"/>
  <c r="L100" i="28"/>
  <c r="L99" i="28"/>
  <c r="L98" i="28"/>
  <c r="L97" i="28"/>
  <c r="L96" i="28"/>
  <c r="L95" i="28"/>
  <c r="L94" i="28"/>
  <c r="L93" i="28"/>
  <c r="L92" i="28"/>
  <c r="L75" i="28"/>
  <c r="L73" i="28"/>
  <c r="L86" i="28"/>
  <c r="L91" i="28"/>
  <c r="L90" i="28"/>
  <c r="L89" i="28"/>
  <c r="L88" i="28"/>
  <c r="L87" i="28"/>
  <c r="L85" i="28"/>
  <c r="L84" i="28"/>
  <c r="L83" i="28"/>
  <c r="L82" i="28"/>
  <c r="L81" i="28"/>
  <c r="L80" i="28"/>
  <c r="L79" i="28"/>
  <c r="L78" i="28"/>
  <c r="L77" i="28"/>
  <c r="L76" i="28"/>
  <c r="L74" i="28"/>
  <c r="L72" i="28"/>
  <c r="L71" i="28"/>
  <c r="L70" i="28"/>
  <c r="L69" i="28"/>
  <c r="L57" i="28"/>
  <c r="L68" i="28"/>
  <c r="L67" i="28"/>
  <c r="L66" i="28"/>
  <c r="L65" i="28"/>
  <c r="L64" i="28"/>
  <c r="L63" i="28"/>
  <c r="L62" i="28"/>
  <c r="L61" i="28"/>
  <c r="L60" i="28"/>
  <c r="L59" i="28"/>
  <c r="L58" i="28"/>
  <c r="L56" i="28"/>
  <c r="L55" i="28"/>
  <c r="L54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13" i="10"/>
  <c r="L8" i="10"/>
  <c r="L10" i="10"/>
  <c r="L166" i="27" l="1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34" i="27"/>
  <c r="L140" i="27"/>
  <c r="L143" i="27"/>
  <c r="L142" i="27"/>
  <c r="L141" i="27"/>
  <c r="L139" i="27"/>
  <c r="L138" i="27"/>
  <c r="L137" i="27"/>
  <c r="L136" i="27"/>
  <c r="L135" i="27"/>
  <c r="L133" i="27"/>
  <c r="L132" i="27"/>
  <c r="L131" i="27"/>
  <c r="L130" i="27"/>
  <c r="L129" i="27"/>
  <c r="L128" i="27"/>
  <c r="L127" i="27"/>
  <c r="L126" i="27"/>
  <c r="L125" i="27"/>
  <c r="L122" i="27"/>
  <c r="L124" i="27"/>
  <c r="L123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9" i="27"/>
  <c r="L66" i="27"/>
  <c r="L65" i="27"/>
  <c r="L64" i="27"/>
  <c r="L63" i="27"/>
  <c r="L58" i="27"/>
  <c r="L62" i="27"/>
  <c r="L61" i="27"/>
  <c r="L60" i="27"/>
  <c r="L59" i="27"/>
  <c r="L57" i="27"/>
  <c r="L56" i="27"/>
  <c r="L55" i="27"/>
  <c r="L54" i="27"/>
  <c r="L53" i="27"/>
  <c r="L52" i="27"/>
  <c r="L51" i="27"/>
  <c r="L50" i="27"/>
  <c r="L49" i="27"/>
  <c r="L48" i="27"/>
  <c r="L47" i="27"/>
  <c r="L40" i="27"/>
  <c r="L41" i="27"/>
  <c r="L42" i="27"/>
  <c r="L46" i="27"/>
  <c r="L45" i="27"/>
  <c r="L44" i="27"/>
  <c r="L43" i="27"/>
  <c r="L39" i="27"/>
  <c r="L38" i="27"/>
  <c r="L37" i="27"/>
  <c r="L36" i="27"/>
  <c r="L35" i="27"/>
  <c r="L34" i="27"/>
  <c r="L33" i="27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27" i="2"/>
  <c r="L131" i="2"/>
  <c r="L130" i="2"/>
  <c r="L129" i="2"/>
  <c r="L128" i="2"/>
  <c r="L126" i="2"/>
  <c r="L124" i="2"/>
  <c r="L123" i="2"/>
  <c r="L125" i="2"/>
  <c r="L122" i="2"/>
  <c r="L121" i="2"/>
  <c r="L120" i="2"/>
  <c r="L119" i="2"/>
  <c r="L118" i="2"/>
  <c r="L117" i="2"/>
  <c r="L116" i="2"/>
  <c r="L115" i="2"/>
  <c r="L111" i="2"/>
  <c r="L114" i="2"/>
  <c r="L113" i="2"/>
  <c r="L103" i="2"/>
  <c r="L108" i="2"/>
  <c r="L106" i="2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68" i="29"/>
  <c r="L77" i="29"/>
  <c r="L76" i="29"/>
  <c r="L75" i="29"/>
  <c r="L74" i="29"/>
  <c r="L73" i="29"/>
  <c r="L71" i="29"/>
  <c r="L70" i="29"/>
  <c r="L72" i="29"/>
  <c r="L67" i="29"/>
  <c r="L66" i="29"/>
  <c r="L69" i="29"/>
  <c r="L65" i="29"/>
  <c r="L64" i="29"/>
  <c r="L63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18" i="26"/>
  <c r="L117" i="26"/>
  <c r="L116" i="26"/>
  <c r="L115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7" i="26"/>
  <c r="L96" i="26"/>
  <c r="L95" i="26"/>
  <c r="L94" i="26"/>
  <c r="L93" i="26"/>
  <c r="L92" i="26"/>
  <c r="L90" i="26"/>
  <c r="L87" i="26"/>
  <c r="L91" i="26"/>
  <c r="L85" i="26"/>
  <c r="L88" i="26"/>
  <c r="L86" i="26"/>
  <c r="L84" i="26"/>
  <c r="L83" i="26"/>
  <c r="L89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70" i="26"/>
  <c r="L69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50" i="26"/>
  <c r="L49" i="26"/>
  <c r="L48" i="26"/>
  <c r="L47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5" i="26" l="1"/>
  <c r="N5" i="26" s="1"/>
  <c r="L18" i="29" l="1"/>
  <c r="N18" i="29" s="1"/>
  <c r="L8" i="3"/>
  <c r="L16" i="27"/>
  <c r="N16" i="27" s="1"/>
  <c r="L23" i="29"/>
  <c r="N23" i="29" s="1"/>
  <c r="L21" i="29"/>
  <c r="N21" i="29" s="1"/>
  <c r="L20" i="29"/>
  <c r="N20" i="29" s="1"/>
  <c r="L17" i="29"/>
  <c r="N17" i="29" s="1"/>
  <c r="L22" i="29"/>
  <c r="N22" i="29" s="1"/>
  <c r="L12" i="27"/>
  <c r="N12" i="27" s="1"/>
  <c r="L22" i="27"/>
  <c r="N22" i="27" s="1"/>
  <c r="L21" i="27"/>
  <c r="N21" i="27" s="1"/>
  <c r="L16" i="19" l="1"/>
  <c r="L17" i="19"/>
  <c r="L13" i="19"/>
  <c r="L14" i="29"/>
  <c r="N14" i="29" s="1"/>
  <c r="L13" i="29" l="1"/>
  <c r="N13" i="29" s="1"/>
  <c r="L4" i="25" l="1"/>
  <c r="L27" i="19" l="1"/>
  <c r="L26" i="19"/>
  <c r="L25" i="19"/>
  <c r="L23" i="19"/>
  <c r="L22" i="19"/>
  <c r="L21" i="19"/>
  <c r="L19" i="19"/>
  <c r="L18" i="19"/>
  <c r="L9" i="21"/>
  <c r="L8" i="21"/>
  <c r="L51" i="8"/>
  <c r="L50" i="8"/>
  <c r="L65" i="8"/>
  <c r="L20" i="28"/>
  <c r="N20" i="28" s="1"/>
  <c r="L88" i="8" l="1"/>
  <c r="L87" i="8"/>
  <c r="L86" i="8"/>
  <c r="L31" i="8"/>
  <c r="L43" i="8"/>
  <c r="L42" i="8"/>
  <c r="L41" i="8"/>
  <c r="L40" i="8"/>
  <c r="L26" i="8"/>
  <c r="L4" i="3" l="1"/>
  <c r="L11" i="3"/>
  <c r="L12" i="3"/>
  <c r="L110" i="2"/>
  <c r="L107" i="2"/>
  <c r="L112" i="2"/>
  <c r="L104" i="2"/>
  <c r="L102" i="2"/>
  <c r="L105" i="2"/>
  <c r="L109" i="2"/>
  <c r="L101" i="2"/>
  <c r="L100" i="2"/>
  <c r="L99" i="2"/>
  <c r="L98" i="2"/>
  <c r="L95" i="2"/>
  <c r="L81" i="2"/>
  <c r="L87" i="2"/>
  <c r="L84" i="2"/>
  <c r="L80" i="2"/>
  <c r="L86" i="2"/>
  <c r="L96" i="2"/>
  <c r="L90" i="2"/>
  <c r="L88" i="2"/>
  <c r="L91" i="2"/>
  <c r="L89" i="2"/>
  <c r="L83" i="2"/>
  <c r="L94" i="2"/>
  <c r="L92" i="2"/>
  <c r="L85" i="2"/>
  <c r="L93" i="2"/>
  <c r="L60" i="2"/>
  <c r="L59" i="2"/>
  <c r="L84" i="23"/>
  <c r="L74" i="23"/>
  <c r="L10" i="26" l="1"/>
  <c r="N10" i="26" s="1"/>
  <c r="L11" i="26"/>
  <c r="N11" i="26" s="1"/>
  <c r="L4" i="26"/>
  <c r="N4" i="26" s="1"/>
  <c r="L7" i="26"/>
  <c r="N7" i="26" s="1"/>
  <c r="L13" i="26"/>
  <c r="N13" i="26" s="1"/>
  <c r="L9" i="26"/>
  <c r="N9" i="26" s="1"/>
  <c r="L8" i="26"/>
  <c r="N8" i="26" s="1"/>
  <c r="L14" i="26"/>
  <c r="N14" i="26" s="1"/>
  <c r="L15" i="26"/>
  <c r="N15" i="26" s="1"/>
  <c r="L16" i="26"/>
  <c r="N16" i="26" s="1"/>
  <c r="L18" i="26"/>
  <c r="N18" i="26" s="1"/>
  <c r="L19" i="26"/>
  <c r="N19" i="26" s="1"/>
  <c r="L20" i="26"/>
  <c r="N20" i="26" s="1"/>
  <c r="L17" i="26"/>
  <c r="N17" i="26" s="1"/>
  <c r="L21" i="26"/>
  <c r="N21" i="26" s="1"/>
  <c r="L22" i="26"/>
  <c r="N22" i="26" s="1"/>
  <c r="L23" i="26"/>
  <c r="N23" i="26" s="1"/>
  <c r="L25" i="26"/>
  <c r="N25" i="26" s="1"/>
  <c r="L24" i="26"/>
  <c r="N24" i="26" s="1"/>
  <c r="L6" i="26"/>
  <c r="N6" i="26" s="1"/>
  <c r="L16" i="28"/>
  <c r="N16" i="28" s="1"/>
  <c r="L8" i="28" l="1"/>
  <c r="N8" i="28" s="1"/>
  <c r="L25" i="8"/>
  <c r="L16" i="29" l="1"/>
  <c r="N16" i="29" s="1"/>
  <c r="L70" i="19" l="1"/>
  <c r="L44" i="23" l="1"/>
  <c r="L35" i="23"/>
  <c r="L51" i="23"/>
  <c r="L50" i="23"/>
  <c r="L49" i="23"/>
  <c r="L48" i="23"/>
  <c r="L47" i="23"/>
  <c r="L82" i="8" l="1"/>
  <c r="L71" i="8"/>
  <c r="L75" i="8"/>
  <c r="L73" i="8"/>
  <c r="L76" i="8"/>
  <c r="L72" i="8"/>
  <c r="L77" i="8"/>
  <c r="L74" i="8"/>
  <c r="L78" i="8"/>
  <c r="L79" i="8"/>
  <c r="L81" i="8"/>
  <c r="L83" i="8"/>
  <c r="L84" i="8"/>
  <c r="L80" i="8"/>
  <c r="L85" i="8"/>
  <c r="L27" i="23" l="1"/>
  <c r="L94" i="23"/>
  <c r="L93" i="23"/>
  <c r="L95" i="23"/>
  <c r="L92" i="23"/>
  <c r="L100" i="23"/>
  <c r="L99" i="23"/>
  <c r="L98" i="23"/>
  <c r="L97" i="23"/>
  <c r="L96" i="23"/>
  <c r="L85" i="23"/>
  <c r="L88" i="23"/>
  <c r="L86" i="23"/>
  <c r="L89" i="23"/>
  <c r="L90" i="23"/>
  <c r="L91" i="23"/>
  <c r="L87" i="23"/>
  <c r="L6" i="27"/>
  <c r="N6" i="27" s="1"/>
  <c r="L5" i="27"/>
  <c r="N5" i="27" s="1"/>
  <c r="L7" i="27"/>
  <c r="N7" i="27" s="1"/>
  <c r="L15" i="27"/>
  <c r="N15" i="27" s="1"/>
  <c r="L8" i="27"/>
  <c r="N8" i="27" s="1"/>
  <c r="L11" i="27"/>
  <c r="N11" i="27" s="1"/>
  <c r="L14" i="27"/>
  <c r="N14" i="27" s="1"/>
  <c r="L20" i="27"/>
  <c r="N20" i="27" s="1"/>
  <c r="L18" i="27"/>
  <c r="N18" i="27" s="1"/>
  <c r="L29" i="19" l="1"/>
  <c r="L12" i="26" l="1"/>
  <c r="N12" i="26" s="1"/>
  <c r="L153" i="8" l="1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27" i="8"/>
  <c r="L139" i="8"/>
  <c r="L122" i="8"/>
  <c r="L135" i="8"/>
  <c r="L125" i="8"/>
  <c r="L138" i="8"/>
  <c r="L137" i="8"/>
  <c r="L136" i="8"/>
  <c r="L134" i="8"/>
  <c r="L133" i="8"/>
  <c r="L132" i="8"/>
  <c r="L131" i="8"/>
  <c r="L130" i="8"/>
  <c r="L129" i="8"/>
  <c r="L128" i="8"/>
  <c r="L126" i="8"/>
  <c r="L123" i="8"/>
  <c r="L124" i="8"/>
  <c r="L121" i="8"/>
  <c r="L120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100" i="8"/>
  <c r="L99" i="8"/>
  <c r="L90" i="8"/>
  <c r="L94" i="8"/>
  <c r="L93" i="8"/>
  <c r="L92" i="8"/>
  <c r="L95" i="8"/>
  <c r="L91" i="8"/>
  <c r="L98" i="8"/>
  <c r="L97" i="8"/>
  <c r="L96" i="8"/>
  <c r="L89" i="8"/>
  <c r="L5" i="19" l="1"/>
  <c r="L15" i="19" l="1"/>
  <c r="L15" i="29"/>
  <c r="N15" i="29" s="1"/>
  <c r="L8" i="29"/>
  <c r="L11" i="29"/>
  <c r="N11" i="29" s="1"/>
  <c r="L12" i="29"/>
  <c r="N12" i="29" s="1"/>
  <c r="L5" i="29"/>
  <c r="N5" i="29" s="1"/>
  <c r="L9" i="29"/>
  <c r="L7" i="29"/>
  <c r="L19" i="29"/>
  <c r="L10" i="29"/>
  <c r="L6" i="29"/>
  <c r="L72" i="19"/>
  <c r="L66" i="19"/>
  <c r="L73" i="19"/>
  <c r="L65" i="19"/>
  <c r="L68" i="19"/>
  <c r="L74" i="19"/>
  <c r="L76" i="19"/>
  <c r="L75" i="19"/>
  <c r="L64" i="19"/>
  <c r="L71" i="19"/>
  <c r="L62" i="19"/>
  <c r="L69" i="19"/>
  <c r="L63" i="19"/>
  <c r="L67" i="19"/>
  <c r="L61" i="19"/>
  <c r="L60" i="19"/>
  <c r="L47" i="19"/>
  <c r="L59" i="19"/>
  <c r="L50" i="19"/>
  <c r="L58" i="19"/>
  <c r="L52" i="19"/>
  <c r="L46" i="19"/>
  <c r="L51" i="19"/>
  <c r="L53" i="19"/>
  <c r="L56" i="19"/>
  <c r="L55" i="19"/>
  <c r="L48" i="19"/>
  <c r="L54" i="19"/>
  <c r="L56" i="8"/>
  <c r="L55" i="8"/>
  <c r="L68" i="8"/>
  <c r="L70" i="8"/>
  <c r="L69" i="8"/>
  <c r="L67" i="8"/>
  <c r="L66" i="8"/>
  <c r="L49" i="8"/>
  <c r="L47" i="8"/>
  <c r="L60" i="8"/>
  <c r="L54" i="8"/>
  <c r="L52" i="8"/>
  <c r="L53" i="8"/>
  <c r="L48" i="8"/>
  <c r="N7" i="29" l="1"/>
  <c r="N10" i="29"/>
  <c r="N8" i="29"/>
  <c r="N19" i="29"/>
  <c r="N6" i="29"/>
  <c r="N9" i="29"/>
  <c r="L9" i="28"/>
  <c r="N9" i="28" s="1"/>
  <c r="L5" i="28"/>
  <c r="N5" i="28" s="1"/>
  <c r="L17" i="28"/>
  <c r="N17" i="28" s="1"/>
  <c r="L6" i="28"/>
  <c r="N6" i="28" s="1"/>
  <c r="L11" i="28"/>
  <c r="N11" i="28" s="1"/>
  <c r="L24" i="28"/>
  <c r="N24" i="28" s="1"/>
  <c r="L19" i="28"/>
  <c r="N19" i="28" s="1"/>
  <c r="L10" i="28"/>
  <c r="N10" i="28" s="1"/>
  <c r="L14" i="28"/>
  <c r="N14" i="28" s="1"/>
  <c r="L15" i="28"/>
  <c r="N15" i="28" s="1"/>
  <c r="L21" i="28"/>
  <c r="N21" i="28" s="1"/>
  <c r="L12" i="28"/>
  <c r="N12" i="28" s="1"/>
  <c r="L22" i="28"/>
  <c r="N22" i="28" s="1"/>
  <c r="L13" i="28"/>
  <c r="N13" i="28" s="1"/>
  <c r="L18" i="28"/>
  <c r="N18" i="28" s="1"/>
  <c r="L25" i="28"/>
  <c r="N25" i="28" s="1"/>
  <c r="L7" i="28"/>
  <c r="N7" i="28" s="1"/>
  <c r="L23" i="28"/>
  <c r="N23" i="28" s="1"/>
  <c r="L23" i="27" l="1"/>
  <c r="L19" i="27"/>
  <c r="N19" i="27" s="1"/>
  <c r="L17" i="27"/>
  <c r="N17" i="27" s="1"/>
  <c r="L13" i="27"/>
  <c r="N13" i="27" s="1"/>
  <c r="L10" i="27"/>
  <c r="N10" i="27" s="1"/>
  <c r="L9" i="27"/>
  <c r="N9" i="27" s="1"/>
  <c r="L6" i="25" l="1"/>
  <c r="L3" i="25"/>
  <c r="L5" i="25"/>
  <c r="L8" i="25"/>
  <c r="L9" i="25"/>
  <c r="L7" i="25"/>
  <c r="L9" i="10" l="1"/>
  <c r="L6" i="10"/>
  <c r="L11" i="10"/>
  <c r="L5" i="10"/>
  <c r="L4" i="10"/>
  <c r="L7" i="10"/>
  <c r="L3" i="10"/>
  <c r="L7" i="21"/>
  <c r="L4" i="21"/>
  <c r="L6" i="21"/>
  <c r="L5" i="3"/>
  <c r="L9" i="3"/>
  <c r="L10" i="3"/>
  <c r="L6" i="3"/>
  <c r="L7" i="3"/>
  <c r="L3" i="3"/>
  <c r="L28" i="8" l="1"/>
  <c r="L97" i="2"/>
  <c r="L82" i="2"/>
  <c r="L79" i="2"/>
  <c r="L78" i="2"/>
  <c r="L77" i="2"/>
  <c r="L76" i="2"/>
  <c r="L75" i="2"/>
  <c r="L74" i="2"/>
  <c r="L73" i="2"/>
  <c r="L72" i="2"/>
  <c r="L71" i="2"/>
  <c r="L68" i="2"/>
  <c r="L61" i="2"/>
  <c r="L70" i="2"/>
  <c r="L69" i="2"/>
  <c r="L67" i="2"/>
  <c r="L66" i="2"/>
  <c r="L65" i="2"/>
  <c r="L64" i="2"/>
  <c r="L63" i="2"/>
  <c r="L62" i="2"/>
  <c r="L39" i="2"/>
  <c r="L34" i="2"/>
  <c r="L31" i="2"/>
  <c r="L36" i="2"/>
  <c r="L32" i="2"/>
  <c r="L37" i="2"/>
  <c r="L33" i="2"/>
  <c r="L38" i="2"/>
  <c r="L27" i="2"/>
  <c r="L30" i="2"/>
  <c r="L28" i="2"/>
  <c r="L35" i="2"/>
  <c r="L29" i="2"/>
  <c r="L26" i="2"/>
  <c r="L25" i="2"/>
  <c r="L24" i="2"/>
  <c r="L23" i="2"/>
  <c r="L22" i="2"/>
  <c r="L21" i="2"/>
  <c r="L20" i="2"/>
  <c r="L19" i="2"/>
  <c r="L12" i="2"/>
  <c r="L13" i="2"/>
  <c r="L14" i="2"/>
  <c r="L9" i="2"/>
  <c r="L6" i="2"/>
  <c r="L7" i="2"/>
  <c r="L8" i="2"/>
  <c r="L15" i="2"/>
  <c r="L17" i="2"/>
  <c r="L10" i="2"/>
  <c r="L18" i="2"/>
  <c r="L5" i="2"/>
  <c r="L16" i="2"/>
  <c r="L11" i="2"/>
  <c r="L21" i="8" l="1"/>
  <c r="L18" i="8"/>
  <c r="L11" i="8"/>
  <c r="L15" i="8"/>
  <c r="L64" i="8" l="1"/>
  <c r="L63" i="8"/>
  <c r="L62" i="8"/>
  <c r="L61" i="8"/>
  <c r="L59" i="8"/>
  <c r="L58" i="8"/>
  <c r="L57" i="8"/>
  <c r="L46" i="8"/>
  <c r="L45" i="8"/>
  <c r="L44" i="8"/>
  <c r="L30" i="8"/>
  <c r="L37" i="8"/>
  <c r="L34" i="8"/>
  <c r="L39" i="8"/>
  <c r="L36" i="8"/>
  <c r="L35" i="8"/>
  <c r="L33" i="8"/>
  <c r="L32" i="8"/>
  <c r="L27" i="8"/>
  <c r="L38" i="8"/>
  <c r="L29" i="8"/>
  <c r="L12" i="8"/>
  <c r="L10" i="8"/>
  <c r="L16" i="8"/>
  <c r="L24" i="8"/>
  <c r="L19" i="8"/>
  <c r="L7" i="8"/>
  <c r="L17" i="8"/>
  <c r="L6" i="8"/>
  <c r="L8" i="8"/>
  <c r="L9" i="8"/>
  <c r="L14" i="8"/>
  <c r="L13" i="8"/>
  <c r="L22" i="8"/>
  <c r="L20" i="8"/>
  <c r="L23" i="8"/>
  <c r="L24" i="19" l="1"/>
  <c r="L30" i="19"/>
  <c r="L36" i="19"/>
  <c r="L12" i="10" l="1"/>
  <c r="L40" i="19" l="1"/>
  <c r="L42" i="23" l="1"/>
  <c r="L68" i="23"/>
  <c r="L67" i="23"/>
  <c r="L66" i="23"/>
  <c r="L65" i="23"/>
  <c r="L64" i="23"/>
  <c r="L63" i="23"/>
  <c r="L62" i="23"/>
  <c r="L54" i="23"/>
  <c r="L61" i="23"/>
  <c r="L60" i="23"/>
  <c r="L57" i="23"/>
  <c r="L55" i="23"/>
  <c r="L59" i="23"/>
  <c r="L53" i="23"/>
  <c r="L58" i="23"/>
  <c r="L52" i="23"/>
  <c r="L56" i="23"/>
  <c r="L36" i="23" l="1"/>
  <c r="L46" i="23"/>
  <c r="L37" i="23"/>
  <c r="L41" i="23"/>
  <c r="L45" i="23"/>
  <c r="L43" i="23"/>
  <c r="L40" i="23"/>
  <c r="L38" i="23"/>
  <c r="L39" i="23"/>
  <c r="L34" i="23"/>
  <c r="L73" i="23"/>
  <c r="L78" i="23"/>
  <c r="L83" i="23"/>
  <c r="L69" i="23"/>
  <c r="L77" i="23"/>
  <c r="L70" i="23"/>
  <c r="L80" i="23"/>
  <c r="L81" i="23"/>
  <c r="L71" i="23"/>
  <c r="L72" i="23"/>
  <c r="L76" i="23"/>
  <c r="L75" i="23"/>
  <c r="L82" i="23"/>
  <c r="L79" i="23"/>
  <c r="L33" i="23"/>
  <c r="L23" i="23"/>
  <c r="L29" i="23"/>
  <c r="L20" i="23"/>
  <c r="L22" i="23"/>
  <c r="L31" i="23"/>
  <c r="L24" i="23"/>
  <c r="L26" i="23"/>
  <c r="L25" i="23"/>
  <c r="L28" i="23"/>
  <c r="L30" i="23"/>
  <c r="L21" i="23"/>
  <c r="L19" i="23"/>
  <c r="L32" i="23"/>
  <c r="L18" i="23"/>
  <c r="L17" i="23"/>
  <c r="L13" i="23"/>
  <c r="L12" i="23"/>
  <c r="L9" i="23"/>
  <c r="L14" i="23"/>
  <c r="L11" i="23"/>
  <c r="L5" i="23"/>
  <c r="L8" i="23"/>
  <c r="L7" i="23"/>
  <c r="L15" i="23"/>
  <c r="L16" i="23"/>
  <c r="L4" i="23"/>
  <c r="L10" i="23"/>
  <c r="L6" i="23"/>
  <c r="L10" i="25"/>
  <c r="L57" i="19" l="1"/>
  <c r="L44" i="19"/>
  <c r="L39" i="19"/>
  <c r="L49" i="19"/>
  <c r="L43" i="19"/>
  <c r="L45" i="19"/>
  <c r="L41" i="19"/>
  <c r="L42" i="19"/>
  <c r="L28" i="19"/>
  <c r="L37" i="19"/>
  <c r="L33" i="19"/>
  <c r="L38" i="19"/>
  <c r="L32" i="19"/>
  <c r="L35" i="19"/>
  <c r="L31" i="19"/>
  <c r="L34" i="19"/>
  <c r="L7" i="19"/>
  <c r="L6" i="19"/>
  <c r="L20" i="19"/>
  <c r="L11" i="19"/>
  <c r="L14" i="19"/>
  <c r="L9" i="19"/>
  <c r="L8" i="19"/>
  <c r="L10" i="19"/>
  <c r="L12" i="19"/>
  <c r="L10" i="21"/>
  <c r="L5" i="21"/>
</calcChain>
</file>

<file path=xl/sharedStrings.xml><?xml version="1.0" encoding="utf-8"?>
<sst xmlns="http://schemas.openxmlformats.org/spreadsheetml/2006/main" count="5587" uniqueCount="983">
  <si>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</si>
  <si>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</si>
  <si>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</si>
  <si>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</si>
  <si>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</si>
  <si>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</si>
  <si>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</si>
  <si>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</si>
  <si>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</si>
  <si>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</si>
  <si>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</si>
  <si>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</si>
  <si>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</si>
  <si>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</si>
  <si>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</si>
  <si>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</si>
  <si>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</si>
  <si>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</si>
  <si>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</si>
  <si>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</si>
  <si>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</si>
  <si>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</si>
  <si>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</si>
  <si>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</si>
  <si>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</si>
  <si>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</si>
  <si>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</si>
  <si>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</si>
  <si>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</si>
  <si>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</si>
  <si>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</si>
  <si>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</si>
  <si>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</si>
  <si>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</si>
  <si>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</si>
  <si>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</si>
  <si>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</si>
  <si>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</si>
  <si>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</si>
  <si>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</si>
  <si>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</si>
  <si>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</si>
  <si>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</si>
  <si>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</si>
  <si>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</si>
  <si>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</si>
  <si>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</si>
  <si>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</si>
  <si>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</si>
  <si>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</si>
  <si>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</si>
  <si>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</si>
  <si>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</si>
  <si>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</si>
  <si>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</si>
  <si>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</si>
  <si>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</si>
  <si>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</si>
  <si>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</si>
  <si>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</si>
  <si>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</si>
  <si>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</si>
  <si>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</si>
  <si>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</si>
  <si>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</si>
  <si>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</si>
  <si>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Filip</t>
  </si>
  <si>
    <t>Richard</t>
  </si>
  <si>
    <t>kolo 7</t>
  </si>
  <si>
    <t>kolo 8</t>
  </si>
  <si>
    <t>body celkem</t>
  </si>
  <si>
    <t>6.</t>
  </si>
  <si>
    <t>x</t>
  </si>
  <si>
    <t>PŘÍŠTÍ TURNAJ:</t>
  </si>
  <si>
    <t>ZBRA</t>
  </si>
  <si>
    <t>Vítek</t>
  </si>
  <si>
    <t>Marek</t>
  </si>
  <si>
    <t>Michal</t>
  </si>
  <si>
    <t>Adéla</t>
  </si>
  <si>
    <t>Michael</t>
  </si>
  <si>
    <t>7.</t>
  </si>
  <si>
    <t>Petra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</si>
  <si>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</si>
  <si>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</si>
  <si>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</si>
  <si>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</si>
  <si>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</si>
  <si>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</si>
  <si>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</si>
  <si>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</si>
  <si>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</si>
  <si>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</si>
  <si>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</si>
  <si>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</si>
  <si>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</si>
  <si>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</si>
  <si>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</si>
  <si>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</si>
  <si>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</si>
  <si>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Vojtěch</t>
  </si>
  <si>
    <t>Petr</t>
  </si>
  <si>
    <t>Vejvoda</t>
  </si>
  <si>
    <t>Veronika</t>
  </si>
  <si>
    <t>O 5.MÍSTO / A</t>
  </si>
  <si>
    <t>Barbora</t>
  </si>
  <si>
    <t>Soutěž střelců - kategorie:</t>
  </si>
  <si>
    <t>8</t>
  </si>
  <si>
    <t>Hájek</t>
  </si>
  <si>
    <t>skóre</t>
  </si>
  <si>
    <t>body</t>
  </si>
  <si>
    <t>body za turnaj</t>
  </si>
  <si>
    <t>interkros</t>
  </si>
  <si>
    <t>Treybal</t>
  </si>
  <si>
    <t>Kateřina</t>
  </si>
  <si>
    <t xml:space="preserve">INDIVIDUÁLNÍ STATISTIKY </t>
  </si>
  <si>
    <t>Vlček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</si>
  <si>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</si>
  <si>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</si>
  <si>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</si>
  <si>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</si>
  <si>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</si>
  <si>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</si>
  <si>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</si>
  <si>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</si>
  <si>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</si>
  <si>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</si>
  <si>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</si>
  <si>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</si>
  <si>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</si>
  <si>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</si>
  <si>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Edward</t>
  </si>
  <si>
    <t>skupina A</t>
  </si>
  <si>
    <t>skupina B</t>
  </si>
  <si>
    <t>Mraček</t>
  </si>
  <si>
    <t>Matouš</t>
  </si>
  <si>
    <t>Julie</t>
  </si>
  <si>
    <t>Piškulová</t>
  </si>
  <si>
    <t>Body - užitečí hráč</t>
  </si>
  <si>
    <t>BRANKÁŘI</t>
  </si>
  <si>
    <t xml:space="preserve">Hugo </t>
  </si>
  <si>
    <t>příjmení</t>
  </si>
  <si>
    <t>Body - brankáři</t>
  </si>
  <si>
    <t>hráči- body</t>
  </si>
  <si>
    <t>Warriors</t>
  </si>
  <si>
    <t>WARRIORS</t>
  </si>
  <si>
    <t>WARR</t>
  </si>
  <si>
    <t>Mikuláš</t>
  </si>
  <si>
    <t>Makča</t>
  </si>
  <si>
    <t>Daniel</t>
  </si>
  <si>
    <t>Hana</t>
  </si>
  <si>
    <t>Simona</t>
  </si>
  <si>
    <t>Damian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</si>
  <si>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</si>
  <si>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</si>
  <si>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</si>
  <si>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</si>
  <si>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</si>
  <si>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</si>
  <si>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</si>
  <si>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</si>
  <si>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</si>
  <si>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SLUN.A</t>
  </si>
  <si>
    <t>SLUN.B</t>
  </si>
  <si>
    <t>SPOŘ.A</t>
  </si>
  <si>
    <t>SPOŘ.B</t>
  </si>
  <si>
    <t>5</t>
  </si>
  <si>
    <t>O 7.MÍSTO</t>
  </si>
  <si>
    <t>17:7</t>
  </si>
  <si>
    <t>7:17</t>
  </si>
  <si>
    <t>Hugo</t>
  </si>
  <si>
    <t>Hodnocení brankářů</t>
  </si>
  <si>
    <t>Sokol Libuš</t>
  </si>
  <si>
    <t>1./2.</t>
  </si>
  <si>
    <t>6./5.</t>
  </si>
  <si>
    <t>4./3.</t>
  </si>
  <si>
    <t>Patrik</t>
  </si>
  <si>
    <t>LIBU</t>
  </si>
  <si>
    <t>Tadeáš</t>
  </si>
  <si>
    <t>7</t>
  </si>
  <si>
    <t>3./4.</t>
  </si>
  <si>
    <t>2./1.</t>
  </si>
  <si>
    <t>12</t>
  </si>
  <si>
    <t>MĚSTSKÁ ČÁST:</t>
  </si>
  <si>
    <t xml:space="preserve">Soutěž střelců </t>
  </si>
  <si>
    <t>Soutěž střelců</t>
  </si>
  <si>
    <t>Kříž</t>
  </si>
  <si>
    <t>Jindřich</t>
  </si>
  <si>
    <t>Kilián</t>
  </si>
  <si>
    <t>Rejna</t>
  </si>
  <si>
    <t>Magistrát hl.m.Praha</t>
  </si>
  <si>
    <t>poč.turnajů...min.dělitel=6</t>
  </si>
  <si>
    <t>celkem</t>
  </si>
  <si>
    <t>Poř.</t>
  </si>
  <si>
    <t>ZBRASLAV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</si>
  <si>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</si>
  <si>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</si>
  <si>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</si>
  <si>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</si>
  <si>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</si>
  <si>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</si>
  <si>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</si>
  <si>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BRANKÁŘI - liga do 9 let 2017-18</t>
  </si>
  <si>
    <t>Viktor</t>
  </si>
  <si>
    <t>Mikoláš</t>
  </si>
  <si>
    <t>Honců</t>
  </si>
  <si>
    <t>Kaifáš</t>
  </si>
  <si>
    <t>Milan</t>
  </si>
  <si>
    <t>Viktorie</t>
  </si>
  <si>
    <t xml:space="preserve">Šafanfa </t>
  </si>
  <si>
    <t>Rozálie</t>
  </si>
  <si>
    <t>Škvárová</t>
  </si>
  <si>
    <t>Alžběta</t>
  </si>
  <si>
    <t>Tobik</t>
  </si>
  <si>
    <t>Pavel</t>
  </si>
  <si>
    <t>Aleš</t>
  </si>
  <si>
    <t>Max</t>
  </si>
  <si>
    <t>LCC R</t>
  </si>
  <si>
    <t>9.</t>
  </si>
  <si>
    <t>10.</t>
  </si>
  <si>
    <t>11:5</t>
  </si>
  <si>
    <t>5:11</t>
  </si>
  <si>
    <t>8:3</t>
  </si>
  <si>
    <t>3:8</t>
  </si>
  <si>
    <t>Karolína</t>
  </si>
  <si>
    <t>SPO.B</t>
  </si>
  <si>
    <t>SPO.A</t>
  </si>
  <si>
    <t>7./6.</t>
  </si>
  <si>
    <t>13:6</t>
  </si>
  <si>
    <t>6:13</t>
  </si>
  <si>
    <t>PRAVDĚPODOBNÉ 1.ZÁPASY:</t>
  </si>
  <si>
    <t>STŘELCI POKRAČOVÁNÍ:</t>
  </si>
  <si>
    <t>18:14</t>
  </si>
  <si>
    <t>14:18</t>
  </si>
  <si>
    <t>22:8</t>
  </si>
  <si>
    <t>8:22</t>
  </si>
  <si>
    <t>13</t>
  </si>
  <si>
    <t>12:4</t>
  </si>
  <si>
    <t>4:12</t>
  </si>
  <si>
    <t>6</t>
  </si>
  <si>
    <t>19:11</t>
  </si>
  <si>
    <t>11:19</t>
  </si>
  <si>
    <t>HRÁČI POKRAČOVÁNÍ:</t>
  </si>
  <si>
    <t>4</t>
  </si>
  <si>
    <t>19:3</t>
  </si>
  <si>
    <t>18:8</t>
  </si>
  <si>
    <t>23:4</t>
  </si>
  <si>
    <t>8:18</t>
  </si>
  <si>
    <t>4:23</t>
  </si>
  <si>
    <t>Vašek</t>
  </si>
  <si>
    <t>14:6</t>
  </si>
  <si>
    <t>6:14</t>
  </si>
  <si>
    <t>29</t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</si>
  <si>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</si>
  <si>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</si>
  <si>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</si>
  <si>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</si>
  <si>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</si>
  <si>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</si>
  <si>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</si>
  <si>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</si>
  <si>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</si>
  <si>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</si>
  <si>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</si>
  <si>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</si>
  <si>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</si>
  <si>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</si>
  <si>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</si>
  <si>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</si>
  <si>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</si>
  <si>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NEDĚLE 13.10.2019</t>
  </si>
  <si>
    <t>TJ MALEŠICE</t>
  </si>
  <si>
    <t>SK LACOSSE JM</t>
  </si>
  <si>
    <t>SOKOL SPOŘILOV</t>
  </si>
  <si>
    <t>SOKOL LIBUŠ</t>
  </si>
  <si>
    <t>MALEŠ</t>
  </si>
  <si>
    <t>10:5</t>
  </si>
  <si>
    <t>8:8</t>
  </si>
  <si>
    <t>37:36</t>
  </si>
  <si>
    <t>12:6</t>
  </si>
  <si>
    <t>14:3</t>
  </si>
  <si>
    <t>9:9</t>
  </si>
  <si>
    <t>6:12</t>
  </si>
  <si>
    <t>12:9</t>
  </si>
  <si>
    <t>5:10</t>
  </si>
  <si>
    <t>3:14</t>
  </si>
  <si>
    <t>9:12</t>
  </si>
  <si>
    <t>2</t>
  </si>
  <si>
    <t>0</t>
  </si>
  <si>
    <t>53:26</t>
  </si>
  <si>
    <t>29:46</t>
  </si>
  <si>
    <t>24:53</t>
  </si>
  <si>
    <t>48:30</t>
  </si>
  <si>
    <t>LIBUŠ</t>
  </si>
  <si>
    <t>ČANDA</t>
  </si>
  <si>
    <t>KŘEČEK</t>
  </si>
  <si>
    <t>POLÍVKOVÁ</t>
  </si>
  <si>
    <t>DRBOHLAVOVÁ</t>
  </si>
  <si>
    <t>KAFKA</t>
  </si>
  <si>
    <t>Majda</t>
  </si>
  <si>
    <t>STEFANOVIČ</t>
  </si>
  <si>
    <t>ČESKÁ</t>
  </si>
  <si>
    <t>Andrej</t>
  </si>
  <si>
    <t>DLOUHÝ</t>
  </si>
  <si>
    <t>ERBENOVÁ</t>
  </si>
  <si>
    <t>MALINA</t>
  </si>
  <si>
    <t>PETŘÍKOVÁ</t>
  </si>
  <si>
    <t>STUDENOVSKÝ</t>
  </si>
  <si>
    <t>STUDENOVSKÁ</t>
  </si>
  <si>
    <t>Vanesa</t>
  </si>
  <si>
    <t>VINAŘOVÁ</t>
  </si>
  <si>
    <t>BORISOVÁ</t>
  </si>
  <si>
    <t>Arina</t>
  </si>
  <si>
    <t>KOPŘIVOVÁ</t>
  </si>
  <si>
    <t>Nikola</t>
  </si>
  <si>
    <t>KALAŠ</t>
  </si>
  <si>
    <t>Jinřich</t>
  </si>
  <si>
    <t>FLIGL</t>
  </si>
  <si>
    <t>BŘEZINA</t>
  </si>
  <si>
    <t>Samuel</t>
  </si>
  <si>
    <t>Vít</t>
  </si>
  <si>
    <t>ŠTOLBA</t>
  </si>
  <si>
    <t>ŠPRONGL</t>
  </si>
  <si>
    <t>ADÁMEK</t>
  </si>
  <si>
    <t>BRAUM</t>
  </si>
  <si>
    <t>NAŠTA</t>
  </si>
  <si>
    <t>STIBOR</t>
  </si>
  <si>
    <t>HERA</t>
  </si>
  <si>
    <t>ŠVECOVÁ</t>
  </si>
  <si>
    <t>POLATA</t>
  </si>
  <si>
    <t>Albert</t>
  </si>
  <si>
    <t>Oliver</t>
  </si>
  <si>
    <t>Bohumil</t>
  </si>
  <si>
    <t>LOUKOTA</t>
  </si>
  <si>
    <t>KNEISSL</t>
  </si>
  <si>
    <t>VOSÁHLO</t>
  </si>
  <si>
    <t>ŠAVELKA</t>
  </si>
  <si>
    <t>BENICKÝ</t>
  </si>
  <si>
    <t>SOUČEK</t>
  </si>
  <si>
    <t>ZMATLÍK</t>
  </si>
  <si>
    <t>VRŇATA</t>
  </si>
  <si>
    <t>Antonín</t>
  </si>
  <si>
    <t>Viliam</t>
  </si>
  <si>
    <t>Jiří</t>
  </si>
  <si>
    <t>AUGUSTOVÁ</t>
  </si>
  <si>
    <t>HAVLÍČEK</t>
  </si>
  <si>
    <t>PAVELKA</t>
  </si>
  <si>
    <t>ŠIMEK</t>
  </si>
  <si>
    <t>VÁŠA</t>
  </si>
  <si>
    <t>Emílie</t>
  </si>
  <si>
    <t>PETER</t>
  </si>
  <si>
    <t>RADUMILO</t>
  </si>
  <si>
    <t>Rajko</t>
  </si>
  <si>
    <t>DADIK</t>
  </si>
  <si>
    <t>Eda</t>
  </si>
  <si>
    <t>GLAZNER</t>
  </si>
  <si>
    <t>Jonathan</t>
  </si>
  <si>
    <t>KAŠPAR</t>
  </si>
  <si>
    <t>2019-20</t>
  </si>
  <si>
    <t xml:space="preserve"> VÝSLEDKY LIGY (série otevřených turnajů) do 9 let 2019-20</t>
  </si>
  <si>
    <t>Jednotlivé týmy a jejich střelci - liga do 9 let</t>
  </si>
  <si>
    <t>HRÁČI PO TÝMECH - liga do 9 let</t>
  </si>
  <si>
    <t>VÝSLEDKY LIGY (série otevřených turnajů) do 11 let 2019-20</t>
  </si>
  <si>
    <t>Jednotlivé týmy a jejich střelci - liga do 11 let</t>
  </si>
  <si>
    <t>Jednotlivé týmy a jejich hráči - liga do 11 let</t>
  </si>
  <si>
    <t>VÝSLEDKY LIGY (série otevřených turnajů) do 13 let 2019-20</t>
  </si>
  <si>
    <t>Jednotlivé týmy a jejich střelci - liga do 13 let</t>
  </si>
  <si>
    <t xml:space="preserve">Jednotlivé týmy a jejich hráči - liga do 13 let </t>
  </si>
  <si>
    <t>VÝSLEDKY LIGY (série otevřených turnajů) do 15 let 2019-20</t>
  </si>
  <si>
    <t>Jednotlivé týmy a jejich střelci - liga do 15 let</t>
  </si>
  <si>
    <t>HRÁČI</t>
  </si>
  <si>
    <t>Sokol Spořilov Boys</t>
  </si>
  <si>
    <t>SOBOTA 12.10.2019</t>
  </si>
  <si>
    <t>Sokol Spořilov Amazonky</t>
  </si>
  <si>
    <t>SPOŘILOV AMAZONKY</t>
  </si>
  <si>
    <t>SPOŘILOV BOYS</t>
  </si>
  <si>
    <t>14:25</t>
  </si>
  <si>
    <t>7:24</t>
  </si>
  <si>
    <t>25:14</t>
  </si>
  <si>
    <t>20:18</t>
  </si>
  <si>
    <t>21:22</t>
  </si>
  <si>
    <t>22:21</t>
  </si>
  <si>
    <t>18:20</t>
  </si>
  <si>
    <t>24:7</t>
  </si>
  <si>
    <t>35:67</t>
  </si>
  <si>
    <t>63:58</t>
  </si>
  <si>
    <t>57:66</t>
  </si>
  <si>
    <t>72:46</t>
  </si>
  <si>
    <t>SOBOTA 9.11.2019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</si>
  <si>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</si>
  <si>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</si>
  <si>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</si>
  <si>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PIVNÝ</t>
  </si>
  <si>
    <t>ZACHATA</t>
  </si>
  <si>
    <t>KOBRLE</t>
  </si>
  <si>
    <t>CZERNÝ</t>
  </si>
  <si>
    <t>STANĚK</t>
  </si>
  <si>
    <t>LÖWENHÖFFER</t>
  </si>
  <si>
    <t>KRUTÍLEK</t>
  </si>
  <si>
    <t>ČEKALOVÁ</t>
  </si>
  <si>
    <t>HŘÍBALOVÁ</t>
  </si>
  <si>
    <t>SLAVÍKOVÁ</t>
  </si>
  <si>
    <t>BAJEROVÁ</t>
  </si>
  <si>
    <t>RYGLOVÁ</t>
  </si>
  <si>
    <t>ZACHATOVÁ</t>
  </si>
  <si>
    <t>BAJER</t>
  </si>
  <si>
    <t>DORŇÁK</t>
  </si>
  <si>
    <t>JANAS</t>
  </si>
  <si>
    <t>MATĚJŮ</t>
  </si>
  <si>
    <t>POKORNÝ</t>
  </si>
  <si>
    <t>ŠPETLÍK</t>
  </si>
  <si>
    <t>PALA</t>
  </si>
  <si>
    <t>Denis</t>
  </si>
  <si>
    <t>BOSÁK</t>
  </si>
  <si>
    <t>ZITKO</t>
  </si>
  <si>
    <t>ČELIKOVSKÁ</t>
  </si>
  <si>
    <t>DRNEK</t>
  </si>
  <si>
    <t>KLÍČ</t>
  </si>
  <si>
    <t>KUCHAŘ</t>
  </si>
  <si>
    <t>LASTOVIČKA</t>
  </si>
  <si>
    <t>MIKULKA</t>
  </si>
  <si>
    <t>DŘÍZHAL</t>
  </si>
  <si>
    <t>HILAR</t>
  </si>
  <si>
    <t>TŮMA</t>
  </si>
  <si>
    <t>TJ MALEŠICE A</t>
  </si>
  <si>
    <t>TJ MALEŠICE B</t>
  </si>
  <si>
    <t>SOKOL SPOŘILOV A</t>
  </si>
  <si>
    <t>SOKOL SPOŘILOV B</t>
  </si>
  <si>
    <t xml:space="preserve">SOKOL ZBRASLAV A </t>
  </si>
  <si>
    <t>ŘÍČANY</t>
  </si>
  <si>
    <t>ŘÍČA</t>
  </si>
  <si>
    <t>7:12</t>
  </si>
  <si>
    <t>20:11</t>
  </si>
  <si>
    <t>11:20</t>
  </si>
  <si>
    <t>18:9</t>
  </si>
  <si>
    <t>12:7</t>
  </si>
  <si>
    <t>9:18</t>
  </si>
  <si>
    <t>13:14</t>
  </si>
  <si>
    <t>7:9</t>
  </si>
  <si>
    <t>9:7</t>
  </si>
  <si>
    <t>14:13</t>
  </si>
  <si>
    <t>17:10</t>
  </si>
  <si>
    <t>10:17</t>
  </si>
  <si>
    <r>
      <rPr>
        <b/>
        <sz val="6"/>
        <rFont val="Tahoma"/>
        <family val="2"/>
        <charset val="238"/>
      </rPr>
      <t>pp</t>
    </r>
    <r>
      <rPr>
        <b/>
        <sz val="7"/>
        <rFont val="Tahoma"/>
        <family val="2"/>
        <charset val="238"/>
      </rPr>
      <t xml:space="preserve">
:</t>
    </r>
  </si>
  <si>
    <t>24</t>
  </si>
  <si>
    <t>SOKOL ZBRASLAV</t>
  </si>
  <si>
    <t>HOŠČUK</t>
  </si>
  <si>
    <t>DIMMER</t>
  </si>
  <si>
    <t>HŘÍBAL</t>
  </si>
  <si>
    <t>HORÁK</t>
  </si>
  <si>
    <t>JURÁK</t>
  </si>
  <si>
    <t>HŘEBÍČEK</t>
  </si>
  <si>
    <t>MOUKA</t>
  </si>
  <si>
    <t>RICHTR</t>
  </si>
  <si>
    <t>ŠEJCOVÁ</t>
  </si>
  <si>
    <t>HRÁDEK</t>
  </si>
  <si>
    <t>POLÍ VKOVÁ</t>
  </si>
  <si>
    <t>Václav</t>
  </si>
  <si>
    <t>Hanka</t>
  </si>
  <si>
    <t>LEPIARS</t>
  </si>
  <si>
    <t>Robin</t>
  </si>
  <si>
    <t>MIKULKOVÁ</t>
  </si>
  <si>
    <t>VÁŠOVÁ</t>
  </si>
  <si>
    <t>SKŘIVÁNEK</t>
  </si>
  <si>
    <t>KRÁLOVCOVÁ</t>
  </si>
  <si>
    <t>POHL</t>
  </si>
  <si>
    <t>BORISOV</t>
  </si>
  <si>
    <t>ŘEHÁK</t>
  </si>
  <si>
    <t>CEJNAR</t>
  </si>
  <si>
    <t>HÁJEK</t>
  </si>
  <si>
    <t>KAFIÁŠ</t>
  </si>
  <si>
    <t>MRAČEK</t>
  </si>
  <si>
    <t>REJNA</t>
  </si>
  <si>
    <t>RYBICKÁ</t>
  </si>
  <si>
    <t xml:space="preserve">ŠAFANDA </t>
  </si>
  <si>
    <t>TREYBAL</t>
  </si>
  <si>
    <t>VLČEK</t>
  </si>
  <si>
    <t>Radovan</t>
  </si>
  <si>
    <t>HONCŮ</t>
  </si>
  <si>
    <t>VOJTĚCH</t>
  </si>
  <si>
    <t>Eduard</t>
  </si>
  <si>
    <t>EYSSELT</t>
  </si>
  <si>
    <t>ZÍTKO</t>
  </si>
  <si>
    <t>SMUTNÝ</t>
  </si>
  <si>
    <t>FRIML</t>
  </si>
  <si>
    <t>SMETANA</t>
  </si>
  <si>
    <t>KELBLER</t>
  </si>
  <si>
    <t>SLOVÁK</t>
  </si>
  <si>
    <t>ZAKOUŘIL</t>
  </si>
  <si>
    <t>HUROŇ</t>
  </si>
  <si>
    <t>GLADOVIČ</t>
  </si>
  <si>
    <t>JELEN</t>
  </si>
  <si>
    <t>LODINOVÁ</t>
  </si>
  <si>
    <t>HARVAN</t>
  </si>
  <si>
    <t xml:space="preserve">LODIN </t>
  </si>
  <si>
    <t>PELKA</t>
  </si>
  <si>
    <t>NEŠKUDLA</t>
  </si>
  <si>
    <t>PODZEMSKÝ</t>
  </si>
  <si>
    <t>JAROŠ</t>
  </si>
  <si>
    <t>Nicolas</t>
  </si>
  <si>
    <t>Sophia</t>
  </si>
  <si>
    <t>ŘÍČAN</t>
  </si>
  <si>
    <t>KOPECKÝ</t>
  </si>
  <si>
    <t>BARTÁK</t>
  </si>
  <si>
    <t>ČECH</t>
  </si>
  <si>
    <t>LANGER</t>
  </si>
  <si>
    <t>NEUŽIL</t>
  </si>
  <si>
    <t>POSPÍŠIL</t>
  </si>
  <si>
    <t>STEHLÍK</t>
  </si>
  <si>
    <t>11.</t>
  </si>
  <si>
    <t>skupina C</t>
  </si>
  <si>
    <t>o 7.-9.místo</t>
  </si>
  <si>
    <t>o 1.-3.místo</t>
  </si>
  <si>
    <t>o 4.-6.místo</t>
  </si>
  <si>
    <t>LCC WHITE</t>
  </si>
  <si>
    <t>LCC RED</t>
  </si>
  <si>
    <t xml:space="preserve">SLUNEČNICE A </t>
  </si>
  <si>
    <t>SOKOL ZBRASLAV A</t>
  </si>
  <si>
    <t>MALEŠICE A</t>
  </si>
  <si>
    <t>WHITE</t>
  </si>
  <si>
    <t>ZBRA.A</t>
  </si>
  <si>
    <t>RED</t>
  </si>
  <si>
    <t xml:space="preserve"> MALEŠICE A</t>
  </si>
  <si>
    <t>MALE.A</t>
  </si>
  <si>
    <t>NEDĚLE 10.11.2019</t>
  </si>
  <si>
    <t>21:2</t>
  </si>
  <si>
    <t>26:1</t>
  </si>
  <si>
    <t>1:26</t>
  </si>
  <si>
    <t>2:21</t>
  </si>
  <si>
    <t>18:3</t>
  </si>
  <si>
    <t>13:13</t>
  </si>
  <si>
    <t>3:18</t>
  </si>
  <si>
    <t>13:9</t>
  </si>
  <si>
    <t>11:10</t>
  </si>
  <si>
    <t>5:6</t>
  </si>
  <si>
    <t>6:5</t>
  </si>
  <si>
    <t>9:13</t>
  </si>
  <si>
    <t>10:11</t>
  </si>
  <si>
    <t>6:9</t>
  </si>
  <si>
    <t>9:6</t>
  </si>
  <si>
    <t>16:11</t>
  </si>
  <si>
    <t>9:15</t>
  </si>
  <si>
    <t>14:12</t>
  </si>
  <si>
    <t>12:14</t>
  </si>
  <si>
    <t>11:16</t>
  </si>
  <si>
    <t>15:9</t>
  </si>
  <si>
    <t>15:14</t>
  </si>
  <si>
    <t>30:5</t>
  </si>
  <si>
    <t>14:15</t>
  </si>
  <si>
    <t>26:9</t>
  </si>
  <si>
    <t>9:26</t>
  </si>
  <si>
    <t>5:30</t>
  </si>
  <si>
    <t>HORNÍ DIVIZE</t>
  </si>
  <si>
    <t>DOLNÍ DIVIZE</t>
  </si>
  <si>
    <t>C</t>
  </si>
  <si>
    <t>Matoouš</t>
  </si>
  <si>
    <t xml:space="preserve">SLAVÍKOVÁ </t>
  </si>
  <si>
    <t>STUART</t>
  </si>
  <si>
    <t>Fin</t>
  </si>
  <si>
    <t>VÁCHOVÁ</t>
  </si>
  <si>
    <t>ČÍŽEK</t>
  </si>
  <si>
    <t>KRÁLÍKOVÁ</t>
  </si>
  <si>
    <t>DOSTÁLOVÁ</t>
  </si>
  <si>
    <t>PAVLÍKOVÁ</t>
  </si>
  <si>
    <t>VOŠMIKOVÁ</t>
  </si>
  <si>
    <t>SKLÁDALOVÁ</t>
  </si>
  <si>
    <t>MOKRÝ</t>
  </si>
  <si>
    <t>PETR</t>
  </si>
  <si>
    <t>SANVENERO</t>
  </si>
  <si>
    <t>SCHOLZE</t>
  </si>
  <si>
    <t>SOUKUP</t>
  </si>
  <si>
    <t>VODRÁŽKA</t>
  </si>
  <si>
    <t>VRÁNA</t>
  </si>
  <si>
    <t>Moris</t>
  </si>
  <si>
    <t>Mateo</t>
  </si>
  <si>
    <t>Karel</t>
  </si>
  <si>
    <t xml:space="preserve">HAYELT </t>
  </si>
  <si>
    <t>DILWORTH</t>
  </si>
  <si>
    <t>HOŘEJŠÍ</t>
  </si>
  <si>
    <t>HOLUB</t>
  </si>
  <si>
    <t>JELÍNEK</t>
  </si>
  <si>
    <t>KALENSKÝ</t>
  </si>
  <si>
    <t>KNOTEK</t>
  </si>
  <si>
    <t>Jack</t>
  </si>
  <si>
    <t>Ivan</t>
  </si>
  <si>
    <t>KEPKA</t>
  </si>
  <si>
    <t>KNOŠKA</t>
  </si>
  <si>
    <t>MUCHA</t>
  </si>
  <si>
    <t>NOVÁK</t>
  </si>
  <si>
    <t>PAUR</t>
  </si>
  <si>
    <t>ŠAFANDA</t>
  </si>
  <si>
    <t>ŠOLTYS</t>
  </si>
  <si>
    <t>Patr</t>
  </si>
  <si>
    <t xml:space="preserve">KOZUMPLÍK </t>
  </si>
  <si>
    <t>MUROŇ</t>
  </si>
  <si>
    <t>ZAHRÁDKA</t>
  </si>
  <si>
    <t>ČERNÁ</t>
  </si>
  <si>
    <t>GLACNEROVÁ</t>
  </si>
  <si>
    <t>MĚRKA</t>
  </si>
  <si>
    <t>Ema</t>
  </si>
  <si>
    <t>Elena</t>
  </si>
  <si>
    <t xml:space="preserve">ŘÍČAN </t>
  </si>
  <si>
    <t>Vítězslav</t>
  </si>
  <si>
    <t>LK Atom Říčany</t>
  </si>
  <si>
    <t>LK ATOM ŘÍČANY</t>
  </si>
  <si>
    <t>3:19</t>
  </si>
  <si>
    <t>15:6</t>
  </si>
  <si>
    <t>19:4</t>
  </si>
  <si>
    <t>12:8</t>
  </si>
  <si>
    <t>8:12</t>
  </si>
  <si>
    <t>4:19</t>
  </si>
  <si>
    <t>6:15</t>
  </si>
  <si>
    <t>13:10</t>
  </si>
  <si>
    <t>12:0</t>
  </si>
  <si>
    <t>15:1</t>
  </si>
  <si>
    <t>10:13</t>
  </si>
  <si>
    <t>0:12</t>
  </si>
  <si>
    <t>1:15</t>
  </si>
  <si>
    <t>19</t>
  </si>
  <si>
    <t>5./6.</t>
  </si>
  <si>
    <t>21</t>
  </si>
  <si>
    <t>2.KOLO</t>
  </si>
  <si>
    <t>SOBOTA 7.12.2019</t>
  </si>
  <si>
    <t>SPO.AM</t>
  </si>
  <si>
    <t>SPO.BO</t>
  </si>
  <si>
    <t>13:22</t>
  </si>
  <si>
    <t>23:13</t>
  </si>
  <si>
    <t>22:13</t>
  </si>
  <si>
    <t>22:14</t>
  </si>
  <si>
    <t>32:10</t>
  </si>
  <si>
    <t>20:9</t>
  </si>
  <si>
    <t>9:20</t>
  </si>
  <si>
    <t>10:32</t>
  </si>
  <si>
    <t>13:23</t>
  </si>
  <si>
    <t>14:22</t>
  </si>
  <si>
    <t>3</t>
  </si>
  <si>
    <t>1</t>
  </si>
  <si>
    <t>62:53</t>
  </si>
  <si>
    <t>76:37</t>
  </si>
  <si>
    <t>52:57</t>
  </si>
  <si>
    <t>32:75</t>
  </si>
  <si>
    <t>FIŠEROVÁ</t>
  </si>
  <si>
    <t>Markéta</t>
  </si>
  <si>
    <t>LOJKOVÁ</t>
  </si>
  <si>
    <t>TOMAN</t>
  </si>
  <si>
    <t>Sam</t>
  </si>
  <si>
    <t>2.kolo</t>
  </si>
  <si>
    <t>SLUNE</t>
  </si>
  <si>
    <t>18:16</t>
  </si>
  <si>
    <t>20:7</t>
  </si>
  <si>
    <t>7:20</t>
  </si>
  <si>
    <t>17:5</t>
  </si>
  <si>
    <t>5:17</t>
  </si>
  <si>
    <t>16:18</t>
  </si>
  <si>
    <t>15:11</t>
  </si>
  <si>
    <t>21:12</t>
  </si>
  <si>
    <t>15:3</t>
  </si>
  <si>
    <t>20:12</t>
  </si>
  <si>
    <t>22:6</t>
  </si>
  <si>
    <t>20:13</t>
  </si>
  <si>
    <t>13:20</t>
  </si>
  <si>
    <t>6:22</t>
  </si>
  <si>
    <t>3:15</t>
  </si>
  <si>
    <t>11:15</t>
  </si>
  <si>
    <t>12:21</t>
  </si>
  <si>
    <t>12:20</t>
  </si>
  <si>
    <t>MARÁKOVÁ</t>
  </si>
  <si>
    <t>Šárka</t>
  </si>
  <si>
    <t xml:space="preserve">LÖWENHÖFFER </t>
  </si>
  <si>
    <t>Prokop</t>
  </si>
  <si>
    <t>KANKIA</t>
  </si>
  <si>
    <t>UZLOVÁ</t>
  </si>
  <si>
    <t>VĚTROVEC</t>
  </si>
  <si>
    <t>BARTEK</t>
  </si>
  <si>
    <t>Robert</t>
  </si>
  <si>
    <t>Valerie</t>
  </si>
  <si>
    <t>ŤUPA</t>
  </si>
  <si>
    <t>Jaroslav</t>
  </si>
  <si>
    <t xml:space="preserve">DOLNÍ sk. </t>
  </si>
  <si>
    <t>HORNÍ sk.</t>
  </si>
  <si>
    <t>SPŘ.A</t>
  </si>
  <si>
    <t>SPŘ.B</t>
  </si>
  <si>
    <t>SLU.A</t>
  </si>
  <si>
    <t>SLU.B</t>
  </si>
  <si>
    <t>ZBR.A</t>
  </si>
  <si>
    <t>WHIT</t>
  </si>
  <si>
    <t>22:11</t>
  </si>
  <si>
    <t>22:5</t>
  </si>
  <si>
    <t>25:4</t>
  </si>
  <si>
    <t>16:9</t>
  </si>
  <si>
    <t>16:6</t>
  </si>
  <si>
    <t>11:4</t>
  </si>
  <si>
    <t>10:7</t>
  </si>
  <si>
    <t>10:10</t>
  </si>
  <si>
    <t>11:22</t>
  </si>
  <si>
    <t>9:16</t>
  </si>
  <si>
    <t>5:22</t>
  </si>
  <si>
    <t>4:25</t>
  </si>
  <si>
    <t>6:16</t>
  </si>
  <si>
    <t>7:10</t>
  </si>
  <si>
    <t>4:11</t>
  </si>
  <si>
    <t>-33</t>
  </si>
  <si>
    <t>-31</t>
  </si>
  <si>
    <t>SK LACROSSE JM</t>
  </si>
  <si>
    <r>
      <t>5.</t>
    </r>
    <r>
      <rPr>
        <b/>
        <sz val="6"/>
        <color rgb="FFFF0000"/>
        <rFont val="Tahoma"/>
        <family val="2"/>
        <charset val="238"/>
      </rPr>
      <t>(30:63)</t>
    </r>
  </si>
  <si>
    <r>
      <t>4.</t>
    </r>
    <r>
      <rPr>
        <b/>
        <sz val="6"/>
        <color rgb="FFFF0000"/>
        <rFont val="Tahoma"/>
        <family val="2"/>
        <charset val="238"/>
      </rPr>
      <t>(25:56)</t>
    </r>
  </si>
  <si>
    <t>20:10</t>
  </si>
  <si>
    <t>celk.poř.</t>
  </si>
  <si>
    <t>PŘEDPOKLAD - ROZDĚLENÍ DO SKUPIN - PRO 10 TÝMŮ</t>
  </si>
  <si>
    <t>Pro 9 týmů:</t>
  </si>
  <si>
    <t>JANKOVIČ</t>
  </si>
  <si>
    <t>ROHLÍK</t>
  </si>
  <si>
    <t>CIBULKA</t>
  </si>
  <si>
    <t>HANZLOVA</t>
  </si>
  <si>
    <t>Eliška</t>
  </si>
  <si>
    <t>KODYM</t>
  </si>
  <si>
    <t>POLENA</t>
  </si>
  <si>
    <t>Rudolf</t>
  </si>
  <si>
    <t>KOCOURKOVA</t>
  </si>
  <si>
    <t>Eva</t>
  </si>
  <si>
    <t>KVAS</t>
  </si>
  <si>
    <t>Ariana</t>
  </si>
  <si>
    <t>PLETICHA</t>
  </si>
  <si>
    <t>Ludvík</t>
  </si>
  <si>
    <t>FORMÁNEK</t>
  </si>
  <si>
    <t>NEDĚLE 8.12.2019</t>
  </si>
  <si>
    <t>20:17</t>
  </si>
  <si>
    <t>16:7</t>
  </si>
  <si>
    <t>9:3</t>
  </si>
  <si>
    <t>9:5</t>
  </si>
  <si>
    <t>17:20</t>
  </si>
  <si>
    <t>5:9</t>
  </si>
  <si>
    <t>10:14</t>
  </si>
  <si>
    <t>9:10</t>
  </si>
  <si>
    <t>10:6</t>
  </si>
  <si>
    <t>14:10</t>
  </si>
  <si>
    <t>7:16</t>
  </si>
  <si>
    <t>3:9</t>
  </si>
  <si>
    <t>10:9</t>
  </si>
  <si>
    <t>6:10</t>
  </si>
  <si>
    <t>69:40</t>
  </si>
  <si>
    <t>40:27</t>
  </si>
  <si>
    <t>41:53</t>
  </si>
  <si>
    <t>36:42</t>
  </si>
  <si>
    <t>23:47</t>
  </si>
  <si>
    <t>SOBOTA 11.1.2020</t>
  </si>
  <si>
    <t>3.KOLO</t>
  </si>
  <si>
    <t>3.kolo</t>
  </si>
  <si>
    <t>SLUNEČ</t>
  </si>
  <si>
    <t>SPOŘIL</t>
  </si>
  <si>
    <t>10:15</t>
  </si>
  <si>
    <t>17:1</t>
  </si>
  <si>
    <t>11:9</t>
  </si>
  <si>
    <t>9:11</t>
  </si>
  <si>
    <t>15:10</t>
  </si>
  <si>
    <t>1:17</t>
  </si>
  <si>
    <t>SK LAX J.MĚSTO</t>
  </si>
  <si>
    <t>10:2</t>
  </si>
  <si>
    <t>28:13</t>
  </si>
  <si>
    <t>23:7</t>
  </si>
  <si>
    <t>13:28</t>
  </si>
  <si>
    <t>2:10</t>
  </si>
  <si>
    <t>7:23</t>
  </si>
  <si>
    <t>15</t>
  </si>
  <si>
    <t>7./5.</t>
  </si>
  <si>
    <t xml:space="preserve">HAVLÍČEK </t>
  </si>
  <si>
    <t>DVOŘÁK</t>
  </si>
  <si>
    <t>SOBOTA 10.11.2019</t>
  </si>
  <si>
    <t>28:24</t>
  </si>
  <si>
    <t>17:9</t>
  </si>
  <si>
    <t>28:16</t>
  </si>
  <si>
    <t>29:13</t>
  </si>
  <si>
    <t>16:28</t>
  </si>
  <si>
    <t>9:17</t>
  </si>
  <si>
    <t>13:29</t>
  </si>
  <si>
    <t>24:28</t>
  </si>
  <si>
    <t>75:49</t>
  </si>
  <si>
    <t>75:54</t>
  </si>
  <si>
    <t>44:59</t>
  </si>
  <si>
    <t>42:72</t>
  </si>
  <si>
    <t>Sluneč.- Spoř. Amazonky</t>
  </si>
  <si>
    <t>Spořilo Boys - Warriors</t>
  </si>
  <si>
    <t>PÁLA</t>
  </si>
  <si>
    <t>NEDĚLE 12.1.2020</t>
  </si>
  <si>
    <t>4:14</t>
  </si>
  <si>
    <t>14:4</t>
  </si>
  <si>
    <t>8:7</t>
  </si>
  <si>
    <t>7:8</t>
  </si>
  <si>
    <t>14:9</t>
  </si>
  <si>
    <t>9:14</t>
  </si>
  <si>
    <t>16:8</t>
  </si>
  <si>
    <t>8:16</t>
  </si>
  <si>
    <t>4:9</t>
  </si>
  <si>
    <t>9:4</t>
  </si>
  <si>
    <t>1C</t>
  </si>
  <si>
    <t>3C</t>
  </si>
  <si>
    <t>2C</t>
  </si>
  <si>
    <t>12:11</t>
  </si>
  <si>
    <t>11:12</t>
  </si>
  <si>
    <t>17:18</t>
  </si>
  <si>
    <t>18:17</t>
  </si>
  <si>
    <r>
      <rPr>
        <sz val="6"/>
        <color rgb="FF0000FF"/>
        <rFont val="Tahoma"/>
        <family val="2"/>
        <charset val="238"/>
      </rPr>
      <t>PP/</t>
    </r>
    <r>
      <rPr>
        <sz val="8"/>
        <color rgb="FF0000FF"/>
        <rFont val="Tahoma"/>
        <family val="2"/>
        <charset val="238"/>
      </rPr>
      <t>8:7</t>
    </r>
  </si>
  <si>
    <r>
      <rPr>
        <sz val="6"/>
        <color rgb="FF0000FF"/>
        <rFont val="Tahoma"/>
        <family val="2"/>
        <charset val="238"/>
      </rPr>
      <t>pp/</t>
    </r>
    <r>
      <rPr>
        <sz val="8"/>
        <color rgb="FF0000FF"/>
        <rFont val="Tahoma"/>
        <family val="2"/>
        <charset val="238"/>
      </rPr>
      <t>7:8</t>
    </r>
  </si>
  <si>
    <t>22:1</t>
  </si>
  <si>
    <t>1:22</t>
  </si>
  <si>
    <t>21:7</t>
  </si>
  <si>
    <t>7:21</t>
  </si>
  <si>
    <t>20:3</t>
  </si>
  <si>
    <t>3:20</t>
  </si>
  <si>
    <t>16:3</t>
  </si>
  <si>
    <t>3:16</t>
  </si>
  <si>
    <t>19:5</t>
  </si>
  <si>
    <t>5:19</t>
  </si>
  <si>
    <t>1A</t>
  </si>
  <si>
    <t>2A</t>
  </si>
  <si>
    <t>3A</t>
  </si>
  <si>
    <t>2B</t>
  </si>
  <si>
    <t>1B</t>
  </si>
  <si>
    <t>3B</t>
  </si>
  <si>
    <t>3A: ŘÍČANY</t>
  </si>
  <si>
    <t>3B: LCC WHITE</t>
  </si>
  <si>
    <t>3C: SLUNEČNICE B</t>
  </si>
  <si>
    <t>2B: LCJM</t>
  </si>
  <si>
    <t>2A: MALEŠICE</t>
  </si>
  <si>
    <t>2C: LCC RED</t>
  </si>
  <si>
    <t>1A: SPOŘILOV A</t>
  </si>
  <si>
    <t>1B: SLUNEČNICE A</t>
  </si>
  <si>
    <t>1C: ZBRASLAV A</t>
  </si>
  <si>
    <t>LCC RED - SPOŘILOV B</t>
  </si>
  <si>
    <t>SALUNEČNICE A - MALEŠICE</t>
  </si>
  <si>
    <t>ŠEBERA</t>
  </si>
  <si>
    <t>POYRA</t>
  </si>
  <si>
    <t>SOBOTA 8.2.2020</t>
  </si>
  <si>
    <t>4.kolo</t>
  </si>
  <si>
    <t>17:4</t>
  </si>
  <si>
    <t>15:13</t>
  </si>
  <si>
    <t>4:17</t>
  </si>
  <si>
    <t>13:15</t>
  </si>
  <si>
    <t>12:10</t>
  </si>
  <si>
    <t>10:12</t>
  </si>
  <si>
    <t>17</t>
  </si>
  <si>
    <t>10</t>
  </si>
  <si>
    <t>14</t>
  </si>
  <si>
    <t>5./7.</t>
  </si>
  <si>
    <t>rozdíl</t>
  </si>
  <si>
    <t>poř.ve sk.</t>
  </si>
  <si>
    <t>VOŘÍŠEK</t>
  </si>
  <si>
    <t>Viki</t>
  </si>
  <si>
    <t>4.KOLO</t>
  </si>
  <si>
    <t>19:0</t>
  </si>
  <si>
    <t>0:19</t>
  </si>
  <si>
    <t>16</t>
  </si>
  <si>
    <t>18</t>
  </si>
  <si>
    <t>11</t>
  </si>
  <si>
    <t>MALEŠICE-SPOŘILOV</t>
  </si>
  <si>
    <t>LUKAVEC</t>
  </si>
  <si>
    <t>Dan</t>
  </si>
  <si>
    <t>Milda</t>
  </si>
  <si>
    <t>FALTYS</t>
  </si>
  <si>
    <t>mimo soutěž</t>
  </si>
  <si>
    <t>28:27</t>
  </si>
  <si>
    <t>27:28</t>
  </si>
  <si>
    <t>25:12</t>
  </si>
  <si>
    <t>33:8</t>
  </si>
  <si>
    <t>25:16</t>
  </si>
  <si>
    <t>24:8</t>
  </si>
  <si>
    <t>17:22</t>
  </si>
  <si>
    <t>22:17</t>
  </si>
  <si>
    <t>12:25</t>
  </si>
  <si>
    <t>9:33</t>
  </si>
  <si>
    <t>16:25</t>
  </si>
  <si>
    <t>8:24</t>
  </si>
  <si>
    <t>86:47</t>
  </si>
  <si>
    <t>76:54</t>
  </si>
  <si>
    <t>42:66</t>
  </si>
  <si>
    <t>42:80</t>
  </si>
  <si>
    <t>DURCOVÁ</t>
  </si>
  <si>
    <t>NEDĚLE 9.2.2020</t>
  </si>
  <si>
    <t>SLUNEČNICER B</t>
  </si>
  <si>
    <t>2A: LCC RED</t>
  </si>
  <si>
    <t>2B: MALEŠICE</t>
  </si>
  <si>
    <t>2C: LCJM</t>
  </si>
  <si>
    <t>1A: SLUNEČNICE A</t>
  </si>
  <si>
    <t>1C: SPOŘILOV A</t>
  </si>
  <si>
    <t>1B: ZBRASLAV A</t>
  </si>
  <si>
    <t>14:11</t>
  </si>
  <si>
    <t>11:14</t>
  </si>
  <si>
    <t>(21:17)
+4</t>
  </si>
  <si>
    <t>(21:23)
-2 / vz.záp.</t>
  </si>
  <si>
    <t>24:3</t>
  </si>
  <si>
    <t>3:24</t>
  </si>
  <si>
    <t>1     SPOŘILOV A</t>
  </si>
  <si>
    <t>24:1</t>
  </si>
  <si>
    <t>1:24</t>
  </si>
  <si>
    <t>15:4</t>
  </si>
  <si>
    <t>4:15</t>
  </si>
  <si>
    <t>VESELÝ</t>
  </si>
  <si>
    <t>5.kolo</t>
  </si>
  <si>
    <t xml:space="preserve"> NEDĚLE 15.3.2020</t>
  </si>
  <si>
    <t>16:17</t>
  </si>
  <si>
    <t>17:16</t>
  </si>
  <si>
    <t>13:11</t>
  </si>
  <si>
    <t>11:13</t>
  </si>
  <si>
    <t>13:7</t>
  </si>
  <si>
    <t>7:13</t>
  </si>
  <si>
    <t>19:7</t>
  </si>
  <si>
    <t>7:19</t>
  </si>
  <si>
    <t>65:20</t>
  </si>
  <si>
    <t>56:44</t>
  </si>
  <si>
    <t>45:63</t>
  </si>
  <si>
    <t>31:55</t>
  </si>
  <si>
    <t>47:63</t>
  </si>
  <si>
    <t>LCJM - ŘÍČANY</t>
  </si>
  <si>
    <t>Rozáílie</t>
  </si>
  <si>
    <t>DOHNAL</t>
  </si>
  <si>
    <t>Teo</t>
  </si>
  <si>
    <t>LUKAVCOVÁ</t>
  </si>
  <si>
    <t>Jana</t>
  </si>
  <si>
    <t>MEISNAR</t>
  </si>
  <si>
    <t>KOŠŤÁLOVÁ</t>
  </si>
  <si>
    <t>Magdaléna</t>
  </si>
  <si>
    <t>23</t>
  </si>
  <si>
    <t>9</t>
  </si>
  <si>
    <t>6.KOLO: sraz v 8,45h</t>
  </si>
  <si>
    <t xml:space="preserve"> SOBOTA 14.3.2020</t>
  </si>
  <si>
    <t>X</t>
  </si>
  <si>
    <t>ZBRASLAV - ŘÍČANY</t>
  </si>
  <si>
    <t>SPOŘILOV - LIBUŠ</t>
  </si>
  <si>
    <t>17:23</t>
  </si>
  <si>
    <t>23:17</t>
  </si>
  <si>
    <t>11:7</t>
  </si>
  <si>
    <t>7:11</t>
  </si>
  <si>
    <t>24:17</t>
  </si>
  <si>
    <t>17:24</t>
  </si>
  <si>
    <t>15:16</t>
  </si>
  <si>
    <t>16:15</t>
  </si>
  <si>
    <t>22:9</t>
  </si>
  <si>
    <t>9:22</t>
  </si>
  <si>
    <t>+3</t>
  </si>
  <si>
    <t>-6</t>
  </si>
  <si>
    <t>+3 (více vstřelených gólů)</t>
  </si>
  <si>
    <t>ZÁJEDA</t>
  </si>
  <si>
    <t>6.KOLO: sraz ve 12:00h</t>
  </si>
  <si>
    <t>NEDĚLE 15.3.2020</t>
  </si>
  <si>
    <t>ŘÍČANY B</t>
  </si>
  <si>
    <t>POŘADÍ</t>
  </si>
  <si>
    <t>BODY ZA
TURNAJ</t>
  </si>
  <si>
    <t>25:6</t>
  </si>
  <si>
    <t>6:25</t>
  </si>
  <si>
    <t>26:2</t>
  </si>
  <si>
    <t>2:26</t>
  </si>
  <si>
    <t>26:22</t>
  </si>
  <si>
    <t>22:26</t>
  </si>
  <si>
    <t>31:6</t>
  </si>
  <si>
    <t>6:31</t>
  </si>
  <si>
    <t>19:16</t>
  </si>
  <si>
    <t>16:19</t>
  </si>
  <si>
    <t>17:8</t>
  </si>
  <si>
    <t>8:17</t>
  </si>
  <si>
    <t>32:5</t>
  </si>
  <si>
    <t>5:32</t>
  </si>
  <si>
    <t>24:14</t>
  </si>
  <si>
    <t>14:24</t>
  </si>
  <si>
    <t>106:28</t>
  </si>
  <si>
    <t>96:65</t>
  </si>
  <si>
    <t>59:68</t>
  </si>
  <si>
    <t>38:96</t>
  </si>
  <si>
    <t>51:93</t>
  </si>
  <si>
    <t>6     ZBRASLAV</t>
  </si>
  <si>
    <t>9     LCJM</t>
  </si>
  <si>
    <t>Y</t>
  </si>
  <si>
    <t>5.KOLO</t>
  </si>
  <si>
    <t>6.KOLO: sraz ve 14:00h</t>
  </si>
  <si>
    <t>SOBOTA 14.3.2020</t>
  </si>
  <si>
    <t>34:19</t>
  </si>
  <si>
    <t>19:34</t>
  </si>
  <si>
    <t>23:12</t>
  </si>
  <si>
    <t>12:23</t>
  </si>
  <si>
    <t>57:32</t>
  </si>
  <si>
    <t>46:35</t>
  </si>
  <si>
    <t>31:57</t>
  </si>
  <si>
    <t xml:space="preserve">MĚSTSKÁ ČÁST </t>
  </si>
  <si>
    <t>Adama</t>
  </si>
  <si>
    <t xml:space="preserve">HANŽLOVÁ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</si>
</sst>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19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i/>
      <sz val="16"/>
      <color theme="0"/>
      <name val="Tahoma"/>
      <family val="2"/>
      <charset val="238"/>
    </font>
    <font>
      <sz val="16"/>
      <color indexed="16"/>
      <name val="Tahoma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70C0"/>
      <name val="Tahoma"/>
      <family val="2"/>
      <charset val="238"/>
    </font>
    <font>
      <b/>
      <sz val="6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10"/>
      <color rgb="FFFF6600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sz val="8"/>
      <color rgb="FF0000FF"/>
      <name val="Tahoma"/>
      <family val="2"/>
      <charset val="238"/>
    </font>
    <font>
      <b/>
      <sz val="8"/>
      <color rgb="FF0000FF"/>
      <name val="Tahoma"/>
      <family val="2"/>
      <charset val="238"/>
    </font>
    <font>
      <i/>
      <sz val="8"/>
      <name val="Tahoma"/>
      <family val="2"/>
      <charset val="238"/>
    </font>
    <font>
      <b/>
      <sz val="6"/>
      <color rgb="FFFF0000"/>
      <name val="Tahoma"/>
      <family val="2"/>
      <charset val="238"/>
    </font>
    <font>
      <b/>
      <i/>
      <sz val="8"/>
      <color rgb="FFC00000"/>
      <name val="Tahoma"/>
      <family val="2"/>
      <charset val="238"/>
    </font>
    <font>
      <b/>
      <i/>
      <sz val="8"/>
      <color rgb="FF0070C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sz val="6"/>
      <color rgb="FF0000FF"/>
      <name val="Tahoma"/>
      <family val="2"/>
      <charset val="238"/>
    </font>
    <font>
      <b/>
      <i/>
      <sz val="6"/>
      <color rgb="FFC00000"/>
      <name val="Tahoma"/>
      <family val="2"/>
      <charset val="238"/>
    </font>
    <font>
      <b/>
      <i/>
      <sz val="6"/>
      <name val="Tahoma"/>
      <family val="2"/>
      <charset val="238"/>
    </font>
    <font>
      <b/>
      <i/>
      <sz val="5"/>
      <name val="Tahoma"/>
      <family val="2"/>
      <charset val="238"/>
    </font>
    <font>
      <b/>
      <sz val="10"/>
      <name val="Arial Narrow"/>
      <family val="2"/>
      <charset val="238"/>
    </font>
    <font>
      <sz val="5"/>
      <color rgb="FF0000FF"/>
      <name val="Tahoma"/>
      <family val="2"/>
      <charset val="238"/>
    </font>
    <font>
      <i/>
      <sz val="7"/>
      <color rgb="FF002060"/>
      <name val="Tahoma"/>
      <family val="2"/>
      <charset val="238"/>
    </font>
    <font>
      <b/>
      <i/>
      <sz val="7"/>
      <color theme="1"/>
      <name val="Tahoma"/>
      <family val="2"/>
      <charset val="238"/>
    </font>
    <font>
      <b/>
      <sz val="9"/>
      <color indexed="9"/>
      <name val="Tahoma"/>
      <family val="2"/>
      <charset val="238"/>
    </font>
    <font>
      <b/>
      <sz val="8"/>
      <color indexed="9"/>
      <name val="Tahoma"/>
      <family val="2"/>
      <charset val="238"/>
    </font>
  </fonts>
  <fills count="4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97E4F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3B3B"/>
        <bgColor indexed="64"/>
      </patternFill>
    </fill>
    <fill>
      <patternFill patternType="solid">
        <fgColor theme="0" tint="-4.9989318521683403E-2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/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647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5" xfId="4" applyFont="1" applyFill="1" applyBorder="1" applyAlignment="1"/>
    <xf numFmtId="0" fontId="12" fillId="0" borderId="14" xfId="4" applyFont="1" applyFill="1" applyBorder="1" applyAlignment="1"/>
    <xf numFmtId="0" fontId="12" fillId="0" borderId="28" xfId="4" applyFont="1" applyFill="1" applyBorder="1" applyAlignment="1">
      <alignment horizontal="left"/>
    </xf>
    <xf numFmtId="0" fontId="12" fillId="0" borderId="58" xfId="4" applyFont="1" applyFill="1" applyBorder="1" applyAlignment="1"/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35" xfId="4" applyFont="1" applyFill="1" applyBorder="1" applyAlignment="1"/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12" fillId="0" borderId="35" xfId="0" applyFont="1" applyFill="1" applyBorder="1" applyAlignment="1"/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0" fontId="12" fillId="0" borderId="38" xfId="4" applyFont="1" applyFill="1" applyBorder="1" applyAlignment="1"/>
    <xf numFmtId="49" fontId="30" fillId="7" borderId="43" xfId="4" applyNumberFormat="1" applyFont="1" applyFill="1" applyBorder="1" applyAlignment="1">
      <alignment horizontal="left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3" fillId="21" borderId="73" xfId="4" applyFont="1" applyFill="1" applyBorder="1" applyAlignment="1">
      <alignment horizontal="center"/>
    </xf>
    <xf numFmtId="0" fontId="10" fillId="0" borderId="75" xfId="0" applyFont="1" applyFill="1" applyBorder="1"/>
    <xf numFmtId="0" fontId="23" fillId="17" borderId="77" xfId="4" applyFont="1" applyFill="1" applyBorder="1" applyAlignment="1">
      <alignment horizontal="center"/>
    </xf>
    <xf numFmtId="0" fontId="23" fillId="18" borderId="77" xfId="4" applyFont="1" applyFill="1" applyBorder="1" applyAlignment="1">
      <alignment horizontal="center"/>
    </xf>
    <xf numFmtId="0" fontId="23" fillId="0" borderId="77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76" xfId="4" applyFont="1" applyFill="1" applyBorder="1" applyAlignment="1">
      <alignment horizontal="center"/>
    </xf>
    <xf numFmtId="0" fontId="7" fillId="0" borderId="74" xfId="0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8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7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4" borderId="16" xfId="4" applyNumberFormat="1" applyFont="1" applyFill="1" applyBorder="1" applyAlignment="1">
      <alignment horizontal="center" vertical="center"/>
    </xf>
    <xf numFmtId="49" fontId="14" fillId="24" borderId="17" xfId="4" applyNumberFormat="1" applyFont="1" applyFill="1" applyBorder="1" applyAlignment="1">
      <alignment horizontal="center" vertical="center"/>
    </xf>
    <xf numFmtId="0" fontId="14" fillId="24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4" borderId="57" xfId="4" applyNumberFormat="1" applyFont="1" applyFill="1" applyBorder="1" applyAlignment="1">
      <alignment horizontal="center" vertical="center"/>
    </xf>
    <xf numFmtId="49" fontId="14" fillId="24" borderId="31" xfId="4" applyNumberFormat="1" applyFont="1" applyFill="1" applyBorder="1" applyAlignment="1">
      <alignment horizontal="center" vertical="center"/>
    </xf>
    <xf numFmtId="49" fontId="14" fillId="24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46" fontId="14" fillId="7" borderId="34" xfId="0" applyNumberFormat="1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60" xfId="0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0" fontId="25" fillId="5" borderId="3" xfId="5" applyFont="1" applyFill="1" applyBorder="1" applyAlignment="1"/>
    <xf numFmtId="0" fontId="23" fillId="0" borderId="90" xfId="0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49" fontId="14" fillId="24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7" borderId="20" xfId="4" applyFont="1" applyFill="1" applyBorder="1" applyAlignment="1">
      <alignment horizontal="center"/>
    </xf>
    <xf numFmtId="0" fontId="21" fillId="27" borderId="34" xfId="4" applyFont="1" applyFill="1" applyBorder="1" applyAlignment="1">
      <alignment horizontal="center" vertical="center"/>
    </xf>
    <xf numFmtId="0" fontId="21" fillId="27" borderId="36" xfId="4" applyFont="1" applyFill="1" applyBorder="1" applyAlignment="1">
      <alignment horizontal="center" vertical="center"/>
    </xf>
    <xf numFmtId="0" fontId="13" fillId="27" borderId="49" xfId="4" applyFont="1" applyFill="1" applyBorder="1" applyAlignment="1">
      <alignment horizontal="center" vertical="justify"/>
    </xf>
    <xf numFmtId="0" fontId="12" fillId="27" borderId="36" xfId="4" applyFont="1" applyFill="1" applyBorder="1" applyAlignment="1">
      <alignment horizontal="center"/>
    </xf>
    <xf numFmtId="0" fontId="31" fillId="27" borderId="22" xfId="4" applyFont="1" applyFill="1" applyBorder="1" applyAlignment="1">
      <alignment horizontal="center" vertical="justify"/>
    </xf>
    <xf numFmtId="0" fontId="21" fillId="27" borderId="39" xfId="4" applyFont="1" applyFill="1" applyBorder="1" applyAlignment="1">
      <alignment horizontal="justify" vertical="center"/>
    </xf>
    <xf numFmtId="0" fontId="13" fillId="27" borderId="85" xfId="4" applyFont="1" applyFill="1" applyBorder="1" applyAlignment="1">
      <alignment horizontal="center" vertical="justify"/>
    </xf>
    <xf numFmtId="0" fontId="13" fillId="27" borderId="86" xfId="4" applyFont="1" applyFill="1" applyBorder="1" applyAlignment="1">
      <alignment horizontal="center" vertical="justify"/>
    </xf>
    <xf numFmtId="0" fontId="13" fillId="27" borderId="87" xfId="4" applyFont="1" applyFill="1" applyBorder="1" applyAlignment="1">
      <alignment horizontal="center" vertical="justify"/>
    </xf>
    <xf numFmtId="0" fontId="13" fillId="27" borderId="88" xfId="4" applyFont="1" applyFill="1" applyBorder="1" applyAlignment="1">
      <alignment horizontal="center" vertical="justify"/>
    </xf>
    <xf numFmtId="0" fontId="13" fillId="27" borderId="0" xfId="4" applyFont="1" applyFill="1" applyBorder="1" applyAlignment="1">
      <alignment horizontal="center" vertical="justify"/>
    </xf>
    <xf numFmtId="0" fontId="41" fillId="27" borderId="44" xfId="0" applyFont="1" applyFill="1" applyBorder="1" applyAlignment="1">
      <alignment vertical="center"/>
    </xf>
    <xf numFmtId="0" fontId="21" fillId="27" borderId="38" xfId="4" applyFont="1" applyFill="1" applyBorder="1" applyAlignment="1">
      <alignment horizontal="justify" vertical="center"/>
    </xf>
    <xf numFmtId="0" fontId="21" fillId="27" borderId="54" xfId="4" applyFont="1" applyFill="1" applyBorder="1" applyAlignment="1">
      <alignment horizontal="justify" vertical="center"/>
    </xf>
    <xf numFmtId="0" fontId="13" fillId="27" borderId="46" xfId="4" applyFont="1" applyFill="1" applyBorder="1" applyAlignment="1">
      <alignment horizontal="center" vertical="justify"/>
    </xf>
    <xf numFmtId="0" fontId="13" fillId="27" borderId="51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33" xfId="4" applyFont="1" applyFill="1" applyBorder="1" applyAlignment="1"/>
    <xf numFmtId="0" fontId="12" fillId="0" borderId="53" xfId="4" applyFont="1" applyFill="1" applyBorder="1" applyAlignment="1"/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9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29" borderId="20" xfId="4" applyFont="1" applyFill="1" applyBorder="1" applyAlignment="1">
      <alignment horizontal="center" vertical="justify"/>
    </xf>
    <xf numFmtId="0" fontId="13" fillId="29" borderId="9" xfId="4" applyFont="1" applyFill="1" applyBorder="1" applyAlignment="1">
      <alignment horizontal="center" vertical="justify"/>
    </xf>
    <xf numFmtId="0" fontId="13" fillId="29" borderId="50" xfId="4" applyFont="1" applyFill="1" applyBorder="1" applyAlignment="1">
      <alignment horizontal="center" vertical="justify"/>
    </xf>
    <xf numFmtId="0" fontId="13" fillId="29" borderId="19" xfId="4" applyFont="1" applyFill="1" applyBorder="1" applyAlignment="1">
      <alignment horizontal="center" vertical="justify"/>
    </xf>
    <xf numFmtId="0" fontId="13" fillId="29" borderId="18" xfId="4" applyFont="1" applyFill="1" applyBorder="1" applyAlignment="1">
      <alignment horizontal="center" vertical="justify"/>
    </xf>
    <xf numFmtId="0" fontId="21" fillId="29" borderId="34" xfId="4" applyFont="1" applyFill="1" applyBorder="1" applyAlignment="1">
      <alignment horizontal="justify" vertical="center"/>
    </xf>
    <xf numFmtId="0" fontId="21" fillId="29" borderId="21" xfId="4" applyFont="1" applyFill="1" applyBorder="1" applyAlignment="1">
      <alignment horizontal="justify" vertical="center"/>
    </xf>
    <xf numFmtId="0" fontId="21" fillId="29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29" borderId="36" xfId="4" applyFont="1" applyFill="1" applyBorder="1" applyAlignment="1">
      <alignment horizontal="center"/>
    </xf>
    <xf numFmtId="46" fontId="21" fillId="0" borderId="34" xfId="0" applyNumberFormat="1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/>
    </xf>
    <xf numFmtId="0" fontId="7" fillId="9" borderId="0" xfId="0" applyFont="1" applyFill="1" applyBorder="1" applyAlignment="1">
      <alignment vertical="center"/>
    </xf>
    <xf numFmtId="0" fontId="45" fillId="7" borderId="72" xfId="0" applyFont="1" applyFill="1" applyBorder="1"/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12" fillId="0" borderId="62" xfId="0" applyFont="1" applyFill="1" applyBorder="1" applyAlignment="1"/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93" xfId="4" applyFont="1" applyFill="1" applyBorder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23" fillId="0" borderId="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2" borderId="31" xfId="4" applyNumberFormat="1" applyFont="1" applyFill="1" applyBorder="1" applyAlignment="1">
      <alignment horizontal="center" vertical="center"/>
    </xf>
    <xf numFmtId="49" fontId="14" fillId="32" borderId="1" xfId="4" applyNumberFormat="1" applyFont="1" applyFill="1" applyBorder="1" applyAlignment="1">
      <alignment horizontal="center" vertical="center"/>
    </xf>
    <xf numFmtId="49" fontId="14" fillId="32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3" borderId="31" xfId="4" applyNumberFormat="1" applyFont="1" applyFill="1" applyBorder="1" applyAlignment="1">
      <alignment horizontal="center" vertical="center"/>
    </xf>
    <xf numFmtId="49" fontId="21" fillId="33" borderId="1" xfId="4" applyNumberFormat="1" applyFont="1" applyFill="1" applyBorder="1" applyAlignment="1">
      <alignment horizontal="center" vertical="center"/>
    </xf>
    <xf numFmtId="49" fontId="21" fillId="33" borderId="28" xfId="4" applyNumberFormat="1" applyFont="1" applyFill="1" applyBorder="1" applyAlignment="1">
      <alignment horizontal="center" vertical="center"/>
    </xf>
    <xf numFmtId="0" fontId="31" fillId="27" borderId="20" xfId="4" applyFont="1" applyFill="1" applyBorder="1" applyAlignment="1">
      <alignment horizontal="center" vertical="justify"/>
    </xf>
    <xf numFmtId="0" fontId="16" fillId="0" borderId="48" xfId="0" applyFont="1" applyFill="1" applyBorder="1"/>
    <xf numFmtId="0" fontId="12" fillId="26" borderId="13" xfId="4" applyFont="1" applyFill="1" applyBorder="1" applyAlignment="1">
      <alignment horizontal="center"/>
    </xf>
    <xf numFmtId="0" fontId="12" fillId="34" borderId="13" xfId="4" applyFont="1" applyFill="1" applyBorder="1" applyAlignment="1">
      <alignment horizont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13" fillId="27" borderId="10" xfId="4" applyFont="1" applyFill="1" applyBorder="1" applyAlignment="1">
      <alignment horizontal="center" vertical="justify"/>
    </xf>
    <xf numFmtId="0" fontId="21" fillId="27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0" fontId="37" fillId="7" borderId="36" xfId="4" applyFont="1" applyFill="1" applyBorder="1" applyAlignment="1">
      <alignment horizontal="center" vertical="justify"/>
    </xf>
    <xf numFmtId="0" fontId="48" fillId="7" borderId="36" xfId="4" applyFont="1" applyFill="1" applyBorder="1" applyAlignment="1">
      <alignment horizontal="center" vertical="justify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9" fillId="0" borderId="48" xfId="0" applyFont="1" applyFill="1" applyBorder="1"/>
    <xf numFmtId="0" fontId="12" fillId="0" borderId="89" xfId="4" applyFont="1" applyFill="1" applyBorder="1" applyAlignment="1">
      <alignment horizontal="center"/>
    </xf>
    <xf numFmtId="0" fontId="9" fillId="0" borderId="94" xfId="0" applyFont="1" applyFill="1" applyBorder="1"/>
    <xf numFmtId="0" fontId="9" fillId="0" borderId="94" xfId="4" applyFont="1" applyFill="1" applyBorder="1" applyAlignment="1">
      <alignment horizontal="center"/>
    </xf>
    <xf numFmtId="0" fontId="51" fillId="0" borderId="0" xfId="0" applyFont="1" applyFill="1"/>
    <xf numFmtId="0" fontId="12" fillId="0" borderId="29" xfId="4" applyFont="1" applyFill="1" applyBorder="1" applyAlignment="1"/>
    <xf numFmtId="0" fontId="21" fillId="27" borderId="60" xfId="4" applyFont="1" applyFill="1" applyBorder="1" applyAlignment="1">
      <alignment horizontal="justify" vertical="center"/>
    </xf>
    <xf numFmtId="0" fontId="37" fillId="0" borderId="18" xfId="4" applyFont="1" applyFill="1" applyBorder="1" applyAlignment="1">
      <alignment horizontal="center" vertical="center" wrapText="1"/>
    </xf>
    <xf numFmtId="0" fontId="55" fillId="0" borderId="0" xfId="2" applyFont="1" applyBorder="1" applyAlignment="1">
      <alignment horizontal="center" vertical="center"/>
    </xf>
    <xf numFmtId="0" fontId="56" fillId="0" borderId="0" xfId="0" applyFont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0" xfId="0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14" fontId="60" fillId="8" borderId="1" xfId="0" applyNumberFormat="1" applyFont="1" applyFill="1" applyBorder="1" applyAlignment="1">
      <alignment horizontal="center" vertical="center"/>
    </xf>
    <xf numFmtId="164" fontId="60" fillId="8" borderId="1" xfId="0" applyNumberFormat="1" applyFont="1" applyFill="1" applyBorder="1" applyAlignment="1">
      <alignment horizontal="center" vertical="center"/>
    </xf>
    <xf numFmtId="0" fontId="61" fillId="0" borderId="1" xfId="2" applyFont="1" applyFill="1" applyBorder="1" applyAlignment="1">
      <alignment horizontal="center" vertical="center"/>
    </xf>
    <xf numFmtId="0" fontId="61" fillId="0" borderId="1" xfId="2" quotePrefix="1" applyFont="1" applyFill="1" applyBorder="1" applyAlignment="1">
      <alignment horizontal="center" vertical="center"/>
    </xf>
    <xf numFmtId="0" fontId="61" fillId="0" borderId="1" xfId="6" applyFont="1" applyBorder="1" applyAlignment="1">
      <alignment horizontal="center" vertical="center"/>
    </xf>
    <xf numFmtId="0" fontId="61" fillId="0" borderId="1" xfId="3" applyFont="1" applyBorder="1" applyAlignment="1">
      <alignment horizontal="center" vertical="center"/>
    </xf>
    <xf numFmtId="166" fontId="66" fillId="21" borderId="34" xfId="0" applyNumberFormat="1" applyFont="1" applyFill="1" applyBorder="1" applyAlignment="1">
      <alignment horizontal="center" vertical="center"/>
    </xf>
    <xf numFmtId="0" fontId="61" fillId="21" borderId="12" xfId="0" applyFont="1" applyFill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0" fontId="61" fillId="17" borderId="12" xfId="0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 vertical="center"/>
    </xf>
    <xf numFmtId="166" fontId="66" fillId="21" borderId="21" xfId="0" applyNumberFormat="1" applyFont="1" applyFill="1" applyBorder="1" applyAlignment="1">
      <alignment horizontal="center" vertical="center"/>
    </xf>
    <xf numFmtId="0" fontId="63" fillId="18" borderId="1" xfId="0" applyFont="1" applyFill="1" applyBorder="1" applyAlignment="1">
      <alignment horizontal="center" vertical="center"/>
    </xf>
    <xf numFmtId="0" fontId="61" fillId="18" borderId="1" xfId="0" applyFont="1" applyFill="1" applyBorder="1" applyAlignment="1">
      <alignment horizontal="center" vertical="center"/>
    </xf>
    <xf numFmtId="0" fontId="61" fillId="0" borderId="1" xfId="6" applyFont="1" applyFill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1" fillId="16" borderId="0" xfId="3" applyFont="1" applyFill="1" applyBorder="1" applyAlignment="1">
      <alignment horizontal="left" vertical="center"/>
    </xf>
    <xf numFmtId="0" fontId="72" fillId="0" borderId="0" xfId="3" applyFont="1" applyAlignment="1">
      <alignment horizontal="left" vertical="center"/>
    </xf>
    <xf numFmtId="0" fontId="61" fillId="0" borderId="0" xfId="3" applyFont="1" applyAlignment="1">
      <alignment horizontal="center" vertical="center"/>
    </xf>
    <xf numFmtId="0" fontId="61" fillId="0" borderId="0" xfId="0" applyFont="1" applyAlignment="1">
      <alignment vertical="center"/>
    </xf>
    <xf numFmtId="0" fontId="71" fillId="0" borderId="36" xfId="3" applyFont="1" applyFill="1" applyBorder="1" applyAlignment="1">
      <alignment horizontal="left" vertical="center"/>
    </xf>
    <xf numFmtId="0" fontId="63" fillId="0" borderId="0" xfId="3" applyFont="1" applyAlignment="1">
      <alignment horizontal="left" vertical="center"/>
    </xf>
    <xf numFmtId="0" fontId="61" fillId="4" borderId="32" xfId="3" applyFont="1" applyFill="1" applyBorder="1" applyAlignment="1">
      <alignment horizontal="left" vertical="center"/>
    </xf>
    <xf numFmtId="0" fontId="61" fillId="4" borderId="32" xfId="2" applyFont="1" applyFill="1" applyBorder="1" applyAlignment="1">
      <alignment horizontal="center" vertical="center"/>
    </xf>
    <xf numFmtId="0" fontId="63" fillId="4" borderId="23" xfId="2" applyFont="1" applyFill="1" applyBorder="1" applyAlignment="1">
      <alignment vertical="center"/>
    </xf>
    <xf numFmtId="0" fontId="63" fillId="4" borderId="48" xfId="2" applyFont="1" applyFill="1" applyBorder="1" applyAlignment="1">
      <alignment vertical="center"/>
    </xf>
    <xf numFmtId="0" fontId="61" fillId="4" borderId="1" xfId="3" applyFont="1" applyFill="1" applyBorder="1" applyAlignment="1">
      <alignment horizontal="left" vertical="center"/>
    </xf>
    <xf numFmtId="0" fontId="61" fillId="4" borderId="1" xfId="2" applyFont="1" applyFill="1" applyBorder="1" applyAlignment="1">
      <alignment horizontal="center" vertical="center"/>
    </xf>
    <xf numFmtId="17" fontId="61" fillId="4" borderId="1" xfId="2" applyNumberFormat="1" applyFont="1" applyFill="1" applyBorder="1" applyAlignment="1">
      <alignment horizontal="center" vertical="center"/>
    </xf>
    <xf numFmtId="49" fontId="65" fillId="25" borderId="1" xfId="0" applyNumberFormat="1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1" fillId="0" borderId="1" xfId="0" applyFont="1" applyFill="1" applyBorder="1" applyAlignment="1">
      <alignment vertical="center" wrapText="1"/>
    </xf>
    <xf numFmtId="0" fontId="61" fillId="0" borderId="1" xfId="0" applyFont="1" applyFill="1" applyBorder="1" applyAlignment="1">
      <alignment vertical="center"/>
    </xf>
    <xf numFmtId="165" fontId="61" fillId="0" borderId="1" xfId="7" applyFont="1" applyBorder="1" applyAlignment="1">
      <alignment vertical="center"/>
    </xf>
    <xf numFmtId="49" fontId="65" fillId="25" borderId="1" xfId="0" applyNumberFormat="1" applyFont="1" applyFill="1" applyBorder="1" applyAlignment="1">
      <alignment vertical="center"/>
    </xf>
    <xf numFmtId="0" fontId="64" fillId="0" borderId="1" xfId="10" applyFont="1" applyBorder="1" applyAlignment="1">
      <alignment horizontal="left" vertical="center"/>
    </xf>
    <xf numFmtId="0" fontId="61" fillId="0" borderId="1" xfId="0" applyFont="1" applyBorder="1" applyAlignment="1">
      <alignment horizontal="left" vertical="center" wrapText="1"/>
    </xf>
    <xf numFmtId="0" fontId="61" fillId="0" borderId="68" xfId="0" applyFont="1" applyBorder="1" applyAlignment="1">
      <alignment horizontal="left" vertical="center"/>
    </xf>
    <xf numFmtId="0" fontId="61" fillId="2" borderId="1" xfId="0" applyFont="1" applyFill="1" applyBorder="1" applyAlignment="1" applyProtection="1">
      <alignment horizontal="left" vertical="center"/>
      <protection locked="0"/>
    </xf>
    <xf numFmtId="0" fontId="61" fillId="0" borderId="1" xfId="2" applyFont="1" applyFill="1" applyBorder="1" applyAlignment="1">
      <alignment horizontal="left" vertical="center"/>
    </xf>
    <xf numFmtId="0" fontId="61" fillId="0" borderId="1" xfId="0" applyFont="1" applyFill="1" applyBorder="1" applyAlignment="1">
      <alignment horizontal="left" vertical="center" wrapText="1"/>
    </xf>
    <xf numFmtId="0" fontId="61" fillId="0" borderId="1" xfId="0" applyFont="1" applyFill="1" applyBorder="1" applyAlignment="1">
      <alignment horizontal="left" vertical="center"/>
    </xf>
    <xf numFmtId="0" fontId="61" fillId="0" borderId="1" xfId="0" applyFont="1" applyBorder="1" applyAlignment="1">
      <alignment horizontal="left" vertical="center"/>
    </xf>
    <xf numFmtId="0" fontId="65" fillId="0" borderId="1" xfId="1" applyFont="1" applyBorder="1" applyAlignment="1">
      <alignment horizontal="left" vertical="center"/>
    </xf>
    <xf numFmtId="165" fontId="64" fillId="0" borderId="1" xfId="7" applyFont="1" applyBorder="1" applyAlignment="1">
      <alignment horizontal="left" vertical="center"/>
    </xf>
    <xf numFmtId="166" fontId="66" fillId="21" borderId="60" xfId="0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left" vertical="center"/>
    </xf>
    <xf numFmtId="0" fontId="75" fillId="0" borderId="0" xfId="0" applyFont="1" applyFill="1" applyAlignment="1">
      <alignment vertical="center"/>
    </xf>
    <xf numFmtId="0" fontId="61" fillId="0" borderId="0" xfId="0" applyFont="1" applyFill="1" applyAlignment="1">
      <alignment vertical="center"/>
    </xf>
    <xf numFmtId="0" fontId="71" fillId="16" borderId="0" xfId="3" applyFont="1" applyFill="1" applyAlignment="1">
      <alignment horizontal="left" vertical="center"/>
    </xf>
    <xf numFmtId="0" fontId="75" fillId="0" borderId="0" xfId="0" applyFont="1" applyAlignment="1">
      <alignment vertical="center"/>
    </xf>
    <xf numFmtId="0" fontId="76" fillId="0" borderId="2" xfId="3" applyFont="1" applyBorder="1" applyAlignment="1">
      <alignment horizontal="left" vertical="center"/>
    </xf>
    <xf numFmtId="0" fontId="63" fillId="4" borderId="23" xfId="2" applyFont="1" applyFill="1" applyBorder="1" applyAlignment="1">
      <alignment horizontal="center" vertical="center"/>
    </xf>
    <xf numFmtId="0" fontId="63" fillId="4" borderId="48" xfId="2" applyFont="1" applyFill="1" applyBorder="1" applyAlignment="1">
      <alignment horizontal="center" vertical="center"/>
    </xf>
    <xf numFmtId="0" fontId="61" fillId="0" borderId="1" xfId="0" applyFont="1" applyBorder="1" applyAlignment="1">
      <alignment vertical="center"/>
    </xf>
    <xf numFmtId="0" fontId="61" fillId="0" borderId="1" xfId="1" applyFont="1" applyBorder="1" applyAlignment="1">
      <alignment horizontal="left" vertical="center"/>
    </xf>
    <xf numFmtId="0" fontId="61" fillId="0" borderId="1" xfId="0" quotePrefix="1" applyFont="1" applyBorder="1" applyAlignment="1">
      <alignment vertical="center"/>
    </xf>
    <xf numFmtId="165" fontId="64" fillId="0" borderId="1" xfId="7" applyFont="1" applyBorder="1" applyAlignment="1">
      <alignment vertical="center"/>
    </xf>
    <xf numFmtId="0" fontId="61" fillId="0" borderId="0" xfId="0" applyFont="1" applyFill="1" applyBorder="1" applyAlignment="1">
      <alignment vertical="center"/>
    </xf>
    <xf numFmtId="0" fontId="61" fillId="0" borderId="0" xfId="0" applyFont="1" applyFill="1" applyBorder="1" applyAlignment="1" applyProtection="1">
      <alignment horizontal="center" vertical="center"/>
      <protection locked="0"/>
    </xf>
    <xf numFmtId="0" fontId="61" fillId="0" borderId="0" xfId="2" applyFont="1" applyFill="1" applyBorder="1" applyAlignment="1">
      <alignment horizontal="center" vertical="center"/>
    </xf>
    <xf numFmtId="0" fontId="61" fillId="0" borderId="0" xfId="3" applyFont="1" applyFill="1" applyBorder="1" applyAlignment="1">
      <alignment horizontal="center" vertical="center"/>
    </xf>
    <xf numFmtId="0" fontId="61" fillId="0" borderId="40" xfId="0" applyFont="1" applyBorder="1" applyAlignment="1">
      <alignment vertical="center"/>
    </xf>
    <xf numFmtId="0" fontId="61" fillId="0" borderId="12" xfId="0" applyFont="1" applyFill="1" applyBorder="1" applyAlignment="1">
      <alignment vertical="center" wrapText="1"/>
    </xf>
    <xf numFmtId="0" fontId="61" fillId="0" borderId="12" xfId="0" applyFont="1" applyFill="1" applyBorder="1" applyAlignment="1">
      <alignment vertical="center"/>
    </xf>
    <xf numFmtId="0" fontId="64" fillId="0" borderId="1" xfId="0" applyFont="1" applyFill="1" applyBorder="1" applyAlignment="1">
      <alignment horizontal="left" vertical="center"/>
    </xf>
    <xf numFmtId="0" fontId="64" fillId="0" borderId="68" xfId="0" applyFont="1" applyBorder="1" applyAlignment="1">
      <alignment horizontal="left" vertical="center"/>
    </xf>
    <xf numFmtId="0" fontId="64" fillId="0" borderId="68" xfId="10" applyFont="1" applyBorder="1" applyAlignment="1">
      <alignment horizontal="left" vertical="center"/>
    </xf>
    <xf numFmtId="0" fontId="64" fillId="0" borderId="82" xfId="10" applyFont="1" applyBorder="1" applyAlignment="1">
      <alignment horizontal="left" vertical="center"/>
    </xf>
    <xf numFmtId="0" fontId="64" fillId="0" borderId="81" xfId="10" applyFont="1" applyBorder="1" applyAlignment="1">
      <alignment horizontal="left" vertical="center"/>
    </xf>
    <xf numFmtId="0" fontId="65" fillId="0" borderId="82" xfId="1" applyFont="1" applyBorder="1" applyAlignment="1">
      <alignment horizontal="left" vertical="center"/>
    </xf>
    <xf numFmtId="0" fontId="64" fillId="0" borderId="7" xfId="10" applyFont="1" applyBorder="1" applyAlignment="1">
      <alignment horizontal="left" vertical="center"/>
    </xf>
    <xf numFmtId="0" fontId="64" fillId="0" borderId="1" xfId="0" applyFont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0" fontId="61" fillId="0" borderId="1" xfId="3" applyFont="1" applyBorder="1" applyAlignment="1">
      <alignment horizontal="left" vertical="center"/>
    </xf>
    <xf numFmtId="0" fontId="61" fillId="3" borderId="1" xfId="0" applyFont="1" applyFill="1" applyBorder="1" applyAlignment="1" applyProtection="1">
      <alignment horizontal="left" vertical="center"/>
      <protection locked="0"/>
    </xf>
    <xf numFmtId="0" fontId="70" fillId="0" borderId="0" xfId="3" applyFont="1" applyAlignment="1">
      <alignment horizontal="left" vertical="center"/>
    </xf>
    <xf numFmtId="0" fontId="78" fillId="0" borderId="0" xfId="3" applyFont="1" applyAlignment="1">
      <alignment horizontal="left" vertical="center"/>
    </xf>
    <xf numFmtId="0" fontId="70" fillId="0" borderId="0" xfId="3" applyFont="1" applyAlignment="1">
      <alignment horizontal="center" vertical="center"/>
    </xf>
    <xf numFmtId="0" fontId="70" fillId="10" borderId="0" xfId="0" applyFont="1" applyFill="1" applyAlignment="1">
      <alignment vertical="center"/>
    </xf>
    <xf numFmtId="0" fontId="70" fillId="0" borderId="0" xfId="0" applyFont="1" applyAlignment="1">
      <alignment vertical="center"/>
    </xf>
    <xf numFmtId="0" fontId="79" fillId="0" borderId="2" xfId="3" applyFont="1" applyBorder="1" applyAlignment="1">
      <alignment horizontal="left" vertical="center"/>
    </xf>
    <xf numFmtId="0" fontId="80" fillId="0" borderId="0" xfId="3" applyFont="1" applyAlignment="1">
      <alignment horizontal="left" vertical="center"/>
    </xf>
    <xf numFmtId="0" fontId="70" fillId="4" borderId="32" xfId="3" applyFont="1" applyFill="1" applyBorder="1" applyAlignment="1">
      <alignment horizontal="left" vertical="center"/>
    </xf>
    <xf numFmtId="0" fontId="70" fillId="4" borderId="3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10" borderId="24" xfId="2" applyFont="1" applyFill="1" applyBorder="1" applyAlignment="1">
      <alignment horizontal="center" vertical="center"/>
    </xf>
    <xf numFmtId="0" fontId="70" fillId="4" borderId="1" xfId="3" applyFont="1" applyFill="1" applyBorder="1" applyAlignment="1">
      <alignment horizontal="left" vertical="center"/>
    </xf>
    <xf numFmtId="0" fontId="70" fillId="4" borderId="1" xfId="2" applyFont="1" applyFill="1" applyBorder="1" applyAlignment="1">
      <alignment horizontal="center" vertical="center"/>
    </xf>
    <xf numFmtId="17" fontId="70" fillId="4" borderId="1" xfId="2" applyNumberFormat="1" applyFont="1" applyFill="1" applyBorder="1" applyAlignment="1">
      <alignment horizontal="center" vertical="center"/>
    </xf>
    <xf numFmtId="0" fontId="80" fillId="10" borderId="1" xfId="2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/>
    </xf>
    <xf numFmtId="0" fontId="70" fillId="0" borderId="1" xfId="1" applyFont="1" applyBorder="1" applyAlignment="1">
      <alignment horizontal="left" vertical="center"/>
    </xf>
    <xf numFmtId="0" fontId="70" fillId="0" borderId="1" xfId="2" applyFont="1" applyFill="1" applyBorder="1" applyAlignment="1">
      <alignment horizontal="center" vertical="center"/>
    </xf>
    <xf numFmtId="0" fontId="70" fillId="0" borderId="1" xfId="6" applyFont="1" applyBorder="1" applyAlignment="1">
      <alignment horizontal="center" vertical="center"/>
    </xf>
    <xf numFmtId="0" fontId="70" fillId="0" borderId="1" xfId="0" applyFont="1" applyFill="1" applyBorder="1" applyAlignment="1">
      <alignment vertical="center"/>
    </xf>
    <xf numFmtId="165" fontId="70" fillId="0" borderId="1" xfId="7" applyFont="1" applyBorder="1" applyAlignment="1">
      <alignment vertical="center"/>
    </xf>
    <xf numFmtId="0" fontId="70" fillId="0" borderId="1" xfId="0" quotePrefix="1" applyFont="1" applyBorder="1" applyAlignment="1">
      <alignment vertical="center"/>
    </xf>
    <xf numFmtId="0" fontId="70" fillId="0" borderId="7" xfId="0" applyFont="1" applyBorder="1" applyAlignment="1">
      <alignment vertical="center"/>
    </xf>
    <xf numFmtId="165" fontId="81" fillId="0" borderId="1" xfId="7" applyFont="1" applyBorder="1" applyAlignment="1">
      <alignment vertical="center"/>
    </xf>
    <xf numFmtId="0" fontId="70" fillId="2" borderId="1" xfId="0" applyFont="1" applyFill="1" applyBorder="1" applyAlignment="1" applyProtection="1">
      <alignment horizontal="left" vertical="center"/>
      <protection locked="0"/>
    </xf>
    <xf numFmtId="0" fontId="70" fillId="0" borderId="1" xfId="2" applyFont="1" applyFill="1" applyBorder="1" applyAlignment="1">
      <alignment horizontal="left" vertical="center"/>
    </xf>
    <xf numFmtId="0" fontId="70" fillId="0" borderId="1" xfId="0" applyFont="1" applyFill="1" applyBorder="1" applyAlignment="1">
      <alignment vertical="center" wrapText="1"/>
    </xf>
    <xf numFmtId="0" fontId="70" fillId="0" borderId="0" xfId="0" applyFont="1" applyFill="1" applyBorder="1" applyAlignment="1">
      <alignment vertical="center"/>
    </xf>
    <xf numFmtId="0" fontId="70" fillId="0" borderId="0" xfId="0" applyFont="1" applyFill="1" applyBorder="1" applyAlignment="1" applyProtection="1">
      <alignment horizontal="center" vertical="center"/>
      <protection locked="0"/>
    </xf>
    <xf numFmtId="0" fontId="70" fillId="0" borderId="1" xfId="2" quotePrefix="1" applyFont="1" applyFill="1" applyBorder="1" applyAlignment="1">
      <alignment horizontal="center" vertical="center"/>
    </xf>
    <xf numFmtId="0" fontId="70" fillId="0" borderId="0" xfId="2" applyFont="1" applyFill="1" applyBorder="1" applyAlignment="1">
      <alignment horizontal="center" vertical="center"/>
    </xf>
    <xf numFmtId="0" fontId="70" fillId="0" borderId="0" xfId="3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3" applyFont="1" applyBorder="1" applyAlignment="1">
      <alignment horizontal="center" vertical="center"/>
    </xf>
    <xf numFmtId="0" fontId="70" fillId="0" borderId="40" xfId="0" applyFont="1" applyBorder="1" applyAlignment="1">
      <alignment vertical="center"/>
    </xf>
    <xf numFmtId="0" fontId="70" fillId="0" borderId="12" xfId="0" applyFont="1" applyFill="1" applyBorder="1" applyAlignment="1">
      <alignment vertical="center" wrapText="1"/>
    </xf>
    <xf numFmtId="0" fontId="70" fillId="0" borderId="12" xfId="0" applyFont="1" applyFill="1" applyBorder="1" applyAlignment="1">
      <alignment vertical="center"/>
    </xf>
    <xf numFmtId="0" fontId="70" fillId="0" borderId="1" xfId="0" applyFont="1" applyFill="1" applyBorder="1" applyAlignment="1">
      <alignment horizontal="left" vertical="center" wrapText="1"/>
    </xf>
    <xf numFmtId="0" fontId="70" fillId="0" borderId="1" xfId="0" applyFont="1" applyFill="1" applyBorder="1" applyAlignment="1">
      <alignment horizontal="left" vertical="center"/>
    </xf>
    <xf numFmtId="0" fontId="81" fillId="0" borderId="1" xfId="0" applyFont="1" applyFill="1" applyBorder="1" applyAlignment="1">
      <alignment horizontal="left" vertical="center"/>
    </xf>
    <xf numFmtId="0" fontId="81" fillId="0" borderId="68" xfId="0" applyFont="1" applyBorder="1" applyAlignment="1">
      <alignment horizontal="left" vertical="center"/>
    </xf>
    <xf numFmtId="0" fontId="81" fillId="0" borderId="68" xfId="10" applyFont="1" applyBorder="1" applyAlignment="1">
      <alignment horizontal="left" vertical="center"/>
    </xf>
    <xf numFmtId="0" fontId="70" fillId="0" borderId="0" xfId="0" applyFont="1" applyFill="1" applyAlignment="1">
      <alignment vertical="center"/>
    </xf>
    <xf numFmtId="0" fontId="81" fillId="0" borderId="82" xfId="10" applyFont="1" applyBorder="1" applyAlignment="1">
      <alignment horizontal="left" vertical="center"/>
    </xf>
    <xf numFmtId="0" fontId="81" fillId="0" borderId="81" xfId="10" applyFont="1" applyBorder="1" applyAlignment="1">
      <alignment horizontal="left" vertical="center"/>
    </xf>
    <xf numFmtId="0" fontId="70" fillId="0" borderId="81" xfId="0" applyFont="1" applyBorder="1" applyAlignment="1">
      <alignment horizontal="left" vertical="center"/>
    </xf>
    <xf numFmtId="0" fontId="82" fillId="0" borderId="82" xfId="1" applyFont="1" applyBorder="1" applyAlignment="1">
      <alignment horizontal="left" vertical="center"/>
    </xf>
    <xf numFmtId="0" fontId="81" fillId="0" borderId="67" xfId="10" applyFont="1" applyBorder="1" applyAlignment="1">
      <alignment horizontal="left" vertical="center"/>
    </xf>
    <xf numFmtId="0" fontId="70" fillId="0" borderId="67" xfId="0" applyFont="1" applyBorder="1" applyAlignment="1">
      <alignment horizontal="left" vertical="center"/>
    </xf>
    <xf numFmtId="0" fontId="82" fillId="0" borderId="67" xfId="1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/>
    </xf>
    <xf numFmtId="0" fontId="82" fillId="0" borderId="7" xfId="1" applyFont="1" applyBorder="1" applyAlignment="1">
      <alignment horizontal="left" vertical="center"/>
    </xf>
    <xf numFmtId="0" fontId="81" fillId="0" borderId="1" xfId="10" applyFont="1" applyBorder="1" applyAlignment="1">
      <alignment horizontal="left" vertical="center"/>
    </xf>
    <xf numFmtId="0" fontId="81" fillId="0" borderId="7" xfId="1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49" fontId="82" fillId="25" borderId="1" xfId="0" applyNumberFormat="1" applyFont="1" applyFill="1" applyBorder="1" applyAlignment="1">
      <alignment horizontal="left" vertical="center"/>
    </xf>
    <xf numFmtId="49" fontId="82" fillId="25" borderId="1" xfId="0" applyNumberFormat="1" applyFont="1" applyFill="1" applyBorder="1" applyAlignment="1">
      <alignment vertical="center"/>
    </xf>
    <xf numFmtId="0" fontId="83" fillId="0" borderId="1" xfId="0" applyFont="1" applyBorder="1" applyAlignment="1">
      <alignment horizontal="left" vertical="center"/>
    </xf>
    <xf numFmtId="0" fontId="70" fillId="0" borderId="1" xfId="3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 wrapText="1"/>
    </xf>
    <xf numFmtId="165" fontId="81" fillId="0" borderId="1" xfId="7" applyFont="1" applyBorder="1" applyAlignment="1">
      <alignment horizontal="left" vertical="center"/>
    </xf>
    <xf numFmtId="0" fontId="70" fillId="3" borderId="1" xfId="0" applyFont="1" applyFill="1" applyBorder="1" applyAlignment="1" applyProtection="1">
      <alignment horizontal="left" vertical="center"/>
      <protection locked="0"/>
    </xf>
    <xf numFmtId="0" fontId="70" fillId="0" borderId="0" xfId="0" applyFont="1" applyAlignment="1">
      <alignment horizontal="left" vertical="center"/>
    </xf>
    <xf numFmtId="0" fontId="55" fillId="0" borderId="0" xfId="2" applyFont="1" applyBorder="1" applyAlignment="1">
      <alignment horizontal="right" vertical="center"/>
    </xf>
    <xf numFmtId="0" fontId="55" fillId="0" borderId="0" xfId="2" applyFont="1" applyBorder="1" applyAlignment="1">
      <alignment horizontal="left" vertical="center"/>
    </xf>
    <xf numFmtId="0" fontId="55" fillId="0" borderId="0" xfId="2" applyFont="1" applyBorder="1" applyAlignment="1">
      <alignment vertical="center"/>
    </xf>
    <xf numFmtId="0" fontId="56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9" fillId="0" borderId="0" xfId="0" applyFont="1" applyAlignment="1">
      <alignment vertical="center"/>
    </xf>
    <xf numFmtId="0" fontId="84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0" fontId="85" fillId="0" borderId="0" xfId="0" applyFont="1" applyAlignment="1">
      <alignment horizontal="left" vertical="center"/>
    </xf>
    <xf numFmtId="0" fontId="85" fillId="0" borderId="0" xfId="0" applyFont="1" applyAlignment="1">
      <alignment horizontal="right" vertical="center"/>
    </xf>
    <xf numFmtId="0" fontId="85" fillId="0" borderId="0" xfId="0" applyFont="1" applyBorder="1" applyAlignment="1">
      <alignment horizontal="right" vertical="center"/>
    </xf>
    <xf numFmtId="0" fontId="85" fillId="0" borderId="0" xfId="0" applyFont="1" applyBorder="1" applyAlignment="1">
      <alignment vertical="center"/>
    </xf>
    <xf numFmtId="0" fontId="70" fillId="7" borderId="1" xfId="0" applyFont="1" applyFill="1" applyBorder="1" applyAlignment="1">
      <alignment horizontal="center" vertical="center"/>
    </xf>
    <xf numFmtId="0" fontId="70" fillId="17" borderId="1" xfId="0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 wrapText="1"/>
    </xf>
    <xf numFmtId="0" fontId="70" fillId="18" borderId="1" xfId="0" applyFont="1" applyFill="1" applyBorder="1" applyAlignment="1">
      <alignment horizontal="center" vertical="center"/>
    </xf>
    <xf numFmtId="0" fontId="70" fillId="0" borderId="1" xfId="0" applyFont="1" applyFill="1" applyBorder="1" applyAlignment="1">
      <alignment horizontal="center" vertical="center"/>
    </xf>
    <xf numFmtId="0" fontId="82" fillId="0" borderId="1" xfId="1" applyFont="1" applyBorder="1" applyAlignment="1">
      <alignment vertical="center"/>
    </xf>
    <xf numFmtId="0" fontId="70" fillId="0" borderId="79" xfId="0" applyFont="1" applyFill="1" applyBorder="1" applyAlignment="1">
      <alignment vertical="center" wrapText="1"/>
    </xf>
    <xf numFmtId="0" fontId="68" fillId="0" borderId="0" xfId="0" applyFont="1" applyFill="1" applyAlignment="1">
      <alignment vertical="center"/>
    </xf>
    <xf numFmtId="0" fontId="70" fillId="0" borderId="79" xfId="0" applyFont="1" applyBorder="1" applyAlignment="1">
      <alignment vertical="center"/>
    </xf>
    <xf numFmtId="0" fontId="70" fillId="20" borderId="0" xfId="0" applyFont="1" applyFill="1" applyAlignment="1">
      <alignment vertical="center"/>
    </xf>
    <xf numFmtId="0" fontId="70" fillId="0" borderId="0" xfId="0" applyFont="1"/>
    <xf numFmtId="0" fontId="82" fillId="0" borderId="1" xfId="1" applyFont="1" applyBorder="1" applyAlignment="1">
      <alignment horizontal="left" vertical="center"/>
    </xf>
    <xf numFmtId="0" fontId="82" fillId="0" borderId="80" xfId="1" applyFont="1" applyBorder="1" applyAlignment="1">
      <alignment horizontal="left" vertical="center"/>
    </xf>
    <xf numFmtId="0" fontId="70" fillId="0" borderId="7" xfId="0" applyFont="1" applyBorder="1" applyAlignment="1">
      <alignment vertical="center" wrapText="1"/>
    </xf>
    <xf numFmtId="0" fontId="70" fillId="0" borderId="25" xfId="0" applyFont="1" applyFill="1" applyBorder="1" applyAlignment="1">
      <alignment vertical="center" wrapText="1"/>
    </xf>
    <xf numFmtId="0" fontId="90" fillId="0" borderId="0" xfId="0" applyFont="1" applyAlignment="1">
      <alignment horizontal="center" vertical="center"/>
    </xf>
    <xf numFmtId="0" fontId="80" fillId="16" borderId="2" xfId="3" applyFont="1" applyFill="1" applyBorder="1" applyAlignment="1">
      <alignment horizontal="left" vertical="center"/>
    </xf>
    <xf numFmtId="0" fontId="92" fillId="0" borderId="0" xfId="0" applyFont="1" applyAlignment="1">
      <alignment horizontal="center" vertical="center"/>
    </xf>
    <xf numFmtId="166" fontId="90" fillId="21" borderId="1" xfId="0" applyNumberFormat="1" applyFont="1" applyFill="1" applyBorder="1" applyAlignment="1">
      <alignment horizontal="center" vertical="center"/>
    </xf>
    <xf numFmtId="0" fontId="82" fillId="0" borderId="1" xfId="1" applyFont="1" applyFill="1" applyBorder="1" applyAlignment="1">
      <alignment horizontal="left" vertical="center"/>
    </xf>
    <xf numFmtId="0" fontId="70" fillId="0" borderId="67" xfId="0" applyFont="1" applyFill="1" applyBorder="1" applyAlignment="1">
      <alignment horizontal="left" vertical="center"/>
    </xf>
    <xf numFmtId="165" fontId="81" fillId="0" borderId="67" xfId="7" applyFont="1" applyBorder="1" applyAlignment="1">
      <alignment horizontal="left" vertical="center"/>
    </xf>
    <xf numFmtId="0" fontId="81" fillId="0" borderId="67" xfId="0" applyFont="1" applyBorder="1" applyAlignment="1">
      <alignment horizontal="left" vertical="center"/>
    </xf>
    <xf numFmtId="0" fontId="70" fillId="0" borderId="1" xfId="3" applyFont="1" applyFill="1" applyBorder="1" applyAlignment="1">
      <alignment horizontal="center" vertical="center"/>
    </xf>
    <xf numFmtId="0" fontId="70" fillId="0" borderId="1" xfId="6" applyFont="1" applyFill="1" applyBorder="1" applyAlignment="1">
      <alignment horizontal="center" vertical="center"/>
    </xf>
    <xf numFmtId="0" fontId="68" fillId="0" borderId="0" xfId="0" applyFont="1" applyAlignment="1">
      <alignment horizontal="left" vertical="center"/>
    </xf>
    <xf numFmtId="0" fontId="68" fillId="0" borderId="0" xfId="3" applyFont="1" applyAlignment="1">
      <alignment horizontal="left" vertical="center"/>
    </xf>
    <xf numFmtId="0" fontId="93" fillId="0" borderId="0" xfId="3" applyFont="1" applyAlignment="1">
      <alignment horizontal="left" vertical="center"/>
    </xf>
    <xf numFmtId="0" fontId="68" fillId="0" borderId="0" xfId="3" applyFont="1" applyAlignment="1">
      <alignment horizontal="center" vertical="center"/>
    </xf>
    <xf numFmtId="0" fontId="68" fillId="28" borderId="0" xfId="0" applyFont="1" applyFill="1" applyAlignment="1">
      <alignment vertical="center"/>
    </xf>
    <xf numFmtId="0" fontId="67" fillId="0" borderId="0" xfId="0" applyFont="1" applyAlignment="1">
      <alignment horizontal="left" vertical="center"/>
    </xf>
    <xf numFmtId="0" fontId="67" fillId="28" borderId="0" xfId="0" applyFont="1" applyFill="1" applyAlignment="1">
      <alignment vertical="center"/>
    </xf>
    <xf numFmtId="0" fontId="94" fillId="4" borderId="23" xfId="2" applyFont="1" applyFill="1" applyBorder="1" applyAlignment="1">
      <alignment vertical="center"/>
    </xf>
    <xf numFmtId="0" fontId="94" fillId="4" borderId="48" xfId="2" applyFont="1" applyFill="1" applyBorder="1" applyAlignment="1">
      <alignment vertical="center"/>
    </xf>
    <xf numFmtId="0" fontId="94" fillId="28" borderId="24" xfId="2" applyFont="1" applyFill="1" applyBorder="1" applyAlignment="1">
      <alignment vertical="center"/>
    </xf>
    <xf numFmtId="0" fontId="67" fillId="4" borderId="1" xfId="2" applyFont="1" applyFill="1" applyBorder="1" applyAlignment="1">
      <alignment horizontal="center" vertical="center"/>
    </xf>
    <xf numFmtId="17" fontId="67" fillId="4" borderId="1" xfId="2" applyNumberFormat="1" applyFont="1" applyFill="1" applyBorder="1" applyAlignment="1">
      <alignment horizontal="center" vertical="center"/>
    </xf>
    <xf numFmtId="0" fontId="94" fillId="28" borderId="1" xfId="2" applyFont="1" applyFill="1" applyBorder="1" applyAlignment="1">
      <alignment horizontal="center" vertical="center"/>
    </xf>
    <xf numFmtId="0" fontId="80" fillId="28" borderId="1" xfId="2" applyFont="1" applyFill="1" applyBorder="1" applyAlignment="1">
      <alignment horizontal="center" vertical="center"/>
    </xf>
    <xf numFmtId="0" fontId="70" fillId="28" borderId="0" xfId="0" applyFont="1" applyFill="1" applyAlignment="1">
      <alignment vertical="center"/>
    </xf>
    <xf numFmtId="0" fontId="84" fillId="0" borderId="0" xfId="0" applyFont="1" applyBorder="1" applyAlignment="1">
      <alignment vertical="center"/>
    </xf>
    <xf numFmtId="0" fontId="55" fillId="0" borderId="0" xfId="0" applyFont="1" applyBorder="1" applyAlignment="1">
      <alignment horizontal="right" vertical="center"/>
    </xf>
    <xf numFmtId="0" fontId="95" fillId="0" borderId="0" xfId="0" applyFont="1" applyAlignment="1">
      <alignment vertical="center"/>
    </xf>
    <xf numFmtId="0" fontId="95" fillId="0" borderId="0" xfId="0" applyFont="1" applyAlignment="1">
      <alignment horizontal="right" vertical="center"/>
    </xf>
    <xf numFmtId="0" fontId="95" fillId="0" borderId="0" xfId="0" applyFont="1" applyBorder="1" applyAlignment="1">
      <alignment vertical="center"/>
    </xf>
    <xf numFmtId="0" fontId="96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9" fillId="0" borderId="0" xfId="0" applyFont="1" applyAlignment="1">
      <alignment vertical="center"/>
    </xf>
    <xf numFmtId="14" fontId="86" fillId="8" borderId="1" xfId="0" applyNumberFormat="1" applyFont="1" applyFill="1" applyBorder="1" applyAlignment="1">
      <alignment horizontal="center" vertical="center"/>
    </xf>
    <xf numFmtId="164" fontId="86" fillId="8" borderId="1" xfId="0" applyNumberFormat="1" applyFont="1" applyFill="1" applyBorder="1" applyAlignment="1">
      <alignment horizontal="center" vertical="center"/>
    </xf>
    <xf numFmtId="0" fontId="80" fillId="21" borderId="1" xfId="0" applyFont="1" applyFill="1" applyBorder="1" applyAlignment="1">
      <alignment horizontal="center" vertical="center"/>
    </xf>
    <xf numFmtId="0" fontId="80" fillId="21" borderId="12" xfId="0" applyFont="1" applyFill="1" applyBorder="1" applyAlignment="1">
      <alignment horizontal="center" vertical="center"/>
    </xf>
    <xf numFmtId="0" fontId="80" fillId="17" borderId="1" xfId="0" applyFont="1" applyFill="1" applyBorder="1" applyAlignment="1">
      <alignment horizontal="center" vertical="center"/>
    </xf>
    <xf numFmtId="0" fontId="80" fillId="18" borderId="1" xfId="0" applyFont="1" applyFill="1" applyBorder="1" applyAlignment="1">
      <alignment horizontal="center" vertical="center"/>
    </xf>
    <xf numFmtId="0" fontId="68" fillId="0" borderId="0" xfId="0" applyFont="1" applyFill="1" applyBorder="1" applyAlignment="1">
      <alignment vertical="center"/>
    </xf>
    <xf numFmtId="0" fontId="68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67" fillId="0" borderId="0" xfId="2" applyFont="1" applyFill="1" applyBorder="1" applyAlignment="1">
      <alignment horizontal="center" vertical="center"/>
    </xf>
    <xf numFmtId="0" fontId="67" fillId="0" borderId="0" xfId="3" applyFont="1" applyFill="1" applyBorder="1" applyAlignment="1">
      <alignment horizontal="center" vertical="center"/>
    </xf>
    <xf numFmtId="0" fontId="94" fillId="0" borderId="0" xfId="2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82" fillId="0" borderId="0" xfId="1" applyFont="1" applyFill="1" applyBorder="1" applyAlignment="1">
      <alignment horizontal="left" vertical="center"/>
    </xf>
    <xf numFmtId="0" fontId="67" fillId="0" borderId="0" xfId="6" applyFont="1" applyFill="1" applyBorder="1" applyAlignment="1">
      <alignment horizontal="center" vertical="center"/>
    </xf>
    <xf numFmtId="0" fontId="100" fillId="16" borderId="2" xfId="3" applyFont="1" applyFill="1" applyBorder="1" applyAlignment="1">
      <alignment horizontal="left" vertical="center"/>
    </xf>
    <xf numFmtId="0" fontId="80" fillId="4" borderId="23" xfId="2" applyFont="1" applyFill="1" applyBorder="1" applyAlignment="1">
      <alignment vertical="center"/>
    </xf>
    <xf numFmtId="0" fontId="80" fillId="4" borderId="48" xfId="2" applyFont="1" applyFill="1" applyBorder="1" applyAlignment="1">
      <alignment vertical="center"/>
    </xf>
    <xf numFmtId="0" fontId="80" fillId="20" borderId="1" xfId="2" applyFont="1" applyFill="1" applyBorder="1" applyAlignment="1">
      <alignment horizontal="center" vertical="center"/>
    </xf>
    <xf numFmtId="166" fontId="90" fillId="21" borderId="21" xfId="0" applyNumberFormat="1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horizontal="center" vertical="center"/>
    </xf>
    <xf numFmtId="0" fontId="81" fillId="0" borderId="7" xfId="0" applyFont="1" applyBorder="1" applyAlignment="1">
      <alignment horizontal="left" vertical="center"/>
    </xf>
    <xf numFmtId="0" fontId="70" fillId="23" borderId="0" xfId="0" applyFont="1" applyFill="1" applyAlignment="1">
      <alignment vertical="center"/>
    </xf>
    <xf numFmtId="0" fontId="80" fillId="23" borderId="1" xfId="2" applyFont="1" applyFill="1" applyBorder="1" applyAlignment="1">
      <alignment horizontal="center" vertical="center"/>
    </xf>
    <xf numFmtId="0" fontId="84" fillId="0" borderId="0" xfId="0" applyFont="1" applyFill="1" applyBorder="1" applyAlignment="1">
      <alignment vertical="center"/>
    </xf>
    <xf numFmtId="0" fontId="84" fillId="0" borderId="0" xfId="0" applyFont="1" applyFill="1" applyBorder="1" applyAlignment="1">
      <alignment horizontal="right" vertical="center"/>
    </xf>
    <xf numFmtId="0" fontId="84" fillId="0" borderId="0" xfId="0" applyFont="1" applyAlignment="1">
      <alignment horizontal="right" vertical="center"/>
    </xf>
    <xf numFmtId="0" fontId="63" fillId="0" borderId="0" xfId="2" applyFont="1" applyFill="1" applyBorder="1" applyAlignment="1">
      <alignment vertical="center"/>
    </xf>
    <xf numFmtId="0" fontId="63" fillId="19" borderId="0" xfId="2" applyFont="1" applyFill="1" applyBorder="1" applyAlignment="1">
      <alignment vertical="center"/>
    </xf>
    <xf numFmtId="0" fontId="95" fillId="0" borderId="70" xfId="0" applyFont="1" applyBorder="1" applyAlignment="1">
      <alignment horizontal="right" vertical="center"/>
    </xf>
    <xf numFmtId="0" fontId="86" fillId="8" borderId="7" xfId="2" applyFont="1" applyFill="1" applyBorder="1" applyAlignment="1">
      <alignment vertical="center"/>
    </xf>
    <xf numFmtId="0" fontId="86" fillId="8" borderId="45" xfId="2" applyFont="1" applyFill="1" applyBorder="1" applyAlignment="1">
      <alignment vertical="center"/>
    </xf>
    <xf numFmtId="0" fontId="60" fillId="8" borderId="1" xfId="2" applyFont="1" applyFill="1" applyBorder="1" applyAlignment="1">
      <alignment horizontal="center" vertical="center"/>
    </xf>
    <xf numFmtId="17" fontId="60" fillId="8" borderId="1" xfId="2" applyNumberFormat="1" applyFont="1" applyFill="1" applyBorder="1" applyAlignment="1">
      <alignment horizontal="center" vertical="center"/>
    </xf>
    <xf numFmtId="0" fontId="70" fillId="0" borderId="0" xfId="0" applyFont="1" applyAlignment="1">
      <alignment horizontal="right" vertical="center"/>
    </xf>
    <xf numFmtId="0" fontId="70" fillId="30" borderId="0" xfId="0" applyFont="1" applyFill="1" applyAlignment="1">
      <alignment vertical="center"/>
    </xf>
    <xf numFmtId="0" fontId="70" fillId="0" borderId="7" xfId="2" applyFont="1" applyFill="1" applyBorder="1" applyAlignment="1">
      <alignment horizontal="center" vertical="center"/>
    </xf>
    <xf numFmtId="0" fontId="70" fillId="11" borderId="0" xfId="0" applyFont="1" applyFill="1" applyAlignment="1">
      <alignment vertical="center"/>
    </xf>
    <xf numFmtId="0" fontId="95" fillId="30" borderId="0" xfId="0" applyFont="1" applyFill="1" applyAlignment="1">
      <alignment horizontal="left" vertical="center"/>
    </xf>
    <xf numFmtId="0" fontId="23" fillId="0" borderId="95" xfId="4" applyFont="1" applyFill="1" applyBorder="1" applyAlignment="1">
      <alignment horizontal="center"/>
    </xf>
    <xf numFmtId="0" fontId="10" fillId="0" borderId="55" xfId="0" applyFont="1" applyFill="1" applyBorder="1"/>
    <xf numFmtId="0" fontId="7" fillId="0" borderId="40" xfId="4" applyFont="1" applyFill="1" applyBorder="1" applyAlignment="1">
      <alignment horizontal="center"/>
    </xf>
    <xf numFmtId="0" fontId="7" fillId="0" borderId="64" xfId="4" applyFont="1" applyFill="1" applyBorder="1" applyAlignment="1">
      <alignment horizontal="center"/>
    </xf>
    <xf numFmtId="0" fontId="23" fillId="0" borderId="39" xfId="4" applyFont="1" applyFill="1" applyBorder="1" applyAlignment="1">
      <alignment horizontal="center"/>
    </xf>
    <xf numFmtId="0" fontId="23" fillId="0" borderId="96" xfId="4" applyFont="1" applyFill="1" applyBorder="1" applyAlignment="1">
      <alignment horizont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14" fillId="21" borderId="2" xfId="4" applyFont="1" applyFill="1" applyBorder="1" applyAlignment="1">
      <alignment horizontal="center" vertical="justify"/>
    </xf>
    <xf numFmtId="0" fontId="31" fillId="34" borderId="20" xfId="4" applyFont="1" applyFill="1" applyBorder="1" applyAlignment="1">
      <alignment horizontal="center" vertical="justify"/>
    </xf>
    <xf numFmtId="0" fontId="31" fillId="35" borderId="20" xfId="4" applyFont="1" applyFill="1" applyBorder="1" applyAlignment="1">
      <alignment horizontal="center" vertical="justify"/>
    </xf>
    <xf numFmtId="0" fontId="21" fillId="34" borderId="38" xfId="4" applyFont="1" applyFill="1" applyBorder="1" applyAlignment="1">
      <alignment horizontal="justify" vertical="center"/>
    </xf>
    <xf numFmtId="0" fontId="21" fillId="34" borderId="54" xfId="4" applyFont="1" applyFill="1" applyBorder="1" applyAlignment="1">
      <alignment horizontal="justify" vertical="center"/>
    </xf>
    <xf numFmtId="0" fontId="21" fillId="34" borderId="58" xfId="4" applyFont="1" applyFill="1" applyBorder="1" applyAlignment="1">
      <alignment horizontal="justify" vertical="center"/>
    </xf>
    <xf numFmtId="0" fontId="21" fillId="35" borderId="38" xfId="4" applyFont="1" applyFill="1" applyBorder="1" applyAlignment="1">
      <alignment horizontal="justify" vertical="center"/>
    </xf>
    <xf numFmtId="0" fontId="21" fillId="35" borderId="54" xfId="4" applyFont="1" applyFill="1" applyBorder="1" applyAlignment="1">
      <alignment horizontal="justify" vertical="center"/>
    </xf>
    <xf numFmtId="0" fontId="21" fillId="35" borderId="58" xfId="4" applyFont="1" applyFill="1" applyBorder="1" applyAlignment="1">
      <alignment horizontal="justify" vertical="center"/>
    </xf>
    <xf numFmtId="0" fontId="13" fillId="35" borderId="46" xfId="4" applyFont="1" applyFill="1" applyBorder="1" applyAlignment="1">
      <alignment horizontal="center" vertical="justify"/>
    </xf>
    <xf numFmtId="0" fontId="13" fillId="35" borderId="49" xfId="4" applyFont="1" applyFill="1" applyBorder="1" applyAlignment="1">
      <alignment horizontal="center" vertical="justify"/>
    </xf>
    <xf numFmtId="0" fontId="13" fillId="35" borderId="47" xfId="4" applyFont="1" applyFill="1" applyBorder="1" applyAlignment="1">
      <alignment horizontal="center" vertical="justify" wrapText="1"/>
    </xf>
    <xf numFmtId="0" fontId="35" fillId="7" borderId="36" xfId="4" applyFont="1" applyFill="1" applyBorder="1" applyAlignment="1">
      <alignment horizontal="center" vertical="center" wrapText="1"/>
    </xf>
    <xf numFmtId="0" fontId="17" fillId="15" borderId="0" xfId="0" applyFont="1" applyFill="1" applyBorder="1" applyAlignment="1">
      <alignment vertical="center"/>
    </xf>
    <xf numFmtId="0" fontId="17" fillId="15" borderId="33" xfId="0" applyFont="1" applyFill="1" applyBorder="1" applyAlignment="1">
      <alignment vertical="center"/>
    </xf>
    <xf numFmtId="49" fontId="101" fillId="32" borderId="31" xfId="4" applyNumberFormat="1" applyFont="1" applyFill="1" applyBorder="1" applyAlignment="1">
      <alignment horizontal="center" vertical="center"/>
    </xf>
    <xf numFmtId="49" fontId="101" fillId="0" borderId="32" xfId="4" applyNumberFormat="1" applyFont="1" applyFill="1" applyBorder="1" applyAlignment="1">
      <alignment horizontal="center" vertical="center"/>
    </xf>
    <xf numFmtId="49" fontId="101" fillId="0" borderId="66" xfId="4" applyNumberFormat="1" applyFont="1" applyFill="1" applyBorder="1" applyAlignment="1">
      <alignment horizontal="center" vertical="center"/>
    </xf>
    <xf numFmtId="49" fontId="101" fillId="0" borderId="13" xfId="4" applyNumberFormat="1" applyFont="1" applyFill="1" applyBorder="1" applyAlignment="1">
      <alignment horizontal="center" vertical="center"/>
    </xf>
    <xf numFmtId="49" fontId="101" fillId="32" borderId="1" xfId="4" applyNumberFormat="1" applyFont="1" applyFill="1" applyBorder="1" applyAlignment="1">
      <alignment horizontal="center" vertical="center"/>
    </xf>
    <xf numFmtId="49" fontId="101" fillId="0" borderId="37" xfId="4" applyNumberFormat="1" applyFont="1" applyFill="1" applyBorder="1" applyAlignment="1">
      <alignment horizontal="center" vertical="center"/>
    </xf>
    <xf numFmtId="49" fontId="101" fillId="0" borderId="57" xfId="4" applyNumberFormat="1" applyFont="1" applyFill="1" applyBorder="1" applyAlignment="1">
      <alignment horizontal="center" vertical="center"/>
    </xf>
    <xf numFmtId="49" fontId="101" fillId="0" borderId="16" xfId="4" applyNumberFormat="1" applyFont="1" applyFill="1" applyBorder="1" applyAlignment="1">
      <alignment horizontal="center" vertical="center"/>
    </xf>
    <xf numFmtId="49" fontId="101" fillId="32" borderId="61" xfId="4" applyNumberFormat="1" applyFont="1" applyFill="1" applyBorder="1" applyAlignment="1">
      <alignment horizontal="center" vertical="center"/>
    </xf>
    <xf numFmtId="46" fontId="102" fillId="7" borderId="34" xfId="0" applyNumberFormat="1" applyFont="1" applyFill="1" applyBorder="1" applyAlignment="1">
      <alignment horizontal="center" vertical="center"/>
    </xf>
    <xf numFmtId="0" fontId="102" fillId="7" borderId="21" xfId="0" applyFont="1" applyFill="1" applyBorder="1" applyAlignment="1">
      <alignment horizontal="center" vertical="center"/>
    </xf>
    <xf numFmtId="0" fontId="102" fillId="7" borderId="60" xfId="0" applyFont="1" applyFill="1" applyBorder="1" applyAlignment="1">
      <alignment horizontal="center" vertical="center"/>
    </xf>
    <xf numFmtId="0" fontId="11" fillId="9" borderId="0" xfId="0" applyFont="1" applyFill="1" applyBorder="1"/>
    <xf numFmtId="0" fontId="37" fillId="9" borderId="0" xfId="0" applyFont="1" applyFill="1" applyBorder="1" applyAlignment="1">
      <alignment vertical="center"/>
    </xf>
    <xf numFmtId="0" fontId="37" fillId="0" borderId="34" xfId="0" applyFont="1" applyFill="1" applyBorder="1" applyAlignment="1">
      <alignment horizontal="left" indent="1"/>
    </xf>
    <xf numFmtId="0" fontId="37" fillId="0" borderId="21" xfId="0" applyFont="1" applyFill="1" applyBorder="1" applyAlignment="1">
      <alignment horizontal="left" indent="1"/>
    </xf>
    <xf numFmtId="0" fontId="37" fillId="0" borderId="60" xfId="0" applyFont="1" applyFill="1" applyBorder="1" applyAlignment="1">
      <alignment horizontal="left" indent="1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14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41" xfId="0" applyFont="1" applyBorder="1" applyAlignment="1">
      <alignment horizontal="left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3" fillId="0" borderId="4" xfId="0" applyFont="1" applyBorder="1" applyAlignment="1">
      <alignment horizontal="center" vertical="center"/>
    </xf>
    <xf numFmtId="0" fontId="43" fillId="0" borderId="33" xfId="0" applyFont="1" applyBorder="1" applyAlignment="1">
      <alignment horizontal="left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33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0" fontId="39" fillId="0" borderId="25" xfId="0" applyFont="1" applyFill="1" applyBorder="1"/>
    <xf numFmtId="0" fontId="21" fillId="9" borderId="43" xfId="0" applyFont="1" applyFill="1" applyBorder="1" applyAlignment="1"/>
    <xf numFmtId="0" fontId="14" fillId="0" borderId="0" xfId="0" applyFont="1" applyFill="1" applyBorder="1"/>
    <xf numFmtId="0" fontId="11" fillId="0" borderId="0" xfId="0" applyFont="1"/>
    <xf numFmtId="0" fontId="13" fillId="31" borderId="46" xfId="4" applyFont="1" applyFill="1" applyBorder="1" applyAlignment="1">
      <alignment horizontal="center" vertical="justify" wrapText="1"/>
    </xf>
    <xf numFmtId="0" fontId="13" fillId="31" borderId="49" xfId="4" applyFont="1" applyFill="1" applyBorder="1" applyAlignment="1">
      <alignment horizontal="center" vertical="justify"/>
    </xf>
    <xf numFmtId="0" fontId="13" fillId="30" borderId="46" xfId="4" applyFont="1" applyFill="1" applyBorder="1" applyAlignment="1">
      <alignment horizontal="center" vertical="justify" wrapText="1"/>
    </xf>
    <xf numFmtId="0" fontId="13" fillId="30" borderId="49" xfId="4" applyFont="1" applyFill="1" applyBorder="1" applyAlignment="1">
      <alignment horizontal="center" vertical="justify"/>
    </xf>
    <xf numFmtId="165" fontId="81" fillId="0" borderId="7" xfId="7" applyFont="1" applyFill="1" applyBorder="1" applyAlignment="1">
      <alignment horizontal="left" vertical="center"/>
    </xf>
    <xf numFmtId="49" fontId="82" fillId="0" borderId="1" xfId="0" applyNumberFormat="1" applyFont="1" applyFill="1" applyBorder="1" applyAlignment="1">
      <alignment vertical="center"/>
    </xf>
    <xf numFmtId="165" fontId="81" fillId="0" borderId="1" xfId="7" applyFont="1" applyFill="1" applyBorder="1" applyAlignment="1">
      <alignment horizontal="left" vertical="center"/>
    </xf>
    <xf numFmtId="0" fontId="70" fillId="0" borderId="1" xfId="3" applyFont="1" applyFill="1" applyBorder="1" applyAlignment="1">
      <alignment horizontal="left" vertical="center"/>
    </xf>
    <xf numFmtId="0" fontId="70" fillId="0" borderId="1" xfId="0" applyFont="1" applyFill="1" applyBorder="1" applyAlignment="1" applyProtection="1">
      <alignment horizontal="left" vertical="center"/>
      <protection locked="0"/>
    </xf>
    <xf numFmtId="0" fontId="81" fillId="0" borderId="67" xfId="0" applyFont="1" applyFill="1" applyBorder="1" applyAlignment="1">
      <alignment horizontal="left" vertical="center"/>
    </xf>
    <xf numFmtId="0" fontId="81" fillId="0" borderId="68" xfId="0" applyFont="1" applyFill="1" applyBorder="1" applyAlignment="1">
      <alignment horizontal="left" vertical="center"/>
    </xf>
    <xf numFmtId="165" fontId="64" fillId="0" borderId="1" xfId="7" applyFont="1" applyFill="1" applyBorder="1" applyAlignment="1">
      <alignment horizontal="left" vertical="center"/>
    </xf>
    <xf numFmtId="49" fontId="65" fillId="0" borderId="1" xfId="0" applyNumberFormat="1" applyFont="1" applyFill="1" applyBorder="1" applyAlignment="1">
      <alignment vertical="center"/>
    </xf>
    <xf numFmtId="49" fontId="65" fillId="0" borderId="1" xfId="0" applyNumberFormat="1" applyFont="1" applyFill="1" applyBorder="1" applyAlignment="1">
      <alignment horizontal="left" vertical="center"/>
    </xf>
    <xf numFmtId="0" fontId="61" fillId="0" borderId="1" xfId="3" applyFont="1" applyFill="1" applyBorder="1" applyAlignment="1">
      <alignment horizontal="left" vertical="center"/>
    </xf>
    <xf numFmtId="0" fontId="61" fillId="0" borderId="1" xfId="0" applyFont="1" applyFill="1" applyBorder="1" applyAlignment="1" applyProtection="1">
      <alignment horizontal="left" vertical="center"/>
      <protection locked="0"/>
    </xf>
    <xf numFmtId="0" fontId="70" fillId="0" borderId="67" xfId="3" applyFont="1" applyFill="1" applyBorder="1" applyAlignment="1">
      <alignment horizontal="left" vertical="center"/>
    </xf>
    <xf numFmtId="0" fontId="61" fillId="0" borderId="7" xfId="2" applyFont="1" applyFill="1" applyBorder="1" applyAlignment="1">
      <alignment horizontal="center" vertical="center"/>
    </xf>
    <xf numFmtId="0" fontId="80" fillId="11" borderId="1" xfId="2" applyFont="1" applyFill="1" applyBorder="1" applyAlignment="1">
      <alignment horizontal="center" vertical="center"/>
    </xf>
    <xf numFmtId="0" fontId="80" fillId="11" borderId="24" xfId="2" applyFont="1" applyFill="1" applyBorder="1" applyAlignment="1">
      <alignment vertical="center"/>
    </xf>
    <xf numFmtId="0" fontId="63" fillId="9" borderId="1" xfId="2" applyFont="1" applyFill="1" applyBorder="1" applyAlignment="1">
      <alignment horizontal="center" vertical="center"/>
    </xf>
    <xf numFmtId="0" fontId="61" fillId="9" borderId="0" xfId="0" applyFont="1" applyFill="1" applyAlignment="1">
      <alignment vertical="center"/>
    </xf>
    <xf numFmtId="0" fontId="63" fillId="9" borderId="24" xfId="2" applyFont="1" applyFill="1" applyBorder="1" applyAlignment="1">
      <alignment vertical="center"/>
    </xf>
    <xf numFmtId="0" fontId="63" fillId="9" borderId="24" xfId="2" applyFont="1" applyFill="1" applyBorder="1" applyAlignment="1">
      <alignment horizontal="center" vertical="center"/>
    </xf>
    <xf numFmtId="0" fontId="80" fillId="36" borderId="7" xfId="2" applyFont="1" applyFill="1" applyBorder="1" applyAlignment="1">
      <alignment horizontal="center" vertical="center"/>
    </xf>
    <xf numFmtId="0" fontId="80" fillId="36" borderId="1" xfId="2" applyFont="1" applyFill="1" applyBorder="1" applyAlignment="1">
      <alignment horizontal="center" vertical="center"/>
    </xf>
    <xf numFmtId="0" fontId="70" fillId="36" borderId="0" xfId="0" applyFont="1" applyFill="1" applyAlignment="1">
      <alignment vertical="center"/>
    </xf>
    <xf numFmtId="0" fontId="68" fillId="36" borderId="0" xfId="0" applyFont="1" applyFill="1" applyAlignment="1">
      <alignment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2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0" fontId="14" fillId="21" borderId="36" xfId="4" applyFont="1" applyFill="1" applyBorder="1" applyAlignment="1">
      <alignment vertical="justify"/>
    </xf>
    <xf numFmtId="0" fontId="14" fillId="21" borderId="71" xfId="4" applyFont="1" applyFill="1" applyBorder="1" applyAlignment="1">
      <alignment horizontal="center" vertical="justify"/>
    </xf>
    <xf numFmtId="0" fontId="14" fillId="21" borderId="21" xfId="4" applyFont="1" applyFill="1" applyBorder="1" applyAlignment="1">
      <alignment horizontal="center" vertical="justify"/>
    </xf>
    <xf numFmtId="0" fontId="14" fillId="21" borderId="60" xfId="4" applyFont="1" applyFill="1" applyBorder="1" applyAlignment="1">
      <alignment horizontal="center" vertical="justify"/>
    </xf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11" fillId="21" borderId="50" xfId="4" applyFont="1" applyFill="1" applyBorder="1" applyAlignment="1">
      <alignment horizontal="center" vertical="justify"/>
    </xf>
    <xf numFmtId="0" fontId="11" fillId="21" borderId="10" xfId="4" applyFont="1" applyFill="1" applyBorder="1" applyAlignment="1">
      <alignment horizontal="center" vertical="justify"/>
    </xf>
    <xf numFmtId="0" fontId="19" fillId="21" borderId="36" xfId="4" applyFont="1" applyFill="1" applyBorder="1" applyAlignment="1">
      <alignment horizontal="center" vertical="justify"/>
    </xf>
    <xf numFmtId="0" fontId="11" fillId="21" borderId="18" xfId="4" applyFont="1" applyFill="1" applyBorder="1" applyAlignment="1">
      <alignment horizontal="center" vertical="justify"/>
    </xf>
    <xf numFmtId="0" fontId="7" fillId="21" borderId="21" xfId="4" applyFont="1" applyFill="1" applyBorder="1" applyAlignment="1">
      <alignment horizontal="center" vertical="center"/>
    </xf>
    <xf numFmtId="0" fontId="7" fillId="21" borderId="60" xfId="4" applyFont="1" applyFill="1" applyBorder="1" applyAlignment="1">
      <alignment horizontal="center" vertical="center"/>
    </xf>
    <xf numFmtId="0" fontId="70" fillId="0" borderId="67" xfId="0" applyFont="1" applyBorder="1" applyAlignment="1">
      <alignment vertical="center"/>
    </xf>
    <xf numFmtId="0" fontId="70" fillId="0" borderId="79" xfId="0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63" fillId="0" borderId="0" xfId="0" applyFont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0" borderId="67" xfId="0" applyFont="1" applyBorder="1" applyAlignment="1">
      <alignment horizontal="left" vertical="center"/>
    </xf>
    <xf numFmtId="0" fontId="82" fillId="0" borderId="1" xfId="8" applyFont="1" applyBorder="1" applyAlignment="1">
      <alignment horizontal="left" vertical="center"/>
    </xf>
    <xf numFmtId="0" fontId="70" fillId="0" borderId="25" xfId="0" applyFont="1" applyFill="1" applyBorder="1" applyAlignment="1">
      <alignment vertical="center"/>
    </xf>
    <xf numFmtId="0" fontId="82" fillId="0" borderId="1" xfId="9" applyFont="1" applyBorder="1" applyAlignment="1">
      <alignment vertical="center"/>
    </xf>
    <xf numFmtId="0" fontId="70" fillId="2" borderId="25" xfId="0" applyFont="1" applyFill="1" applyBorder="1" applyAlignment="1" applyProtection="1">
      <alignment horizontal="left" vertical="center"/>
      <protection locked="0"/>
    </xf>
    <xf numFmtId="0" fontId="82" fillId="0" borderId="78" xfId="0" applyFont="1" applyBorder="1" applyAlignment="1">
      <alignment horizontal="left" vertical="center"/>
    </xf>
    <xf numFmtId="0" fontId="82" fillId="0" borderId="79" xfId="0" applyFont="1" applyBorder="1" applyAlignment="1">
      <alignment horizontal="left" vertical="center"/>
    </xf>
    <xf numFmtId="0" fontId="70" fillId="0" borderId="79" xfId="0" applyFont="1" applyFill="1" applyBorder="1" applyAlignment="1">
      <alignment vertical="center"/>
    </xf>
    <xf numFmtId="0" fontId="70" fillId="0" borderId="79" xfId="0" applyFont="1" applyBorder="1" applyAlignment="1">
      <alignment horizontal="left" vertical="center"/>
    </xf>
    <xf numFmtId="165" fontId="81" fillId="0" borderId="79" xfId="7" applyFont="1" applyBorder="1" applyAlignment="1">
      <alignment horizontal="left" vertical="center"/>
    </xf>
    <xf numFmtId="0" fontId="70" fillId="0" borderId="79" xfId="0" applyFont="1" applyFill="1" applyBorder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89" fillId="0" borderId="0" xfId="0" applyFont="1" applyAlignment="1">
      <alignment horizontal="center" vertical="center"/>
    </xf>
    <xf numFmtId="0" fontId="87" fillId="0" borderId="1" xfId="0" applyFont="1" applyBorder="1" applyAlignment="1">
      <alignment horizontal="left" vertical="center"/>
    </xf>
    <xf numFmtId="0" fontId="87" fillId="0" borderId="25" xfId="0" applyFont="1" applyBorder="1" applyAlignment="1">
      <alignment horizontal="left" vertical="center"/>
    </xf>
    <xf numFmtId="0" fontId="82" fillId="0" borderId="25" xfId="8" applyFont="1" applyFill="1" applyBorder="1" applyAlignment="1">
      <alignment horizontal="left" vertical="center"/>
    </xf>
    <xf numFmtId="49" fontId="82" fillId="25" borderId="25" xfId="0" applyNumberFormat="1" applyFont="1" applyFill="1" applyBorder="1" applyAlignment="1">
      <alignment vertical="center"/>
    </xf>
    <xf numFmtId="0" fontId="81" fillId="0" borderId="25" xfId="0" applyFont="1" applyBorder="1" applyAlignment="1">
      <alignment horizontal="left" vertical="center"/>
    </xf>
    <xf numFmtId="0" fontId="70" fillId="0" borderId="25" xfId="2" applyFont="1" applyFill="1" applyBorder="1" applyAlignment="1">
      <alignment horizontal="left" vertical="center"/>
    </xf>
    <xf numFmtId="0" fontId="82" fillId="0" borderId="25" xfId="0" applyFont="1" applyBorder="1" applyAlignment="1">
      <alignment horizontal="left" vertical="center"/>
    </xf>
    <xf numFmtId="0" fontId="82" fillId="0" borderId="0" xfId="0" applyFont="1" applyBorder="1" applyAlignment="1">
      <alignment horizontal="left" vertical="center"/>
    </xf>
    <xf numFmtId="0" fontId="70" fillId="0" borderId="67" xfId="2" applyFont="1" applyFill="1" applyBorder="1" applyAlignment="1">
      <alignment horizontal="left" vertical="center"/>
    </xf>
    <xf numFmtId="0" fontId="70" fillId="0" borderId="68" xfId="2" applyFont="1" applyFill="1" applyBorder="1" applyAlignment="1">
      <alignment horizontal="left" vertical="center"/>
    </xf>
    <xf numFmtId="0" fontId="90" fillId="0" borderId="0" xfId="0" applyFont="1" applyFill="1" applyAlignment="1">
      <alignment vertical="center"/>
    </xf>
    <xf numFmtId="0" fontId="80" fillId="0" borderId="0" xfId="0" applyFont="1" applyAlignment="1">
      <alignment vertical="center"/>
    </xf>
    <xf numFmtId="0" fontId="80" fillId="0" borderId="0" xfId="0" applyFont="1" applyFill="1" applyAlignment="1">
      <alignment vertical="center"/>
    </xf>
    <xf numFmtId="0" fontId="70" fillId="0" borderId="1" xfId="0" quotePrefix="1" applyFont="1" applyBorder="1" applyAlignment="1">
      <alignment horizontal="left" vertical="center"/>
    </xf>
    <xf numFmtId="0" fontId="82" fillId="0" borderId="78" xfId="8" applyFont="1" applyBorder="1" applyAlignment="1">
      <alignment horizontal="left" vertical="center"/>
    </xf>
    <xf numFmtId="0" fontId="82" fillId="0" borderId="79" xfId="8" applyFont="1" applyBorder="1" applyAlignment="1">
      <alignment horizontal="left" vertical="center"/>
    </xf>
    <xf numFmtId="0" fontId="82" fillId="0" borderId="79" xfId="8" applyFont="1" applyFill="1" applyBorder="1" applyAlignment="1">
      <alignment horizontal="left" vertical="center"/>
    </xf>
    <xf numFmtId="49" fontId="82" fillId="25" borderId="79" xfId="0" applyNumberFormat="1" applyFont="1" applyFill="1" applyBorder="1" applyAlignment="1">
      <alignment vertical="center"/>
    </xf>
    <xf numFmtId="49" fontId="82" fillId="25" borderId="80" xfId="0" applyNumberFormat="1" applyFont="1" applyFill="1" applyBorder="1" applyAlignment="1">
      <alignment vertical="center"/>
    </xf>
    <xf numFmtId="49" fontId="82" fillId="25" borderId="7" xfId="0" applyNumberFormat="1" applyFont="1" applyFill="1" applyBorder="1" applyAlignment="1">
      <alignment vertical="center"/>
    </xf>
    <xf numFmtId="0" fontId="82" fillId="0" borderId="7" xfId="0" applyFont="1" applyBorder="1" applyAlignment="1">
      <alignment horizontal="left" vertical="center"/>
    </xf>
    <xf numFmtId="0" fontId="82" fillId="0" borderId="45" xfId="0" applyFont="1" applyBorder="1" applyAlignment="1">
      <alignment horizontal="left" vertical="center"/>
    </xf>
    <xf numFmtId="0" fontId="82" fillId="0" borderId="45" xfId="9" applyFont="1" applyBorder="1" applyAlignment="1">
      <alignment vertical="center"/>
    </xf>
    <xf numFmtId="0" fontId="82" fillId="0" borderId="7" xfId="9" applyFont="1" applyBorder="1" applyAlignment="1">
      <alignment vertical="center"/>
    </xf>
    <xf numFmtId="0" fontId="81" fillId="0" borderId="83" xfId="0" applyFont="1" applyBorder="1" applyAlignment="1">
      <alignment vertical="center"/>
    </xf>
    <xf numFmtId="0" fontId="70" fillId="2" borderId="7" xfId="0" applyFont="1" applyFill="1" applyBorder="1" applyAlignment="1" applyProtection="1">
      <alignment horizontal="left" vertical="center"/>
      <protection locked="0"/>
    </xf>
    <xf numFmtId="0" fontId="70" fillId="0" borderId="0" xfId="6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vertical="center"/>
    </xf>
    <xf numFmtId="0" fontId="70" fillId="0" borderId="40" xfId="2" applyFont="1" applyFill="1" applyBorder="1" applyAlignment="1">
      <alignment horizontal="center" vertical="center"/>
    </xf>
    <xf numFmtId="0" fontId="82" fillId="0" borderId="69" xfId="0" applyFont="1" applyBorder="1" applyAlignment="1">
      <alignment horizontal="left" vertical="center"/>
    </xf>
    <xf numFmtId="0" fontId="70" fillId="0" borderId="12" xfId="2" applyFont="1" applyFill="1" applyBorder="1" applyAlignment="1">
      <alignment horizontal="center" vertical="center"/>
    </xf>
    <xf numFmtId="0" fontId="80" fillId="20" borderId="24" xfId="2" applyFont="1" applyFill="1" applyBorder="1" applyAlignment="1">
      <alignment horizontal="center" vertical="center"/>
    </xf>
    <xf numFmtId="0" fontId="80" fillId="20" borderId="12" xfId="2" applyFont="1" applyFill="1" applyBorder="1" applyAlignment="1">
      <alignment horizontal="center" vertical="center"/>
    </xf>
    <xf numFmtId="0" fontId="70" fillId="0" borderId="79" xfId="0" applyFont="1" applyFill="1" applyBorder="1" applyAlignment="1" applyProtection="1">
      <alignment horizontal="left" vertical="center"/>
      <protection locked="0"/>
    </xf>
    <xf numFmtId="0" fontId="70" fillId="0" borderId="80" xfId="0" applyFont="1" applyFill="1" applyBorder="1" applyAlignment="1" applyProtection="1">
      <alignment horizontal="left" vertical="center"/>
      <protection locked="0"/>
    </xf>
    <xf numFmtId="165" fontId="81" fillId="0" borderId="79" xfId="7" applyFont="1" applyBorder="1" applyAlignment="1">
      <alignment vertical="center"/>
    </xf>
    <xf numFmtId="0" fontId="12" fillId="37" borderId="36" xfId="4" applyFont="1" applyFill="1" applyBorder="1" applyAlignment="1">
      <alignment horizontal="center"/>
    </xf>
    <xf numFmtId="0" fontId="31" fillId="37" borderId="20" xfId="4" applyFont="1" applyFill="1" applyBorder="1" applyAlignment="1">
      <alignment horizontal="center" vertical="justify"/>
    </xf>
    <xf numFmtId="0" fontId="21" fillId="37" borderId="38" xfId="4" applyFont="1" applyFill="1" applyBorder="1" applyAlignment="1">
      <alignment horizontal="justify" vertical="center"/>
    </xf>
    <xf numFmtId="0" fontId="21" fillId="37" borderId="54" xfId="4" applyFont="1" applyFill="1" applyBorder="1" applyAlignment="1">
      <alignment horizontal="justify" vertical="center"/>
    </xf>
    <xf numFmtId="0" fontId="21" fillId="37" borderId="34" xfId="4" applyFont="1" applyFill="1" applyBorder="1" applyAlignment="1">
      <alignment horizontal="center" vertical="center"/>
    </xf>
    <xf numFmtId="0" fontId="21" fillId="37" borderId="36" xfId="4" applyFont="1" applyFill="1" applyBorder="1" applyAlignment="1">
      <alignment horizontal="center" vertical="center"/>
    </xf>
    <xf numFmtId="0" fontId="13" fillId="37" borderId="46" xfId="4" applyFont="1" applyFill="1" applyBorder="1" applyAlignment="1">
      <alignment horizontal="center" vertical="justify"/>
    </xf>
    <xf numFmtId="20" fontId="13" fillId="37" borderId="49" xfId="4" applyNumberFormat="1" applyFont="1" applyFill="1" applyBorder="1" applyAlignment="1">
      <alignment horizontal="center" vertical="justify"/>
    </xf>
    <xf numFmtId="20" fontId="13" fillId="37" borderId="47" xfId="4" applyNumberFormat="1" applyFont="1" applyFill="1" applyBorder="1" applyAlignment="1">
      <alignment horizontal="center" vertical="justify" wrapText="1"/>
    </xf>
    <xf numFmtId="0" fontId="13" fillId="37" borderId="46" xfId="4" applyFont="1" applyFill="1" applyBorder="1" applyAlignment="1">
      <alignment horizontal="center" vertical="justify" wrapText="1"/>
    </xf>
    <xf numFmtId="0" fontId="13" fillId="37" borderId="49" xfId="4" applyFont="1" applyFill="1" applyBorder="1" applyAlignment="1">
      <alignment horizontal="center" vertical="justify"/>
    </xf>
    <xf numFmtId="0" fontId="13" fillId="37" borderId="63" xfId="4" applyFont="1" applyFill="1" applyBorder="1" applyAlignment="1">
      <alignment horizontal="center" vertical="justify" wrapText="1"/>
    </xf>
    <xf numFmtId="49" fontId="12" fillId="37" borderId="20" xfId="4" applyNumberFormat="1" applyFont="1" applyFill="1" applyBorder="1" applyAlignment="1"/>
    <xf numFmtId="49" fontId="12" fillId="37" borderId="18" xfId="4" applyNumberFormat="1" applyFont="1" applyFill="1" applyBorder="1" applyAlignment="1"/>
    <xf numFmtId="0" fontId="12" fillId="0" borderId="38" xfId="4" applyFont="1" applyFill="1" applyBorder="1" applyAlignment="1">
      <alignment horizontal="center"/>
    </xf>
    <xf numFmtId="0" fontId="21" fillId="37" borderId="58" xfId="4" applyFont="1" applyFill="1" applyBorder="1" applyAlignment="1">
      <alignment horizontal="justify" vertical="center"/>
    </xf>
    <xf numFmtId="0" fontId="13" fillId="37" borderId="10" xfId="4" applyFont="1" applyFill="1" applyBorder="1" applyAlignment="1">
      <alignment horizontal="center" vertical="justify"/>
    </xf>
    <xf numFmtId="0" fontId="13" fillId="37" borderId="51" xfId="4" applyFont="1" applyFill="1" applyBorder="1" applyAlignment="1">
      <alignment horizontal="center" vertical="justify"/>
    </xf>
    <xf numFmtId="0" fontId="9" fillId="0" borderId="17" xfId="4" applyFont="1" applyFill="1" applyBorder="1" applyAlignment="1">
      <alignment horizontal="center"/>
    </xf>
    <xf numFmtId="0" fontId="9" fillId="0" borderId="23" xfId="0" applyFont="1" applyFill="1" applyBorder="1" applyAlignment="1">
      <alignment horizontal="center"/>
    </xf>
    <xf numFmtId="0" fontId="12" fillId="0" borderId="58" xfId="0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41" fillId="37" borderId="44" xfId="0" applyFont="1" applyFill="1" applyBorder="1" applyAlignment="1">
      <alignment vertical="center"/>
    </xf>
    <xf numFmtId="0" fontId="31" fillId="37" borderId="22" xfId="4" applyFont="1" applyFill="1" applyBorder="1" applyAlignment="1">
      <alignment horizontal="center" vertical="justify"/>
    </xf>
    <xf numFmtId="0" fontId="13" fillId="37" borderId="85" xfId="4" applyFont="1" applyFill="1" applyBorder="1" applyAlignment="1">
      <alignment horizontal="center" vertical="justify"/>
    </xf>
    <xf numFmtId="0" fontId="13" fillId="37" borderId="86" xfId="4" applyFont="1" applyFill="1" applyBorder="1" applyAlignment="1">
      <alignment horizontal="center" vertical="justify"/>
    </xf>
    <xf numFmtId="0" fontId="13" fillId="37" borderId="87" xfId="4" applyFont="1" applyFill="1" applyBorder="1" applyAlignment="1">
      <alignment horizontal="center" vertical="justify"/>
    </xf>
    <xf numFmtId="0" fontId="13" fillId="37" borderId="88" xfId="4" applyFont="1" applyFill="1" applyBorder="1" applyAlignment="1">
      <alignment horizontal="center" vertical="justify"/>
    </xf>
    <xf numFmtId="0" fontId="13" fillId="37" borderId="0" xfId="4" applyFont="1" applyFill="1" applyBorder="1" applyAlignment="1">
      <alignment horizontal="center" vertical="justify"/>
    </xf>
    <xf numFmtId="0" fontId="21" fillId="37" borderId="39" xfId="4" applyFont="1" applyFill="1" applyBorder="1" applyAlignment="1">
      <alignment horizontal="justify" vertical="center"/>
    </xf>
    <xf numFmtId="0" fontId="21" fillId="37" borderId="60" xfId="4" applyFont="1" applyFill="1" applyBorder="1" applyAlignment="1">
      <alignment horizontal="justify" vertical="center"/>
    </xf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60" fillId="8" borderId="86" xfId="0" applyFont="1" applyFill="1" applyBorder="1" applyAlignment="1">
      <alignment horizontal="center" vertical="center"/>
    </xf>
    <xf numFmtId="0" fontId="63" fillId="21" borderId="1" xfId="0" applyFont="1" applyFill="1" applyBorder="1" applyAlignment="1">
      <alignment horizontal="center" vertical="center"/>
    </xf>
    <xf numFmtId="0" fontId="63" fillId="17" borderId="1" xfId="0" applyFont="1" applyFill="1" applyBorder="1" applyAlignment="1">
      <alignment horizontal="center" vertical="center"/>
    </xf>
    <xf numFmtId="0" fontId="25" fillId="4" borderId="46" xfId="4" applyFont="1" applyFill="1" applyBorder="1" applyAlignment="1">
      <alignment horizontal="center"/>
    </xf>
    <xf numFmtId="0" fontId="23" fillId="0" borderId="74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23" fillId="0" borderId="64" xfId="4" applyFont="1" applyFill="1" applyBorder="1" applyAlignment="1">
      <alignment horizontal="left"/>
    </xf>
    <xf numFmtId="0" fontId="21" fillId="38" borderId="39" xfId="4" applyFont="1" applyFill="1" applyBorder="1" applyAlignment="1">
      <alignment horizontal="justify" vertical="center"/>
    </xf>
    <xf numFmtId="0" fontId="21" fillId="38" borderId="60" xfId="4" applyFont="1" applyFill="1" applyBorder="1" applyAlignment="1">
      <alignment horizontal="justify" vertical="center"/>
    </xf>
    <xf numFmtId="0" fontId="21" fillId="27" borderId="34" xfId="4" applyFont="1" applyFill="1" applyBorder="1" applyAlignment="1">
      <alignment horizontal="justify" vertical="center"/>
    </xf>
    <xf numFmtId="0" fontId="13" fillId="27" borderId="47" xfId="4" applyFont="1" applyFill="1" applyBorder="1" applyAlignment="1">
      <alignment horizontal="center" vertical="justify" wrapText="1"/>
    </xf>
    <xf numFmtId="0" fontId="13" fillId="27" borderId="46" xfId="4" applyFont="1" applyFill="1" applyBorder="1" applyAlignment="1">
      <alignment horizontal="center" vertical="justify" wrapText="1"/>
    </xf>
    <xf numFmtId="0" fontId="13" fillId="0" borderId="10" xfId="4" applyFont="1" applyFill="1" applyBorder="1" applyAlignment="1">
      <alignment horizontal="center" vertical="justify"/>
    </xf>
    <xf numFmtId="0" fontId="13" fillId="27" borderId="63" xfId="4" applyFont="1" applyFill="1" applyBorder="1" applyAlignment="1">
      <alignment horizontal="center" vertical="justify" wrapText="1"/>
    </xf>
    <xf numFmtId="0" fontId="13" fillId="31" borderId="63" xfId="4" applyFont="1" applyFill="1" applyBorder="1" applyAlignment="1">
      <alignment horizontal="center" vertical="justify" wrapText="1"/>
    </xf>
    <xf numFmtId="49" fontId="101" fillId="0" borderId="23" xfId="4" applyNumberFormat="1" applyFont="1" applyFill="1" applyBorder="1" applyAlignment="1">
      <alignment horizontal="center" vertical="center"/>
    </xf>
    <xf numFmtId="49" fontId="101" fillId="0" borderId="7" xfId="4" applyNumberFormat="1" applyFont="1" applyFill="1" applyBorder="1" applyAlignment="1">
      <alignment horizontal="center" vertical="center"/>
    </xf>
    <xf numFmtId="49" fontId="101" fillId="32" borderId="17" xfId="4" applyNumberFormat="1" applyFont="1" applyFill="1" applyBorder="1" applyAlignment="1">
      <alignment horizontal="center" vertical="center"/>
    </xf>
    <xf numFmtId="0" fontId="13" fillId="30" borderId="63" xfId="4" applyFont="1" applyFill="1" applyBorder="1" applyAlignment="1">
      <alignment horizontal="center" vertical="justify" wrapText="1"/>
    </xf>
    <xf numFmtId="0" fontId="18" fillId="15" borderId="3" xfId="0" applyFont="1" applyFill="1" applyBorder="1" applyAlignment="1">
      <alignment vertical="justify"/>
    </xf>
    <xf numFmtId="0" fontId="18" fillId="15" borderId="41" xfId="0" applyFont="1" applyFill="1" applyBorder="1" applyAlignment="1">
      <alignment vertical="justify"/>
    </xf>
    <xf numFmtId="0" fontId="18" fillId="15" borderId="42" xfId="0" applyFont="1" applyFill="1" applyBorder="1" applyAlignment="1">
      <alignment vertical="justify"/>
    </xf>
    <xf numFmtId="49" fontId="14" fillId="32" borderId="7" xfId="4" applyNumberFormat="1" applyFont="1" applyFill="1" applyBorder="1" applyAlignment="1">
      <alignment horizontal="center" vertical="center"/>
    </xf>
    <xf numFmtId="49" fontId="104" fillId="32" borderId="7" xfId="4" applyNumberFormat="1" applyFont="1" applyFill="1" applyBorder="1" applyAlignment="1">
      <alignment horizontal="center" vertical="center"/>
    </xf>
    <xf numFmtId="49" fontId="104" fillId="32" borderId="61" xfId="4" applyNumberFormat="1" applyFont="1" applyFill="1" applyBorder="1" applyAlignment="1">
      <alignment horizontal="center" vertical="center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1" fillId="21" borderId="2" xfId="4" applyFont="1" applyFill="1" applyBorder="1" applyAlignment="1">
      <alignment horizontal="left" vertical="justify"/>
    </xf>
    <xf numFmtId="0" fontId="14" fillId="21" borderId="60" xfId="0" applyFont="1" applyFill="1" applyBorder="1" applyAlignment="1">
      <alignment horizontal="left" vertical="center"/>
    </xf>
    <xf numFmtId="0" fontId="12" fillId="38" borderId="20" xfId="4" applyFont="1" applyFill="1" applyBorder="1" applyAlignment="1">
      <alignment horizontal="center"/>
    </xf>
    <xf numFmtId="0" fontId="21" fillId="38" borderId="2" xfId="4" applyFont="1" applyFill="1" applyBorder="1" applyAlignment="1">
      <alignment horizontal="justify" vertical="center"/>
    </xf>
    <xf numFmtId="49" fontId="21" fillId="38" borderId="38" xfId="4" applyNumberFormat="1" applyFont="1" applyFill="1" applyBorder="1" applyAlignment="1">
      <alignment horizontal="left" vertical="center"/>
    </xf>
    <xf numFmtId="49" fontId="21" fillId="38" borderId="48" xfId="4" applyNumberFormat="1" applyFont="1" applyFill="1" applyBorder="1" applyAlignment="1">
      <alignment horizontal="left" vertical="center"/>
    </xf>
    <xf numFmtId="49" fontId="21" fillId="38" borderId="5" xfId="4" applyNumberFormat="1" applyFont="1" applyFill="1" applyBorder="1" applyAlignment="1">
      <alignment horizontal="left" vertical="center"/>
    </xf>
    <xf numFmtId="49" fontId="21" fillId="38" borderId="45" xfId="4" applyNumberFormat="1" applyFont="1" applyFill="1" applyBorder="1" applyAlignment="1">
      <alignment horizontal="left" vertical="center"/>
    </xf>
    <xf numFmtId="49" fontId="21" fillId="38" borderId="58" xfId="4" applyNumberFormat="1" applyFont="1" applyFill="1" applyBorder="1" applyAlignment="1">
      <alignment horizontal="left" vertical="center"/>
    </xf>
    <xf numFmtId="49" fontId="21" fillId="38" borderId="59" xfId="4" applyNumberFormat="1" applyFont="1" applyFill="1" applyBorder="1" applyAlignment="1">
      <alignment horizontal="left" vertical="center"/>
    </xf>
    <xf numFmtId="0" fontId="31" fillId="7" borderId="36" xfId="4" applyFont="1" applyFill="1" applyBorder="1" applyAlignment="1">
      <alignment horizontal="center" vertical="justify"/>
    </xf>
    <xf numFmtId="46" fontId="21" fillId="21" borderId="34" xfId="0" applyNumberFormat="1" applyFont="1" applyFill="1" applyBorder="1" applyAlignment="1">
      <alignment horizontal="left" vertical="center"/>
    </xf>
    <xf numFmtId="0" fontId="21" fillId="21" borderId="21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43" fillId="15" borderId="4" xfId="4" applyFont="1" applyFill="1" applyBorder="1" applyAlignment="1">
      <alignment vertical="top"/>
    </xf>
    <xf numFmtId="0" fontId="43" fillId="15" borderId="0" xfId="4" applyFont="1" applyFill="1" applyBorder="1" applyAlignment="1">
      <alignment vertical="top"/>
    </xf>
    <xf numFmtId="0" fontId="43" fillId="15" borderId="33" xfId="4" applyFont="1" applyFill="1" applyBorder="1" applyAlignment="1">
      <alignment vertical="top"/>
    </xf>
    <xf numFmtId="0" fontId="21" fillId="9" borderId="0" xfId="0" applyFont="1" applyFill="1"/>
    <xf numFmtId="0" fontId="14" fillId="9" borderId="0" xfId="0" applyFont="1" applyFill="1"/>
    <xf numFmtId="0" fontId="103" fillId="36" borderId="0" xfId="0" applyFont="1" applyFill="1"/>
    <xf numFmtId="0" fontId="21" fillId="36" borderId="0" xfId="0" applyFont="1" applyFill="1"/>
    <xf numFmtId="0" fontId="103" fillId="7" borderId="0" xfId="0" applyFont="1" applyFill="1"/>
    <xf numFmtId="0" fontId="105" fillId="36" borderId="0" xfId="0" applyFont="1" applyFill="1"/>
    <xf numFmtId="0" fontId="106" fillId="7" borderId="0" xfId="0" applyFont="1" applyFill="1"/>
    <xf numFmtId="0" fontId="70" fillId="0" borderId="7" xfId="0" applyFont="1" applyFill="1" applyBorder="1" applyAlignment="1">
      <alignment horizontal="left" vertical="center"/>
    </xf>
    <xf numFmtId="0" fontId="61" fillId="0" borderId="7" xfId="0" applyFont="1" applyFill="1" applyBorder="1" applyAlignment="1">
      <alignment horizontal="left" vertical="center" wrapText="1"/>
    </xf>
    <xf numFmtId="0" fontId="86" fillId="8" borderId="1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9" fontId="21" fillId="0" borderId="38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60" fillId="8" borderId="1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165" fontId="81" fillId="0" borderId="92" xfId="7" applyFont="1" applyBorder="1" applyAlignment="1">
      <alignment horizontal="left" vertical="center"/>
    </xf>
    <xf numFmtId="0" fontId="70" fillId="0" borderId="67" xfId="0" applyFont="1" applyBorder="1" applyAlignment="1">
      <alignment vertical="center" wrapText="1"/>
    </xf>
    <xf numFmtId="0" fontId="70" fillId="0" borderId="80" xfId="0" applyFont="1" applyBorder="1" applyAlignment="1">
      <alignment vertical="center"/>
    </xf>
    <xf numFmtId="0" fontId="70" fillId="39" borderId="0" xfId="0" applyFont="1" applyFill="1" applyAlignment="1">
      <alignment vertical="center"/>
    </xf>
    <xf numFmtId="0" fontId="80" fillId="39" borderId="1" xfId="2" applyFont="1" applyFill="1" applyBorder="1" applyAlignment="1">
      <alignment horizontal="center" vertical="center"/>
    </xf>
    <xf numFmtId="0" fontId="80" fillId="39" borderId="36" xfId="2" applyFont="1" applyFill="1" applyBorder="1" applyAlignment="1">
      <alignment horizontal="center" vertical="center"/>
    </xf>
    <xf numFmtId="0" fontId="80" fillId="39" borderId="12" xfId="2" applyFont="1" applyFill="1" applyBorder="1" applyAlignment="1">
      <alignment horizontal="center" vertical="center"/>
    </xf>
    <xf numFmtId="0" fontId="80" fillId="39" borderId="24" xfId="2" applyFont="1" applyFill="1" applyBorder="1" applyAlignment="1">
      <alignment horizontal="center" vertical="center"/>
    </xf>
    <xf numFmtId="0" fontId="70" fillId="39" borderId="0" xfId="0" applyFont="1" applyFill="1" applyBorder="1" applyAlignment="1">
      <alignment vertical="center"/>
    </xf>
    <xf numFmtId="0" fontId="12" fillId="40" borderId="36" xfId="4" applyFont="1" applyFill="1" applyBorder="1" applyAlignment="1">
      <alignment horizontal="center"/>
    </xf>
    <xf numFmtId="0" fontId="31" fillId="40" borderId="20" xfId="4" applyFont="1" applyFill="1" applyBorder="1" applyAlignment="1">
      <alignment horizontal="center" vertical="justify"/>
    </xf>
    <xf numFmtId="0" fontId="13" fillId="40" borderId="9" xfId="4" applyFont="1" applyFill="1" applyBorder="1" applyAlignment="1">
      <alignment horizontal="center" vertical="justify"/>
    </xf>
    <xf numFmtId="0" fontId="13" fillId="40" borderId="19" xfId="4" applyFont="1" applyFill="1" applyBorder="1" applyAlignment="1">
      <alignment horizontal="center" vertical="justify"/>
    </xf>
    <xf numFmtId="0" fontId="13" fillId="40" borderId="51" xfId="4" applyFont="1" applyFill="1" applyBorder="1" applyAlignment="1">
      <alignment horizontal="center" vertical="justify"/>
    </xf>
    <xf numFmtId="0" fontId="21" fillId="40" borderId="34" xfId="4" applyFont="1" applyFill="1" applyBorder="1" applyAlignment="1">
      <alignment horizontal="justify" vertical="center"/>
    </xf>
    <xf numFmtId="0" fontId="21" fillId="40" borderId="21" xfId="4" applyFont="1" applyFill="1" applyBorder="1" applyAlignment="1">
      <alignment horizontal="justify" vertical="center"/>
    </xf>
    <xf numFmtId="0" fontId="21" fillId="40" borderId="60" xfId="4" applyFont="1" applyFill="1" applyBorder="1" applyAlignment="1">
      <alignment horizontal="justify" vertical="center"/>
    </xf>
    <xf numFmtId="0" fontId="7" fillId="40" borderId="21" xfId="4" applyFont="1" applyFill="1" applyBorder="1" applyAlignment="1">
      <alignment horizontal="center" vertical="center"/>
    </xf>
    <xf numFmtId="0" fontId="41" fillId="40" borderId="44" xfId="0" applyFont="1" applyFill="1" applyBorder="1" applyAlignment="1">
      <alignment vertical="center"/>
    </xf>
    <xf numFmtId="0" fontId="31" fillId="40" borderId="22" xfId="4" applyFont="1" applyFill="1" applyBorder="1" applyAlignment="1">
      <alignment horizontal="center" vertical="justify"/>
    </xf>
    <xf numFmtId="0" fontId="21" fillId="40" borderId="39" xfId="4" applyFont="1" applyFill="1" applyBorder="1" applyAlignment="1">
      <alignment horizontal="justify" vertical="center"/>
    </xf>
    <xf numFmtId="0" fontId="21" fillId="40" borderId="34" xfId="4" applyFont="1" applyFill="1" applyBorder="1" applyAlignment="1">
      <alignment horizontal="center" vertical="center"/>
    </xf>
    <xf numFmtId="0" fontId="21" fillId="40" borderId="36" xfId="4" applyFont="1" applyFill="1" applyBorder="1" applyAlignment="1">
      <alignment horizontal="center" vertical="center"/>
    </xf>
    <xf numFmtId="0" fontId="13" fillId="40" borderId="85" xfId="4" applyFont="1" applyFill="1" applyBorder="1" applyAlignment="1">
      <alignment horizontal="center" vertical="justify"/>
    </xf>
    <xf numFmtId="0" fontId="13" fillId="40" borderId="86" xfId="4" applyFont="1" applyFill="1" applyBorder="1" applyAlignment="1">
      <alignment horizontal="center" vertical="justify"/>
    </xf>
    <xf numFmtId="0" fontId="13" fillId="40" borderId="87" xfId="4" applyFont="1" applyFill="1" applyBorder="1" applyAlignment="1">
      <alignment horizontal="center" vertical="justify"/>
    </xf>
    <xf numFmtId="0" fontId="13" fillId="40" borderId="88" xfId="4" applyFont="1" applyFill="1" applyBorder="1" applyAlignment="1">
      <alignment horizontal="center" vertical="justify"/>
    </xf>
    <xf numFmtId="0" fontId="13" fillId="40" borderId="0" xfId="4" applyFont="1" applyFill="1" applyBorder="1" applyAlignment="1">
      <alignment horizontal="center" vertical="justify"/>
    </xf>
    <xf numFmtId="0" fontId="61" fillId="7" borderId="12" xfId="0" applyFont="1" applyFill="1" applyBorder="1" applyAlignment="1">
      <alignment horizontal="center" vertical="center"/>
    </xf>
    <xf numFmtId="0" fontId="60" fillId="8" borderId="12" xfId="0" applyFont="1" applyFill="1" applyBorder="1" applyAlignment="1">
      <alignment horizontal="center" vertical="center"/>
    </xf>
    <xf numFmtId="166" fontId="66" fillId="21" borderId="1" xfId="0" applyNumberFormat="1" applyFont="1" applyFill="1" applyBorder="1" applyAlignment="1">
      <alignment horizontal="center" vertical="center"/>
    </xf>
    <xf numFmtId="0" fontId="61" fillId="2" borderId="7" xfId="0" applyFont="1" applyFill="1" applyBorder="1" applyAlignment="1" applyProtection="1">
      <alignment horizontal="left" vertical="center"/>
      <protection locked="0"/>
    </xf>
    <xf numFmtId="0" fontId="61" fillId="0" borderId="67" xfId="0" applyFont="1" applyBorder="1" applyAlignment="1">
      <alignment horizontal="left" vertical="center"/>
    </xf>
    <xf numFmtId="0" fontId="64" fillId="0" borderId="67" xfId="10" applyFont="1" applyBorder="1" applyAlignment="1">
      <alignment horizontal="left" vertical="center"/>
    </xf>
    <xf numFmtId="0" fontId="81" fillId="0" borderId="67" xfId="10" applyFont="1" applyFill="1" applyBorder="1" applyAlignment="1">
      <alignment horizontal="left" vertical="center"/>
    </xf>
    <xf numFmtId="0" fontId="81" fillId="0" borderId="84" xfId="0" applyFont="1" applyBorder="1" applyAlignment="1">
      <alignment horizontal="left" vertical="center"/>
    </xf>
    <xf numFmtId="0" fontId="21" fillId="40" borderId="54" xfId="4" applyFont="1" applyFill="1" applyBorder="1" applyAlignment="1">
      <alignment horizontal="justify" vertical="center"/>
    </xf>
    <xf numFmtId="0" fontId="21" fillId="40" borderId="58" xfId="4" applyFont="1" applyFill="1" applyBorder="1" applyAlignment="1">
      <alignment horizontal="justify" vertical="center"/>
    </xf>
    <xf numFmtId="49" fontId="12" fillId="40" borderId="18" xfId="4" applyNumberFormat="1" applyFont="1" applyFill="1" applyBorder="1" applyAlignment="1"/>
    <xf numFmtId="49" fontId="12" fillId="40" borderId="20" xfId="4" applyNumberFormat="1" applyFont="1" applyFill="1" applyBorder="1" applyAlignment="1"/>
    <xf numFmtId="0" fontId="13" fillId="40" borderId="46" xfId="4" applyFont="1" applyFill="1" applyBorder="1" applyAlignment="1">
      <alignment horizontal="center" vertical="justify"/>
    </xf>
    <xf numFmtId="0" fontId="13" fillId="40" borderId="49" xfId="4" applyFont="1" applyFill="1" applyBorder="1" applyAlignment="1">
      <alignment horizontal="center" vertical="justify"/>
    </xf>
    <xf numFmtId="0" fontId="13" fillId="40" borderId="10" xfId="4" applyFont="1" applyFill="1" applyBorder="1" applyAlignment="1">
      <alignment horizontal="center" vertical="justify"/>
    </xf>
    <xf numFmtId="0" fontId="21" fillId="40" borderId="53" xfId="4" applyFont="1" applyFill="1" applyBorder="1" applyAlignment="1">
      <alignment horizontal="justify" vertical="center"/>
    </xf>
    <xf numFmtId="0" fontId="70" fillId="0" borderId="25" xfId="0" applyFont="1" applyFill="1" applyBorder="1" applyAlignment="1">
      <alignment horizontal="left" vertical="center"/>
    </xf>
    <xf numFmtId="166" fontId="90" fillId="21" borderId="12" xfId="0" applyNumberFormat="1" applyFont="1" applyFill="1" applyBorder="1" applyAlignment="1">
      <alignment horizontal="center" vertical="center"/>
    </xf>
    <xf numFmtId="0" fontId="12" fillId="40" borderId="20" xfId="4" applyFont="1" applyFill="1" applyBorder="1" applyAlignment="1">
      <alignment horizontal="center"/>
    </xf>
    <xf numFmtId="0" fontId="13" fillId="40" borderId="47" xfId="4" applyFont="1" applyFill="1" applyBorder="1" applyAlignment="1">
      <alignment horizontal="center" vertical="justify" wrapText="1"/>
    </xf>
    <xf numFmtId="0" fontId="13" fillId="40" borderId="46" xfId="4" applyFont="1" applyFill="1" applyBorder="1" applyAlignment="1">
      <alignment horizontal="center" vertical="justify" wrapText="1"/>
    </xf>
    <xf numFmtId="0" fontId="13" fillId="40" borderId="63" xfId="4" applyFont="1" applyFill="1" applyBorder="1" applyAlignment="1">
      <alignment horizontal="center" vertical="justify" wrapText="1"/>
    </xf>
    <xf numFmtId="0" fontId="21" fillId="40" borderId="38" xfId="4" applyFont="1" applyFill="1" applyBorder="1" applyAlignment="1">
      <alignment horizontal="justify" vertical="center"/>
    </xf>
    <xf numFmtId="49" fontId="109" fillId="32" borderId="1" xfId="4" applyNumberFormat="1" applyFont="1" applyFill="1" applyBorder="1" applyAlignment="1">
      <alignment horizontal="center" vertical="center"/>
    </xf>
    <xf numFmtId="0" fontId="43" fillId="0" borderId="55" xfId="0" applyFont="1" applyBorder="1" applyAlignment="1">
      <alignment horizontal="left"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9" fontId="21" fillId="0" borderId="24" xfId="4" applyNumberFormat="1" applyFont="1" applyFill="1" applyBorder="1" applyAlignment="1">
      <alignment horizontal="center" vertical="center"/>
    </xf>
    <xf numFmtId="0" fontId="110" fillId="21" borderId="97" xfId="0" applyFont="1" applyFill="1" applyBorder="1" applyAlignment="1">
      <alignment horizontal="center"/>
    </xf>
    <xf numFmtId="0" fontId="110" fillId="21" borderId="66" xfId="0" applyFont="1" applyFill="1" applyBorder="1" applyAlignment="1">
      <alignment horizontal="center"/>
    </xf>
    <xf numFmtId="0" fontId="110" fillId="21" borderId="61" xfId="0" applyFont="1" applyFill="1" applyBorder="1" applyAlignment="1">
      <alignment horizontal="center"/>
    </xf>
    <xf numFmtId="0" fontId="111" fillId="21" borderId="51" xfId="0" applyFont="1" applyFill="1" applyBorder="1" applyAlignment="1">
      <alignment horizontal="center" vertical="center"/>
    </xf>
    <xf numFmtId="46" fontId="21" fillId="21" borderId="34" xfId="0" applyNumberFormat="1" applyFont="1" applyFill="1" applyBorder="1" applyAlignment="1">
      <alignment horizontal="center" vertical="center"/>
    </xf>
    <xf numFmtId="0" fontId="21" fillId="21" borderId="21" xfId="0" applyFont="1" applyFill="1" applyBorder="1" applyAlignment="1">
      <alignment horizontal="center" vertical="center"/>
    </xf>
    <xf numFmtId="0" fontId="21" fillId="21" borderId="60" xfId="0" applyFont="1" applyFill="1" applyBorder="1" applyAlignment="1">
      <alignment horizontal="center" vertical="center"/>
    </xf>
    <xf numFmtId="0" fontId="112" fillId="21" borderId="51" xfId="0" applyFont="1" applyFill="1" applyBorder="1" applyAlignment="1">
      <alignment horizontal="center" vertical="center" wrapText="1"/>
    </xf>
    <xf numFmtId="0" fontId="61" fillId="2" borderId="68" xfId="0" applyFont="1" applyFill="1" applyBorder="1" applyAlignment="1" applyProtection="1">
      <alignment horizontal="left" vertical="center"/>
      <protection locked="0"/>
    </xf>
    <xf numFmtId="0" fontId="61" fillId="2" borderId="84" xfId="0" applyFont="1" applyFill="1" applyBorder="1" applyAlignment="1" applyProtection="1">
      <alignment horizontal="left" vertical="center"/>
      <protection locked="0"/>
    </xf>
    <xf numFmtId="49" fontId="65" fillId="25" borderId="7" xfId="0" applyNumberFormat="1" applyFont="1" applyFill="1" applyBorder="1" applyAlignment="1">
      <alignment vertical="center"/>
    </xf>
    <xf numFmtId="0" fontId="61" fillId="0" borderId="81" xfId="3" applyFont="1" applyBorder="1" applyAlignment="1">
      <alignment horizontal="left" vertical="center"/>
    </xf>
    <xf numFmtId="0" fontId="61" fillId="0" borderId="81" xfId="0" applyFont="1" applyBorder="1" applyAlignment="1">
      <alignment vertical="center"/>
    </xf>
    <xf numFmtId="0" fontId="61" fillId="0" borderId="81" xfId="0" applyFont="1" applyBorder="1" applyAlignment="1">
      <alignment horizontal="left" vertical="center" wrapText="1"/>
    </xf>
    <xf numFmtId="0" fontId="61" fillId="0" borderId="81" xfId="0" applyFont="1" applyBorder="1" applyAlignment="1">
      <alignment horizontal="left" vertical="center"/>
    </xf>
    <xf numFmtId="0" fontId="64" fillId="0" borderId="12" xfId="10" applyFont="1" applyBorder="1" applyAlignment="1">
      <alignment horizontal="left" vertical="center"/>
    </xf>
    <xf numFmtId="0" fontId="61" fillId="3" borderId="67" xfId="0" applyFont="1" applyFill="1" applyBorder="1" applyAlignment="1" applyProtection="1">
      <alignment horizontal="left" vertical="center"/>
      <protection locked="0"/>
    </xf>
    <xf numFmtId="0" fontId="61" fillId="3" borderId="12" xfId="0" applyFont="1" applyFill="1" applyBorder="1" applyAlignment="1" applyProtection="1">
      <alignment horizontal="left" vertical="center"/>
      <protection locked="0"/>
    </xf>
    <xf numFmtId="0" fontId="64" fillId="0" borderId="82" xfId="0" applyFont="1" applyBorder="1" applyAlignment="1">
      <alignment horizontal="left" vertical="center"/>
    </xf>
    <xf numFmtId="0" fontId="61" fillId="0" borderId="82" xfId="3" applyFont="1" applyBorder="1" applyAlignment="1">
      <alignment horizontal="left" vertical="center"/>
    </xf>
    <xf numFmtId="0" fontId="61" fillId="0" borderId="82" xfId="0" applyFont="1" applyBorder="1" applyAlignment="1">
      <alignment horizontal="left" vertical="center" wrapText="1"/>
    </xf>
    <xf numFmtId="0" fontId="61" fillId="0" borderId="82" xfId="0" applyFont="1" applyBorder="1" applyAlignment="1">
      <alignment horizontal="left" vertical="center"/>
    </xf>
    <xf numFmtId="0" fontId="61" fillId="3" borderId="82" xfId="0" applyFont="1" applyFill="1" applyBorder="1" applyAlignment="1" applyProtection="1">
      <alignment horizontal="left" vertical="center"/>
      <protection locked="0"/>
    </xf>
    <xf numFmtId="0" fontId="70" fillId="9" borderId="0" xfId="0" applyFont="1" applyFill="1" applyAlignment="1">
      <alignment vertical="center"/>
    </xf>
    <xf numFmtId="0" fontId="12" fillId="41" borderId="36" xfId="4" applyFont="1" applyFill="1" applyBorder="1" applyAlignment="1">
      <alignment horizontal="center"/>
    </xf>
    <xf numFmtId="0" fontId="31" fillId="41" borderId="20" xfId="4" applyFont="1" applyFill="1" applyBorder="1" applyAlignment="1">
      <alignment horizontal="center" vertical="justify"/>
    </xf>
    <xf numFmtId="0" fontId="21" fillId="41" borderId="38" xfId="4" applyFont="1" applyFill="1" applyBorder="1" applyAlignment="1">
      <alignment horizontal="justify" vertical="center"/>
    </xf>
    <xf numFmtId="0" fontId="21" fillId="41" borderId="54" xfId="4" applyFont="1" applyFill="1" applyBorder="1" applyAlignment="1">
      <alignment horizontal="justify" vertical="center"/>
    </xf>
    <xf numFmtId="0" fontId="21" fillId="41" borderId="34" xfId="4" applyFont="1" applyFill="1" applyBorder="1" applyAlignment="1">
      <alignment horizontal="center" vertical="center"/>
    </xf>
    <xf numFmtId="0" fontId="21" fillId="41" borderId="36" xfId="4" applyFont="1" applyFill="1" applyBorder="1" applyAlignment="1">
      <alignment horizontal="center" vertical="center"/>
    </xf>
    <xf numFmtId="0" fontId="13" fillId="41" borderId="46" xfId="4" applyFont="1" applyFill="1" applyBorder="1" applyAlignment="1">
      <alignment horizontal="center" vertical="justify" wrapText="1"/>
    </xf>
    <xf numFmtId="0" fontId="13" fillId="41" borderId="49" xfId="4" applyFont="1" applyFill="1" applyBorder="1" applyAlignment="1">
      <alignment horizontal="center" vertical="justify"/>
    </xf>
    <xf numFmtId="0" fontId="13" fillId="41" borderId="63" xfId="4" applyFont="1" applyFill="1" applyBorder="1" applyAlignment="1">
      <alignment horizontal="center" vertical="justify" wrapText="1"/>
    </xf>
    <xf numFmtId="0" fontId="13" fillId="41" borderId="46" xfId="4" applyFont="1" applyFill="1" applyBorder="1" applyAlignment="1">
      <alignment horizontal="center" vertical="justify"/>
    </xf>
    <xf numFmtId="20" fontId="13" fillId="41" borderId="49" xfId="4" applyNumberFormat="1" applyFont="1" applyFill="1" applyBorder="1" applyAlignment="1">
      <alignment horizontal="center" vertical="justify"/>
    </xf>
    <xf numFmtId="20" fontId="13" fillId="41" borderId="47" xfId="4" applyNumberFormat="1" applyFont="1" applyFill="1" applyBorder="1" applyAlignment="1">
      <alignment horizontal="center" vertical="justify" wrapText="1"/>
    </xf>
    <xf numFmtId="0" fontId="53" fillId="15" borderId="4" xfId="4" applyFont="1" applyFill="1" applyBorder="1" applyAlignment="1">
      <alignment vertical="center"/>
    </xf>
    <xf numFmtId="0" fontId="53" fillId="15" borderId="0" xfId="4" applyFont="1" applyFill="1" applyBorder="1" applyAlignment="1">
      <alignment vertical="center"/>
    </xf>
    <xf numFmtId="0" fontId="53" fillId="15" borderId="33" xfId="4" applyFont="1" applyFill="1" applyBorder="1" applyAlignment="1">
      <alignment vertical="center"/>
    </xf>
    <xf numFmtId="0" fontId="14" fillId="21" borderId="71" xfId="4" applyFont="1" applyFill="1" applyBorder="1" applyAlignment="1">
      <alignment horizontal="left" vertical="justify"/>
    </xf>
    <xf numFmtId="0" fontId="14" fillId="21" borderId="21" xfId="4" applyFont="1" applyFill="1" applyBorder="1" applyAlignment="1">
      <alignment horizontal="left" vertical="justify"/>
    </xf>
    <xf numFmtId="0" fontId="14" fillId="21" borderId="60" xfId="4" applyFont="1" applyFill="1" applyBorder="1" applyAlignment="1">
      <alignment horizontal="left" vertical="justify"/>
    </xf>
    <xf numFmtId="0" fontId="25" fillId="21" borderId="2" xfId="4" applyFont="1" applyFill="1" applyBorder="1" applyAlignment="1">
      <alignment horizontal="left" vertical="justify"/>
    </xf>
    <xf numFmtId="0" fontId="25" fillId="21" borderId="36" xfId="4" applyFont="1" applyFill="1" applyBorder="1" applyAlignment="1">
      <alignment horizontal="left" vertical="justify"/>
    </xf>
    <xf numFmtId="0" fontId="24" fillId="15" borderId="0" xfId="0" applyFont="1" applyFill="1" applyBorder="1" applyAlignment="1"/>
    <xf numFmtId="0" fontId="70" fillId="7" borderId="1" xfId="2" applyFont="1" applyFill="1" applyBorder="1" applyAlignment="1">
      <alignment horizontal="center" vertical="center"/>
    </xf>
    <xf numFmtId="0" fontId="82" fillId="0" borderId="79" xfId="9" applyFont="1" applyBorder="1" applyAlignment="1">
      <alignment vertical="center"/>
    </xf>
    <xf numFmtId="0" fontId="82" fillId="0" borderId="80" xfId="8" applyFont="1" applyBorder="1" applyAlignment="1">
      <alignment horizontal="left" vertical="center"/>
    </xf>
    <xf numFmtId="0" fontId="82" fillId="0" borderId="80" xfId="9" applyFont="1" applyBorder="1" applyAlignment="1">
      <alignment vertical="center"/>
    </xf>
    <xf numFmtId="0" fontId="82" fillId="0" borderId="80" xfId="0" applyFont="1" applyBorder="1" applyAlignment="1">
      <alignment horizontal="left" vertical="center"/>
    </xf>
    <xf numFmtId="0" fontId="70" fillId="0" borderId="91" xfId="0" applyFont="1" applyBorder="1" applyAlignment="1">
      <alignment vertical="center" wrapText="1"/>
    </xf>
    <xf numFmtId="0" fontId="81" fillId="0" borderId="67" xfId="0" applyFont="1" applyBorder="1" applyAlignment="1">
      <alignment vertical="center"/>
    </xf>
    <xf numFmtId="49" fontId="14" fillId="0" borderId="88" xfId="4" applyNumberFormat="1" applyFont="1" applyFill="1" applyBorder="1" applyAlignment="1">
      <alignment horizontal="center" vertical="center"/>
    </xf>
    <xf numFmtId="49" fontId="14" fillId="0" borderId="86" xfId="4" applyNumberFormat="1" applyFont="1" applyFill="1" applyBorder="1" applyAlignment="1">
      <alignment horizontal="center" vertical="center"/>
    </xf>
    <xf numFmtId="49" fontId="21" fillId="33" borderId="70" xfId="4" applyNumberFormat="1" applyFont="1" applyFill="1" applyBorder="1" applyAlignment="1">
      <alignment horizontal="center" vertical="center"/>
    </xf>
    <xf numFmtId="49" fontId="25" fillId="15" borderId="39" xfId="4" applyNumberFormat="1" applyFont="1" applyFill="1" applyBorder="1" applyAlignment="1">
      <alignment horizontal="center" vertical="center"/>
    </xf>
    <xf numFmtId="49" fontId="7" fillId="0" borderId="98" xfId="4" applyNumberFormat="1" applyFont="1" applyFill="1" applyBorder="1" applyAlignment="1">
      <alignment horizontal="center" vertical="center"/>
    </xf>
    <xf numFmtId="0" fontId="7" fillId="0" borderId="99" xfId="4" applyFont="1" applyFill="1" applyBorder="1" applyAlignment="1">
      <alignment horizontal="center" vertical="center"/>
    </xf>
    <xf numFmtId="0" fontId="7" fillId="40" borderId="39" xfId="4" applyFont="1" applyFill="1" applyBorder="1" applyAlignment="1">
      <alignment horizontal="center" vertical="center"/>
    </xf>
    <xf numFmtId="49" fontId="11" fillId="0" borderId="55" xfId="0" applyNumberFormat="1" applyFont="1" applyFill="1" applyBorder="1" applyAlignment="1">
      <alignment horizontal="center" vertical="center"/>
    </xf>
    <xf numFmtId="0" fontId="21" fillId="41" borderId="34" xfId="4" applyFont="1" applyFill="1" applyBorder="1" applyAlignment="1">
      <alignment horizontal="justify" vertical="center"/>
    </xf>
    <xf numFmtId="0" fontId="21" fillId="41" borderId="53" xfId="4" applyFont="1" applyFill="1" applyBorder="1" applyAlignment="1">
      <alignment horizontal="justify" vertical="center"/>
    </xf>
    <xf numFmtId="0" fontId="21" fillId="41" borderId="58" xfId="4" applyFont="1" applyFill="1" applyBorder="1" applyAlignment="1">
      <alignment horizontal="justify" vertical="center"/>
    </xf>
    <xf numFmtId="49" fontId="12" fillId="41" borderId="20" xfId="4" applyNumberFormat="1" applyFont="1" applyFill="1" applyBorder="1" applyAlignment="1"/>
    <xf numFmtId="49" fontId="12" fillId="41" borderId="18" xfId="4" applyNumberFormat="1" applyFont="1" applyFill="1" applyBorder="1" applyAlignment="1"/>
    <xf numFmtId="0" fontId="13" fillId="41" borderId="10" xfId="4" applyFont="1" applyFill="1" applyBorder="1" applyAlignment="1">
      <alignment horizontal="center" vertical="justify"/>
    </xf>
    <xf numFmtId="0" fontId="13" fillId="41" borderId="51" xfId="4" applyFont="1" applyFill="1" applyBorder="1" applyAlignment="1">
      <alignment horizontal="center" vertical="justify"/>
    </xf>
    <xf numFmtId="0" fontId="37" fillId="21" borderId="36" xfId="4" applyFont="1" applyFill="1" applyBorder="1" applyAlignment="1">
      <alignment horizontal="center" vertical="justify"/>
    </xf>
    <xf numFmtId="0" fontId="48" fillId="21" borderId="36" xfId="4" applyFont="1" applyFill="1" applyBorder="1" applyAlignment="1">
      <alignment horizontal="center" vertical="justify"/>
    </xf>
    <xf numFmtId="0" fontId="70" fillId="0" borderId="68" xfId="0" applyFont="1" applyFill="1" applyBorder="1" applyAlignment="1">
      <alignment horizontal="left" vertical="center"/>
    </xf>
    <xf numFmtId="0" fontId="12" fillId="41" borderId="20" xfId="4" applyFont="1" applyFill="1" applyBorder="1" applyAlignment="1">
      <alignment horizontal="center"/>
    </xf>
    <xf numFmtId="0" fontId="21" fillId="41" borderId="39" xfId="4" applyFont="1" applyFill="1" applyBorder="1" applyAlignment="1">
      <alignment horizontal="justify" vertical="center"/>
    </xf>
    <xf numFmtId="0" fontId="21" fillId="41" borderId="60" xfId="4" applyFont="1" applyFill="1" applyBorder="1" applyAlignment="1">
      <alignment horizontal="justify" vertical="center"/>
    </xf>
    <xf numFmtId="0" fontId="13" fillId="41" borderId="47" xfId="4" applyFont="1" applyFill="1" applyBorder="1" applyAlignment="1">
      <alignment horizontal="center" vertical="justify" wrapText="1"/>
    </xf>
    <xf numFmtId="0" fontId="13" fillId="29" borderId="63" xfId="4" applyFont="1" applyFill="1" applyBorder="1" applyAlignment="1">
      <alignment horizontal="center" vertical="justify" wrapText="1"/>
    </xf>
    <xf numFmtId="0" fontId="13" fillId="29" borderId="49" xfId="4" applyFont="1" applyFill="1" applyBorder="1" applyAlignment="1">
      <alignment horizontal="center" vertical="justify"/>
    </xf>
    <xf numFmtId="0" fontId="13" fillId="29" borderId="46" xfId="4" applyFont="1" applyFill="1" applyBorder="1" applyAlignment="1">
      <alignment horizontal="center" vertical="justify" wrapText="1"/>
    </xf>
    <xf numFmtId="0" fontId="13" fillId="43" borderId="63" xfId="4" applyFont="1" applyFill="1" applyBorder="1" applyAlignment="1">
      <alignment horizontal="center" vertical="justify" wrapText="1"/>
    </xf>
    <xf numFmtId="0" fontId="13" fillId="43" borderId="49" xfId="4" applyFont="1" applyFill="1" applyBorder="1" applyAlignment="1">
      <alignment horizontal="center" vertical="justify"/>
    </xf>
    <xf numFmtId="0" fontId="13" fillId="43" borderId="46" xfId="4" applyFont="1" applyFill="1" applyBorder="1" applyAlignment="1">
      <alignment horizontal="center" vertical="justify" wrapText="1"/>
    </xf>
    <xf numFmtId="0" fontId="31" fillId="44" borderId="20" xfId="4" applyFont="1" applyFill="1" applyBorder="1" applyAlignment="1">
      <alignment horizontal="center" vertical="justify"/>
    </xf>
    <xf numFmtId="0" fontId="21" fillId="44" borderId="38" xfId="4" applyFont="1" applyFill="1" applyBorder="1" applyAlignment="1">
      <alignment horizontal="justify" vertical="center"/>
    </xf>
    <xf numFmtId="0" fontId="21" fillId="44" borderId="54" xfId="4" applyFont="1" applyFill="1" applyBorder="1" applyAlignment="1">
      <alignment horizontal="justify" vertical="center"/>
    </xf>
    <xf numFmtId="0" fontId="21" fillId="44" borderId="58" xfId="4" applyFont="1" applyFill="1" applyBorder="1" applyAlignment="1">
      <alignment horizontal="justify" vertical="center"/>
    </xf>
    <xf numFmtId="0" fontId="13" fillId="44" borderId="46" xfId="4" applyFont="1" applyFill="1" applyBorder="1" applyAlignment="1">
      <alignment horizontal="center" vertical="justify"/>
    </xf>
    <xf numFmtId="0" fontId="13" fillId="44" borderId="49" xfId="4" applyFont="1" applyFill="1" applyBorder="1" applyAlignment="1">
      <alignment horizontal="center" vertical="justify"/>
    </xf>
    <xf numFmtId="0" fontId="13" fillId="44" borderId="47" xfId="4" applyFont="1" applyFill="1" applyBorder="1" applyAlignment="1">
      <alignment horizontal="center" vertical="justify" wrapText="1"/>
    </xf>
    <xf numFmtId="0" fontId="35" fillId="21" borderId="36" xfId="4" applyFont="1" applyFill="1" applyBorder="1" applyAlignment="1">
      <alignment horizontal="center" vertical="center" wrapText="1"/>
    </xf>
    <xf numFmtId="0" fontId="102" fillId="21" borderId="21" xfId="0" applyFont="1" applyFill="1" applyBorder="1" applyAlignment="1">
      <alignment horizontal="center" vertical="center"/>
    </xf>
    <xf numFmtId="0" fontId="102" fillId="21" borderId="60" xfId="0" applyFont="1" applyFill="1" applyBorder="1" applyAlignment="1">
      <alignment horizontal="center" vertical="center"/>
    </xf>
    <xf numFmtId="49" fontId="114" fillId="32" borderId="31" xfId="4" applyNumberFormat="1" applyFont="1" applyFill="1" applyBorder="1" applyAlignment="1">
      <alignment horizontal="center" vertical="center" wrapText="1"/>
    </xf>
    <xf numFmtId="49" fontId="114" fillId="32" borderId="1" xfId="4" applyNumberFormat="1" applyFont="1" applyFill="1" applyBorder="1" applyAlignment="1">
      <alignment horizontal="center" vertical="center" wrapText="1"/>
    </xf>
    <xf numFmtId="49" fontId="114" fillId="32" borderId="61" xfId="4" applyNumberFormat="1" applyFont="1" applyFill="1" applyBorder="1" applyAlignment="1">
      <alignment horizontal="center" vertical="center" wrapText="1"/>
    </xf>
    <xf numFmtId="49" fontId="101" fillId="0" borderId="5" xfId="4" applyNumberFormat="1" applyFont="1" applyFill="1" applyBorder="1" applyAlignment="1">
      <alignment horizontal="center" vertical="center"/>
    </xf>
    <xf numFmtId="49" fontId="101" fillId="0" borderId="49" xfId="4" applyNumberFormat="1" applyFont="1" applyFill="1" applyBorder="1" applyAlignment="1">
      <alignment horizontal="center" vertical="center"/>
    </xf>
    <xf numFmtId="0" fontId="23" fillId="38" borderId="77" xfId="4" applyFont="1" applyFill="1" applyBorder="1" applyAlignment="1">
      <alignment horizontal="center"/>
    </xf>
    <xf numFmtId="49" fontId="65" fillId="0" borderId="67" xfId="0" applyNumberFormat="1" applyFont="1" applyFill="1" applyBorder="1" applyAlignment="1">
      <alignment vertical="center"/>
    </xf>
    <xf numFmtId="49" fontId="30" fillId="7" borderId="43" xfId="4" applyNumberFormat="1" applyFont="1" applyFill="1" applyBorder="1" applyAlignment="1">
      <alignment horizontal="right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60" fillId="8" borderId="1" xfId="0" applyFont="1" applyFill="1" applyBorder="1" applyAlignment="1">
      <alignment horizontal="center" vertical="center"/>
    </xf>
    <xf numFmtId="0" fontId="13" fillId="45" borderId="9" xfId="4" applyFont="1" applyFill="1" applyBorder="1" applyAlignment="1">
      <alignment horizontal="center" vertical="justify"/>
    </xf>
    <xf numFmtId="0" fontId="13" fillId="45" borderId="50" xfId="4" applyFont="1" applyFill="1" applyBorder="1" applyAlignment="1">
      <alignment horizontal="center" vertical="justify"/>
    </xf>
    <xf numFmtId="0" fontId="13" fillId="45" borderId="19" xfId="4" applyFont="1" applyFill="1" applyBorder="1" applyAlignment="1">
      <alignment horizontal="center" vertical="justify"/>
    </xf>
    <xf numFmtId="0" fontId="11" fillId="45" borderId="50" xfId="4" applyFont="1" applyFill="1" applyBorder="1" applyAlignment="1">
      <alignment horizontal="center" vertical="justify"/>
    </xf>
    <xf numFmtId="0" fontId="11" fillId="45" borderId="10" xfId="4" applyFont="1" applyFill="1" applyBorder="1" applyAlignment="1">
      <alignment horizontal="center" vertical="justify"/>
    </xf>
    <xf numFmtId="0" fontId="19" fillId="45" borderId="36" xfId="4" applyFont="1" applyFill="1" applyBorder="1" applyAlignment="1">
      <alignment horizontal="center" vertical="justify"/>
    </xf>
    <xf numFmtId="0" fontId="11" fillId="45" borderId="18" xfId="4" applyFont="1" applyFill="1" applyBorder="1" applyAlignment="1">
      <alignment horizontal="center" vertical="justify"/>
    </xf>
    <xf numFmtId="0" fontId="7" fillId="45" borderId="21" xfId="4" applyFont="1" applyFill="1" applyBorder="1" applyAlignment="1">
      <alignment horizontal="center" vertical="center"/>
    </xf>
    <xf numFmtId="0" fontId="7" fillId="45" borderId="60" xfId="4" applyFont="1" applyFill="1" applyBorder="1" applyAlignment="1">
      <alignment horizontal="center" vertical="center"/>
    </xf>
    <xf numFmtId="0" fontId="12" fillId="45" borderId="36" xfId="4" applyFont="1" applyFill="1" applyBorder="1" applyAlignment="1">
      <alignment horizontal="center"/>
    </xf>
    <xf numFmtId="0" fontId="31" fillId="45" borderId="20" xfId="4" applyFont="1" applyFill="1" applyBorder="1" applyAlignment="1">
      <alignment horizontal="center" vertical="justify"/>
    </xf>
    <xf numFmtId="0" fontId="21" fillId="45" borderId="34" xfId="4" applyFont="1" applyFill="1" applyBorder="1" applyAlignment="1">
      <alignment horizontal="justify" vertical="center"/>
    </xf>
    <xf numFmtId="0" fontId="21" fillId="45" borderId="21" xfId="4" applyFont="1" applyFill="1" applyBorder="1" applyAlignment="1">
      <alignment horizontal="justify" vertical="center"/>
    </xf>
    <xf numFmtId="165" fontId="81" fillId="0" borderId="67" xfId="7" applyFont="1" applyFill="1" applyBorder="1" applyAlignment="1">
      <alignment horizontal="left" vertical="center"/>
    </xf>
    <xf numFmtId="0" fontId="70" fillId="0" borderId="80" xfId="0" applyFont="1" applyFill="1" applyBorder="1" applyAlignment="1">
      <alignment vertical="center"/>
    </xf>
    <xf numFmtId="0" fontId="82" fillId="0" borderId="79" xfId="1" applyFont="1" applyBorder="1" applyAlignment="1">
      <alignment vertical="center"/>
    </xf>
    <xf numFmtId="0" fontId="70" fillId="0" borderId="67" xfId="0" applyFont="1" applyFill="1" applyBorder="1" applyAlignment="1">
      <alignment vertical="center" wrapText="1"/>
    </xf>
    <xf numFmtId="165" fontId="81" fillId="0" borderId="80" xfId="7" applyFont="1" applyBorder="1" applyAlignment="1">
      <alignment horizontal="left" vertical="center"/>
    </xf>
    <xf numFmtId="165" fontId="81" fillId="0" borderId="79" xfId="7" applyFont="1" applyFill="1" applyBorder="1" applyAlignment="1">
      <alignment horizontal="left" vertical="center"/>
    </xf>
    <xf numFmtId="0" fontId="70" fillId="0" borderId="67" xfId="0" applyFont="1" applyFill="1" applyBorder="1" applyAlignment="1">
      <alignment vertical="center"/>
    </xf>
    <xf numFmtId="0" fontId="31" fillId="45" borderId="22" xfId="4" applyFont="1" applyFill="1" applyBorder="1" applyAlignment="1">
      <alignment horizontal="center" vertical="justify"/>
    </xf>
    <xf numFmtId="0" fontId="21" fillId="45" borderId="39" xfId="4" applyFont="1" applyFill="1" applyBorder="1" applyAlignment="1">
      <alignment horizontal="justify" vertical="center"/>
    </xf>
    <xf numFmtId="0" fontId="21" fillId="45" borderId="34" xfId="4" applyFont="1" applyFill="1" applyBorder="1" applyAlignment="1">
      <alignment horizontal="center" vertical="center"/>
    </xf>
    <xf numFmtId="0" fontId="21" fillId="45" borderId="36" xfId="4" applyFont="1" applyFill="1" applyBorder="1" applyAlignment="1">
      <alignment horizontal="center" vertical="center"/>
    </xf>
    <xf numFmtId="0" fontId="13" fillId="45" borderId="85" xfId="4" applyFont="1" applyFill="1" applyBorder="1" applyAlignment="1">
      <alignment horizontal="center" vertical="justify"/>
    </xf>
    <xf numFmtId="0" fontId="13" fillId="45" borderId="86" xfId="4" applyFont="1" applyFill="1" applyBorder="1" applyAlignment="1">
      <alignment horizontal="center" vertical="justify"/>
    </xf>
    <xf numFmtId="0" fontId="13" fillId="45" borderId="88" xfId="4" applyFont="1" applyFill="1" applyBorder="1" applyAlignment="1">
      <alignment horizontal="center" vertical="justify"/>
    </xf>
    <xf numFmtId="0" fontId="13" fillId="45" borderId="0" xfId="4" applyFont="1" applyFill="1" applyBorder="1" applyAlignment="1">
      <alignment horizontal="center" vertical="justify"/>
    </xf>
    <xf numFmtId="0" fontId="7" fillId="0" borderId="24" xfId="0" applyFont="1" applyFill="1" applyBorder="1"/>
    <xf numFmtId="0" fontId="16" fillId="0" borderId="30" xfId="0" applyFont="1" applyFill="1" applyBorder="1"/>
    <xf numFmtId="0" fontId="12" fillId="0" borderId="38" xfId="0" applyFont="1" applyFill="1" applyBorder="1" applyAlignment="1"/>
    <xf numFmtId="0" fontId="26" fillId="0" borderId="89" xfId="0" applyFont="1" applyBorder="1" applyAlignment="1">
      <alignment horizontal="center"/>
    </xf>
    <xf numFmtId="0" fontId="29" fillId="9" borderId="3" xfId="0" applyFont="1" applyFill="1" applyBorder="1"/>
    <xf numFmtId="0" fontId="29" fillId="9" borderId="41" xfId="0" applyFont="1" applyFill="1" applyBorder="1"/>
    <xf numFmtId="0" fontId="41" fillId="15" borderId="3" xfId="0" applyFont="1" applyFill="1" applyBorder="1" applyAlignment="1">
      <alignment vertical="center"/>
    </xf>
    <xf numFmtId="0" fontId="41" fillId="15" borderId="41" xfId="0" applyFont="1" applyFill="1" applyBorder="1" applyAlignment="1">
      <alignment vertical="center"/>
    </xf>
    <xf numFmtId="0" fontId="41" fillId="15" borderId="42" xfId="0" applyFont="1" applyFill="1" applyBorder="1" applyAlignment="1">
      <alignment vertical="center"/>
    </xf>
    <xf numFmtId="0" fontId="45" fillId="7" borderId="43" xfId="0" applyFont="1" applyFill="1" applyBorder="1"/>
    <xf numFmtId="0" fontId="7" fillId="15" borderId="6" xfId="0" applyFont="1" applyFill="1" applyBorder="1" applyAlignment="1"/>
    <xf numFmtId="0" fontId="7" fillId="15" borderId="43" xfId="0" applyFont="1" applyFill="1" applyBorder="1" applyAlignment="1"/>
    <xf numFmtId="0" fontId="14" fillId="15" borderId="29" xfId="0" applyFont="1" applyFill="1" applyBorder="1" applyAlignment="1"/>
    <xf numFmtId="0" fontId="21" fillId="19" borderId="89" xfId="0" applyFont="1" applyFill="1" applyBorder="1" applyAlignment="1">
      <alignment horizontal="center"/>
    </xf>
    <xf numFmtId="0" fontId="112" fillId="21" borderId="10" xfId="0" applyFont="1" applyFill="1" applyBorder="1" applyAlignment="1">
      <alignment horizontal="center" vertical="center" wrapText="1"/>
    </xf>
    <xf numFmtId="46" fontId="21" fillId="21" borderId="38" xfId="0" applyNumberFormat="1" applyFont="1" applyFill="1" applyBorder="1" applyAlignment="1">
      <alignment horizontal="center" vertical="center"/>
    </xf>
    <xf numFmtId="0" fontId="21" fillId="21" borderId="5" xfId="0" applyFont="1" applyFill="1" applyBorder="1" applyAlignment="1">
      <alignment horizontal="center" vertical="center"/>
    </xf>
    <xf numFmtId="0" fontId="21" fillId="21" borderId="58" xfId="0" applyFont="1" applyFill="1" applyBorder="1" applyAlignment="1">
      <alignment horizontal="center" vertical="center"/>
    </xf>
    <xf numFmtId="0" fontId="26" fillId="21" borderId="48" xfId="0" applyFont="1" applyFill="1" applyBorder="1" applyAlignment="1">
      <alignment horizontal="center" vertical="center"/>
    </xf>
    <xf numFmtId="0" fontId="26" fillId="21" borderId="18" xfId="0" applyFont="1" applyFill="1" applyBorder="1" applyAlignment="1">
      <alignment horizontal="center" vertical="center"/>
    </xf>
    <xf numFmtId="0" fontId="14" fillId="15" borderId="3" xfId="0" applyFont="1" applyFill="1" applyBorder="1" applyAlignment="1"/>
    <xf numFmtId="0" fontId="14" fillId="15" borderId="41" xfId="0" applyFont="1" applyFill="1" applyBorder="1" applyAlignment="1"/>
    <xf numFmtId="0" fontId="14" fillId="15" borderId="42" xfId="0" applyFont="1" applyFill="1" applyBorder="1" applyAlignment="1"/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49" fontId="115" fillId="46" borderId="5" xfId="0" applyNumberFormat="1" applyFont="1" applyFill="1" applyBorder="1" applyAlignment="1">
      <alignment vertical="center"/>
    </xf>
    <xf numFmtId="0" fontId="36" fillId="46" borderId="45" xfId="0" applyFont="1" applyFill="1" applyBorder="1" applyAlignment="1">
      <alignment vertical="center"/>
    </xf>
    <xf numFmtId="0" fontId="41" fillId="46" borderId="14" xfId="0" applyFont="1" applyFill="1" applyBorder="1" applyAlignment="1">
      <alignment vertical="center"/>
    </xf>
    <xf numFmtId="49" fontId="115" fillId="46" borderId="4" xfId="0" applyNumberFormat="1" applyFont="1" applyFill="1" applyBorder="1" applyAlignment="1">
      <alignment vertical="center"/>
    </xf>
    <xf numFmtId="0" fontId="36" fillId="46" borderId="0" xfId="0" applyFont="1" applyFill="1" applyBorder="1" applyAlignment="1">
      <alignment vertical="center"/>
    </xf>
    <xf numFmtId="0" fontId="41" fillId="46" borderId="33" xfId="0" applyFont="1" applyFill="1" applyBorder="1" applyAlignment="1">
      <alignment vertical="center"/>
    </xf>
    <xf numFmtId="0" fontId="18" fillId="46" borderId="45" xfId="0" applyFont="1" applyFill="1" applyBorder="1" applyAlignment="1">
      <alignment horizontal="center"/>
    </xf>
    <xf numFmtId="0" fontId="81" fillId="0" borderId="12" xfId="10" applyFont="1" applyBorder="1" applyAlignment="1">
      <alignment horizontal="left" vertical="center"/>
    </xf>
    <xf numFmtId="0" fontId="61" fillId="0" borderId="81" xfId="0" applyFont="1" applyFill="1" applyBorder="1" applyAlignment="1">
      <alignment vertical="center" wrapText="1"/>
    </xf>
    <xf numFmtId="0" fontId="64" fillId="0" borderId="84" xfId="10" applyFont="1" applyBorder="1" applyAlignment="1">
      <alignment horizontal="left" vertical="center"/>
    </xf>
    <xf numFmtId="0" fontId="61" fillId="0" borderId="82" xfId="0" applyFont="1" applyFill="1" applyBorder="1" applyAlignment="1">
      <alignment vertical="center"/>
    </xf>
    <xf numFmtId="0" fontId="113" fillId="10" borderId="0" xfId="0" applyFont="1" applyFill="1" applyBorder="1" applyAlignment="1">
      <alignment vertical="center"/>
    </xf>
    <xf numFmtId="0" fontId="61" fillId="10" borderId="0" xfId="0" applyFont="1" applyFill="1" applyBorder="1" applyAlignment="1">
      <alignment horizontal="center" vertical="center"/>
    </xf>
    <xf numFmtId="0" fontId="61" fillId="0" borderId="7" xfId="0" applyFont="1" applyFill="1" applyBorder="1" applyAlignment="1">
      <alignment vertical="center" wrapText="1"/>
    </xf>
    <xf numFmtId="49" fontId="65" fillId="25" borderId="40" xfId="0" applyNumberFormat="1" applyFont="1" applyFill="1" applyBorder="1" applyAlignment="1">
      <alignment horizontal="left" vertical="center"/>
    </xf>
    <xf numFmtId="0" fontId="61" fillId="0" borderId="67" xfId="0" applyFont="1" applyBorder="1" applyAlignment="1">
      <alignment horizontal="left" vertical="center" wrapText="1"/>
    </xf>
    <xf numFmtId="0" fontId="61" fillId="3" borderId="81" xfId="0" applyFont="1" applyFill="1" applyBorder="1" applyAlignment="1" applyProtection="1">
      <alignment horizontal="left" vertical="center"/>
      <protection locked="0"/>
    </xf>
    <xf numFmtId="0" fontId="61" fillId="3" borderId="68" xfId="0" applyFont="1" applyFill="1" applyBorder="1" applyAlignment="1" applyProtection="1">
      <alignment horizontal="left" vertical="center"/>
      <protection locked="0"/>
    </xf>
    <xf numFmtId="0" fontId="61" fillId="0" borderId="68" xfId="0" applyFont="1" applyFill="1" applyBorder="1" applyAlignment="1">
      <alignment vertical="center" wrapText="1"/>
    </xf>
    <xf numFmtId="0" fontId="61" fillId="2" borderId="81" xfId="0" applyFont="1" applyFill="1" applyBorder="1" applyAlignment="1" applyProtection="1">
      <alignment horizontal="left" vertical="center"/>
      <protection locked="0"/>
    </xf>
    <xf numFmtId="0" fontId="61" fillId="3" borderId="7" xfId="0" applyFont="1" applyFill="1" applyBorder="1" applyAlignment="1" applyProtection="1">
      <alignment horizontal="left" vertical="center"/>
      <protection locked="0"/>
    </xf>
    <xf numFmtId="0" fontId="61" fillId="2" borderId="82" xfId="0" applyFont="1" applyFill="1" applyBorder="1" applyAlignment="1" applyProtection="1">
      <alignment horizontal="left" vertical="center"/>
      <protection locked="0"/>
    </xf>
    <xf numFmtId="165" fontId="64" fillId="0" borderId="84" xfId="7" applyFont="1" applyBorder="1" applyAlignment="1">
      <alignment horizontal="left" vertical="center"/>
    </xf>
    <xf numFmtId="165" fontId="70" fillId="0" borderId="7" xfId="7" applyFont="1" applyBorder="1" applyAlignment="1">
      <alignment vertical="center"/>
    </xf>
    <xf numFmtId="0" fontId="63" fillId="10" borderId="1" xfId="2" applyFont="1" applyFill="1" applyBorder="1" applyAlignment="1">
      <alignment horizontal="center" vertical="center"/>
    </xf>
    <xf numFmtId="0" fontId="61" fillId="0" borderId="40" xfId="0" applyFont="1" applyBorder="1" applyAlignment="1">
      <alignment horizontal="left" vertical="center" wrapText="1"/>
    </xf>
    <xf numFmtId="0" fontId="61" fillId="2" borderId="12" xfId="0" applyFont="1" applyFill="1" applyBorder="1" applyAlignment="1" applyProtection="1">
      <alignment horizontal="left" vertical="center"/>
      <protection locked="0"/>
    </xf>
    <xf numFmtId="0" fontId="61" fillId="0" borderId="68" xfId="0" applyFont="1" applyFill="1" applyBorder="1" applyAlignment="1">
      <alignment horizontal="left" vertical="center"/>
    </xf>
    <xf numFmtId="165" fontId="64" fillId="0" borderId="82" xfId="7" applyFont="1" applyBorder="1" applyAlignment="1">
      <alignment vertical="center"/>
    </xf>
    <xf numFmtId="49" fontId="65" fillId="25" borderId="81" xfId="0" applyNumberFormat="1" applyFont="1" applyFill="1" applyBorder="1" applyAlignment="1">
      <alignment horizontal="left" vertical="center"/>
    </xf>
    <xf numFmtId="49" fontId="65" fillId="25" borderId="82" xfId="0" applyNumberFormat="1" applyFont="1" applyFill="1" applyBorder="1" applyAlignment="1">
      <alignment horizontal="left" vertical="center"/>
    </xf>
    <xf numFmtId="49" fontId="65" fillId="25" borderId="67" xfId="0" applyNumberFormat="1" applyFont="1" applyFill="1" applyBorder="1" applyAlignment="1">
      <alignment vertical="center"/>
    </xf>
    <xf numFmtId="49" fontId="65" fillId="25" borderId="82" xfId="0" applyNumberFormat="1" applyFont="1" applyFill="1" applyBorder="1" applyAlignment="1">
      <alignment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9" fontId="21" fillId="24" borderId="58" xfId="4" applyNumberFormat="1" applyFont="1" applyFill="1" applyBorder="1" applyAlignment="1">
      <alignment horizontal="center" vertical="center"/>
    </xf>
    <xf numFmtId="49" fontId="21" fillId="24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49" fontId="12" fillId="45" borderId="20" xfId="4" applyNumberFormat="1" applyFont="1" applyFill="1" applyBorder="1" applyAlignment="1">
      <alignment horizontal="center"/>
    </xf>
    <xf numFmtId="49" fontId="12" fillId="45" borderId="18" xfId="4" applyNumberFormat="1" applyFont="1" applyFill="1" applyBorder="1" applyAlignment="1">
      <alignment horizontal="center"/>
    </xf>
    <xf numFmtId="49" fontId="12" fillId="45" borderId="44" xfId="4" applyNumberFormat="1" applyFont="1" applyFill="1" applyBorder="1" applyAlignment="1">
      <alignment horizontal="center"/>
    </xf>
    <xf numFmtId="0" fontId="53" fillId="15" borderId="4" xfId="4" applyFont="1" applyFill="1" applyBorder="1" applyAlignment="1">
      <alignment horizontal="center" vertical="center"/>
    </xf>
    <xf numFmtId="0" fontId="53" fillId="15" borderId="0" xfId="4" applyFont="1" applyFill="1" applyBorder="1" applyAlignment="1">
      <alignment horizontal="center" vertical="center"/>
    </xf>
    <xf numFmtId="0" fontId="53" fillId="15" borderId="33" xfId="4" applyFont="1" applyFill="1" applyBorder="1" applyAlignment="1">
      <alignment horizontal="center" vertical="center"/>
    </xf>
    <xf numFmtId="0" fontId="53" fillId="15" borderId="4" xfId="4" applyFont="1" applyFill="1" applyBorder="1" applyAlignment="1">
      <alignment horizontal="center"/>
    </xf>
    <xf numFmtId="0" fontId="53" fillId="15" borderId="0" xfId="4" applyFont="1" applyFill="1" applyBorder="1" applyAlignment="1">
      <alignment horizontal="center"/>
    </xf>
    <xf numFmtId="0" fontId="53" fillId="15" borderId="33" xfId="4" applyFont="1" applyFill="1" applyBorder="1" applyAlignment="1">
      <alignment horizontal="center"/>
    </xf>
    <xf numFmtId="0" fontId="21" fillId="41" borderId="5" xfId="0" applyFont="1" applyFill="1" applyBorder="1" applyAlignment="1">
      <alignment horizontal="left" vertical="center"/>
    </xf>
    <xf numFmtId="0" fontId="21" fillId="41" borderId="45" xfId="0" applyFont="1" applyFill="1" applyBorder="1" applyAlignment="1">
      <alignment horizontal="left" vertical="center"/>
    </xf>
    <xf numFmtId="0" fontId="21" fillId="41" borderId="14" xfId="0" applyFont="1" applyFill="1" applyBorder="1" applyAlignment="1">
      <alignment horizontal="left" vertical="center"/>
    </xf>
    <xf numFmtId="0" fontId="21" fillId="41" borderId="58" xfId="0" applyFont="1" applyFill="1" applyBorder="1" applyAlignment="1">
      <alignment horizontal="left" vertical="center"/>
    </xf>
    <xf numFmtId="0" fontId="21" fillId="41" borderId="59" xfId="0" applyFont="1" applyFill="1" applyBorder="1" applyAlignment="1">
      <alignment horizontal="left" vertical="center"/>
    </xf>
    <xf numFmtId="0" fontId="21" fillId="41" borderId="62" xfId="0" applyFont="1" applyFill="1" applyBorder="1" applyAlignment="1">
      <alignment horizontal="left" vertic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108" fillId="7" borderId="3" xfId="0" applyFont="1" applyFill="1" applyBorder="1" applyAlignment="1">
      <alignment horizontal="center"/>
    </xf>
    <xf numFmtId="0" fontId="108" fillId="7" borderId="41" xfId="0" applyFont="1" applyFill="1" applyBorder="1" applyAlignment="1">
      <alignment horizontal="center"/>
    </xf>
    <xf numFmtId="0" fontId="108" fillId="7" borderId="42" xfId="0" applyFont="1" applyFill="1" applyBorder="1" applyAlignment="1">
      <alignment horizontal="center"/>
    </xf>
    <xf numFmtId="0" fontId="108" fillId="7" borderId="6" xfId="0" applyFont="1" applyFill="1" applyBorder="1" applyAlignment="1">
      <alignment horizontal="center"/>
    </xf>
    <xf numFmtId="0" fontId="108" fillId="7" borderId="43" xfId="0" applyFont="1" applyFill="1" applyBorder="1" applyAlignment="1">
      <alignment horizontal="center"/>
    </xf>
    <xf numFmtId="0" fontId="108" fillId="7" borderId="29" xfId="0" applyFont="1" applyFill="1" applyBorder="1" applyAlignment="1">
      <alignment horizontal="center"/>
    </xf>
    <xf numFmtId="0" fontId="50" fillId="14" borderId="20" xfId="4" applyFont="1" applyFill="1" applyBorder="1" applyAlignment="1">
      <alignment horizontal="center"/>
    </xf>
    <xf numFmtId="0" fontId="50" fillId="14" borderId="18" xfId="4" applyFont="1" applyFill="1" applyBorder="1" applyAlignment="1">
      <alignment horizontal="center"/>
    </xf>
    <xf numFmtId="0" fontId="50" fillId="14" borderId="44" xfId="4" applyFont="1" applyFill="1" applyBorder="1" applyAlignment="1">
      <alignment horizontal="center"/>
    </xf>
    <xf numFmtId="0" fontId="22" fillId="14" borderId="3" xfId="4" applyFont="1" applyFill="1" applyBorder="1" applyAlignment="1">
      <alignment horizontal="center" vertical="center"/>
    </xf>
    <xf numFmtId="0" fontId="22" fillId="14" borderId="41" xfId="4" applyFont="1" applyFill="1" applyBorder="1" applyAlignment="1">
      <alignment horizontal="center" vertical="center"/>
    </xf>
    <xf numFmtId="0" fontId="22" fillId="14" borderId="42" xfId="4" applyFont="1" applyFill="1" applyBorder="1" applyAlignment="1">
      <alignment horizontal="center" vertical="center"/>
    </xf>
    <xf numFmtId="0" fontId="22" fillId="14" borderId="4" xfId="4" applyFont="1" applyFill="1" applyBorder="1" applyAlignment="1">
      <alignment horizontal="center" vertical="center"/>
    </xf>
    <xf numFmtId="0" fontId="22" fillId="14" borderId="0" xfId="4" applyFont="1" applyFill="1" applyBorder="1" applyAlignment="1">
      <alignment horizontal="center" vertical="center"/>
    </xf>
    <xf numFmtId="0" fontId="22" fillId="14" borderId="33" xfId="4" applyFont="1" applyFill="1" applyBorder="1" applyAlignment="1">
      <alignment horizontal="center" vertical="center"/>
    </xf>
    <xf numFmtId="0" fontId="11" fillId="5" borderId="46" xfId="5" applyFont="1" applyFill="1" applyBorder="1" applyAlignment="1">
      <alignment horizontal="center"/>
    </xf>
    <xf numFmtId="0" fontId="11" fillId="5" borderId="47" xfId="5" applyFont="1" applyFill="1" applyBorder="1" applyAlignment="1">
      <alignment horizontal="center"/>
    </xf>
    <xf numFmtId="49" fontId="12" fillId="29" borderId="18" xfId="4" applyNumberFormat="1" applyFont="1" applyFill="1" applyBorder="1" applyAlignment="1">
      <alignment horizontal="center"/>
    </xf>
    <xf numFmtId="0" fontId="107" fillId="7" borderId="3" xfId="0" applyFont="1" applyFill="1" applyBorder="1" applyAlignment="1">
      <alignment horizontal="center"/>
    </xf>
    <xf numFmtId="0" fontId="107" fillId="7" borderId="41" xfId="0" applyFont="1" applyFill="1" applyBorder="1" applyAlignment="1">
      <alignment horizontal="center"/>
    </xf>
    <xf numFmtId="0" fontId="107" fillId="7" borderId="42" xfId="0" applyFont="1" applyFill="1" applyBorder="1" applyAlignment="1">
      <alignment horizontal="center"/>
    </xf>
    <xf numFmtId="0" fontId="107" fillId="7" borderId="6" xfId="0" applyFont="1" applyFill="1" applyBorder="1" applyAlignment="1">
      <alignment horizontal="center"/>
    </xf>
    <xf numFmtId="0" fontId="107" fillId="7" borderId="43" xfId="0" applyFont="1" applyFill="1" applyBorder="1" applyAlignment="1">
      <alignment horizontal="center"/>
    </xf>
    <xf numFmtId="0" fontId="107" fillId="7" borderId="29" xfId="0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52" fillId="15" borderId="3" xfId="0" applyFont="1" applyFill="1" applyBorder="1" applyAlignment="1">
      <alignment horizontal="center" vertical="top"/>
    </xf>
    <xf numFmtId="0" fontId="52" fillId="15" borderId="41" xfId="0" applyFont="1" applyFill="1" applyBorder="1" applyAlignment="1">
      <alignment horizontal="center" vertical="top"/>
    </xf>
    <xf numFmtId="0" fontId="52" fillId="15" borderId="42" xfId="0" applyFont="1" applyFill="1" applyBorder="1" applyAlignment="1">
      <alignment horizontal="center" vertical="top"/>
    </xf>
    <xf numFmtId="0" fontId="52" fillId="15" borderId="4" xfId="0" applyFont="1" applyFill="1" applyBorder="1" applyAlignment="1">
      <alignment horizontal="center" vertical="top"/>
    </xf>
    <xf numFmtId="0" fontId="52" fillId="15" borderId="0" xfId="0" applyFont="1" applyFill="1" applyBorder="1" applyAlignment="1">
      <alignment horizontal="center" vertical="top"/>
    </xf>
    <xf numFmtId="0" fontId="52" fillId="15" borderId="33" xfId="0" applyFont="1" applyFill="1" applyBorder="1" applyAlignment="1">
      <alignment horizontal="center" vertical="top"/>
    </xf>
    <xf numFmtId="0" fontId="38" fillId="15" borderId="6" xfId="0" applyFont="1" applyFill="1" applyBorder="1" applyAlignment="1">
      <alignment horizontal="justify" vertical="center"/>
    </xf>
    <xf numFmtId="0" fontId="38" fillId="15" borderId="43" xfId="0" applyFont="1" applyFill="1" applyBorder="1" applyAlignment="1">
      <alignment horizontal="justify" vertical="center"/>
    </xf>
    <xf numFmtId="0" fontId="38" fillId="15" borderId="29" xfId="0" applyFont="1" applyFill="1" applyBorder="1" applyAlignment="1">
      <alignment horizontal="justify" vertical="center"/>
    </xf>
    <xf numFmtId="49" fontId="12" fillId="37" borderId="20" xfId="4" applyNumberFormat="1" applyFont="1" applyFill="1" applyBorder="1" applyAlignment="1">
      <alignment horizontal="center"/>
    </xf>
    <xf numFmtId="49" fontId="12" fillId="37" borderId="18" xfId="4" applyNumberFormat="1" applyFont="1" applyFill="1" applyBorder="1" applyAlignment="1">
      <alignment horizontal="center"/>
    </xf>
    <xf numFmtId="49" fontId="12" fillId="37" borderId="44" xfId="4" applyNumberFormat="1" applyFont="1" applyFill="1" applyBorder="1" applyAlignment="1">
      <alignment horizontal="center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31" fillId="37" borderId="20" xfId="4" applyFont="1" applyFill="1" applyBorder="1" applyAlignment="1">
      <alignment horizontal="center" vertical="justify"/>
    </xf>
    <xf numFmtId="0" fontId="31" fillId="37" borderId="18" xfId="4" applyFont="1" applyFill="1" applyBorder="1" applyAlignment="1">
      <alignment horizontal="center" vertical="justify"/>
    </xf>
    <xf numFmtId="0" fontId="31" fillId="37" borderId="44" xfId="4" applyFont="1" applyFill="1" applyBorder="1" applyAlignment="1">
      <alignment horizontal="center" vertical="justify"/>
    </xf>
    <xf numFmtId="46" fontId="21" fillId="37" borderId="38" xfId="0" applyNumberFormat="1" applyFont="1" applyFill="1" applyBorder="1" applyAlignment="1">
      <alignment horizontal="left" vertical="center"/>
    </xf>
    <xf numFmtId="46" fontId="21" fillId="37" borderId="48" xfId="0" applyNumberFormat="1" applyFont="1" applyFill="1" applyBorder="1" applyAlignment="1">
      <alignment horizontal="left" vertical="center"/>
    </xf>
    <xf numFmtId="46" fontId="21" fillId="37" borderId="35" xfId="0" applyNumberFormat="1" applyFont="1" applyFill="1" applyBorder="1" applyAlignment="1">
      <alignment horizontal="left" vertical="center"/>
    </xf>
    <xf numFmtId="0" fontId="21" fillId="37" borderId="5" xfId="0" applyFont="1" applyFill="1" applyBorder="1" applyAlignment="1">
      <alignment horizontal="left" vertical="center"/>
    </xf>
    <xf numFmtId="0" fontId="21" fillId="37" borderId="45" xfId="0" applyFont="1" applyFill="1" applyBorder="1" applyAlignment="1">
      <alignment horizontal="left" vertical="center"/>
    </xf>
    <xf numFmtId="0" fontId="21" fillId="37" borderId="14" xfId="0" applyFont="1" applyFill="1" applyBorder="1" applyAlignment="1">
      <alignment horizontal="left" vertical="center"/>
    </xf>
    <xf numFmtId="0" fontId="21" fillId="37" borderId="58" xfId="0" applyFont="1" applyFill="1" applyBorder="1" applyAlignment="1">
      <alignment horizontal="left" vertical="center"/>
    </xf>
    <xf numFmtId="0" fontId="21" fillId="37" borderId="59" xfId="0" applyFont="1" applyFill="1" applyBorder="1" applyAlignment="1">
      <alignment horizontal="left" vertical="center"/>
    </xf>
    <xf numFmtId="0" fontId="21" fillId="37" borderId="62" xfId="0" applyFont="1" applyFill="1" applyBorder="1" applyAlignment="1">
      <alignment horizontal="left" vertical="center"/>
    </xf>
    <xf numFmtId="49" fontId="12" fillId="40" borderId="18" xfId="4" applyNumberFormat="1" applyFont="1" applyFill="1" applyBorder="1" applyAlignment="1">
      <alignment horizontal="center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49" fontId="12" fillId="41" borderId="20" xfId="4" applyNumberFormat="1" applyFont="1" applyFill="1" applyBorder="1" applyAlignment="1">
      <alignment horizontal="center"/>
    </xf>
    <xf numFmtId="49" fontId="12" fillId="41" borderId="18" xfId="4" applyNumberFormat="1" applyFont="1" applyFill="1" applyBorder="1" applyAlignment="1">
      <alignment horizontal="center"/>
    </xf>
    <xf numFmtId="49" fontId="12" fillId="41" borderId="44" xfId="4" applyNumberFormat="1" applyFont="1" applyFill="1" applyBorder="1" applyAlignment="1">
      <alignment horizontal="center"/>
    </xf>
    <xf numFmtId="0" fontId="31" fillId="41" borderId="20" xfId="4" applyFont="1" applyFill="1" applyBorder="1" applyAlignment="1">
      <alignment horizontal="center" vertical="justify"/>
    </xf>
    <xf numFmtId="0" fontId="31" fillId="41" borderId="18" xfId="4" applyFont="1" applyFill="1" applyBorder="1" applyAlignment="1">
      <alignment horizontal="center" vertical="justify"/>
    </xf>
    <xf numFmtId="0" fontId="31" fillId="41" borderId="44" xfId="4" applyFont="1" applyFill="1" applyBorder="1" applyAlignment="1">
      <alignment horizontal="center" vertical="justify"/>
    </xf>
    <xf numFmtId="46" fontId="21" fillId="41" borderId="38" xfId="0" applyNumberFormat="1" applyFont="1" applyFill="1" applyBorder="1" applyAlignment="1">
      <alignment horizontal="left" vertical="center"/>
    </xf>
    <xf numFmtId="46" fontId="21" fillId="41" borderId="48" xfId="0" applyNumberFormat="1" applyFont="1" applyFill="1" applyBorder="1" applyAlignment="1">
      <alignment horizontal="left" vertical="center"/>
    </xf>
    <xf numFmtId="46" fontId="21" fillId="41" borderId="35" xfId="0" applyNumberFormat="1" applyFont="1" applyFill="1" applyBorder="1" applyAlignment="1">
      <alignment horizontal="left" vertical="center"/>
    </xf>
    <xf numFmtId="0" fontId="95" fillId="39" borderId="0" xfId="0" applyFont="1" applyFill="1" applyBorder="1" applyAlignment="1">
      <alignment horizontal="left" vertical="center"/>
    </xf>
    <xf numFmtId="0" fontId="86" fillId="8" borderId="1" xfId="0" applyFont="1" applyFill="1" applyBorder="1" applyAlignment="1">
      <alignment horizontal="center" vertical="center"/>
    </xf>
    <xf numFmtId="0" fontId="86" fillId="8" borderId="1" xfId="2" applyFont="1" applyFill="1" applyBorder="1" applyAlignment="1">
      <alignment horizontal="left" vertical="center"/>
    </xf>
    <xf numFmtId="0" fontId="86" fillId="8" borderId="1" xfId="2" applyFont="1" applyFill="1" applyBorder="1" applyAlignment="1">
      <alignment horizontal="center" vertical="center"/>
    </xf>
    <xf numFmtId="0" fontId="86" fillId="8" borderId="64" xfId="2" applyFont="1" applyFill="1" applyBorder="1" applyAlignment="1">
      <alignment horizontal="center" vertical="center"/>
    </xf>
    <xf numFmtId="0" fontId="86" fillId="8" borderId="55" xfId="2" applyFont="1" applyFill="1" applyBorder="1" applyAlignment="1">
      <alignment horizontal="center" vertical="center"/>
    </xf>
    <xf numFmtId="0" fontId="86" fillId="8" borderId="65" xfId="2" applyFont="1" applyFill="1" applyBorder="1" applyAlignment="1">
      <alignment horizontal="center" vertical="center"/>
    </xf>
    <xf numFmtId="0" fontId="86" fillId="8" borderId="8" xfId="2" applyFont="1" applyFill="1" applyBorder="1" applyAlignment="1">
      <alignment horizontal="center" vertical="center"/>
    </xf>
    <xf numFmtId="0" fontId="86" fillId="8" borderId="30" xfId="2" applyFont="1" applyFill="1" applyBorder="1" applyAlignment="1">
      <alignment horizontal="center" vertical="center"/>
    </xf>
    <xf numFmtId="0" fontId="86" fillId="8" borderId="52" xfId="2" applyFont="1" applyFill="1" applyBorder="1" applyAlignment="1">
      <alignment horizontal="center" vertical="center"/>
    </xf>
    <xf numFmtId="0" fontId="62" fillId="7" borderId="40" xfId="0" applyFont="1" applyFill="1" applyBorder="1" applyAlignment="1">
      <alignment horizontal="center" vertical="center"/>
    </xf>
    <xf numFmtId="0" fontId="62" fillId="7" borderId="26" xfId="0" applyFont="1" applyFill="1" applyBorder="1" applyAlignment="1">
      <alignment horizontal="center" vertical="center"/>
    </xf>
    <xf numFmtId="0" fontId="88" fillId="20" borderId="0" xfId="0" applyFont="1" applyFill="1" applyAlignment="1">
      <alignment horizontal="left" vertical="center"/>
    </xf>
    <xf numFmtId="0" fontId="73" fillId="0" borderId="0" xfId="0" applyFont="1" applyAlignment="1">
      <alignment horizontal="center" vertical="center" textRotation="90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32" fillId="22" borderId="20" xfId="4" applyFont="1" applyFill="1" applyBorder="1" applyAlignment="1">
      <alignment horizontal="center"/>
    </xf>
    <xf numFmtId="0" fontId="32" fillId="22" borderId="18" xfId="4" applyFont="1" applyFill="1" applyBorder="1" applyAlignment="1">
      <alignment horizontal="center"/>
    </xf>
    <xf numFmtId="0" fontId="32" fillId="22" borderId="44" xfId="4" applyFont="1" applyFill="1" applyBorder="1" applyAlignment="1">
      <alignment horizontal="center"/>
    </xf>
    <xf numFmtId="0" fontId="11" fillId="5" borderId="9" xfId="5" applyFont="1" applyFill="1" applyBorder="1" applyAlignment="1">
      <alignment horizontal="center"/>
    </xf>
    <xf numFmtId="0" fontId="11" fillId="5" borderId="51" xfId="5" applyFont="1" applyFill="1" applyBorder="1" applyAlignment="1">
      <alignment horizontal="center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0" fontId="22" fillId="6" borderId="3" xfId="4" applyFont="1" applyFill="1" applyBorder="1" applyAlignment="1">
      <alignment horizontal="center" vertical="top"/>
    </xf>
    <xf numFmtId="0" fontId="22" fillId="6" borderId="41" xfId="4" applyFont="1" applyFill="1" applyBorder="1" applyAlignment="1">
      <alignment horizontal="center" vertical="top"/>
    </xf>
    <xf numFmtId="0" fontId="22" fillId="6" borderId="42" xfId="4" applyFont="1" applyFill="1" applyBorder="1" applyAlignment="1">
      <alignment horizontal="center" vertical="top"/>
    </xf>
    <xf numFmtId="0" fontId="22" fillId="6" borderId="4" xfId="4" applyFont="1" applyFill="1" applyBorder="1" applyAlignment="1">
      <alignment horizontal="center" vertical="top"/>
    </xf>
    <xf numFmtId="0" fontId="22" fillId="6" borderId="0" xfId="4" applyFont="1" applyFill="1" applyBorder="1" applyAlignment="1">
      <alignment horizontal="center" vertical="top"/>
    </xf>
    <xf numFmtId="0" fontId="22" fillId="6" borderId="33" xfId="4" applyFont="1" applyFill="1" applyBorder="1" applyAlignment="1">
      <alignment horizontal="center" vertical="top"/>
    </xf>
    <xf numFmtId="0" fontId="22" fillId="6" borderId="6" xfId="4" applyFont="1" applyFill="1" applyBorder="1" applyAlignment="1">
      <alignment horizontal="center" vertical="top"/>
    </xf>
    <xf numFmtId="0" fontId="22" fillId="6" borderId="43" xfId="4" applyFont="1" applyFill="1" applyBorder="1" applyAlignment="1">
      <alignment horizontal="center" vertical="top"/>
    </xf>
    <xf numFmtId="0" fontId="22" fillId="6" borderId="29" xfId="4" applyFont="1" applyFill="1" applyBorder="1" applyAlignment="1">
      <alignment horizontal="center" vertical="top"/>
    </xf>
    <xf numFmtId="49" fontId="21" fillId="27" borderId="58" xfId="4" applyNumberFormat="1" applyFont="1" applyFill="1" applyBorder="1" applyAlignment="1">
      <alignment horizontal="left" vertical="center"/>
    </xf>
    <xf numFmtId="49" fontId="21" fillId="27" borderId="59" xfId="4" applyNumberFormat="1" applyFont="1" applyFill="1" applyBorder="1" applyAlignment="1">
      <alignment horizontal="left" vertical="center"/>
    </xf>
    <xf numFmtId="49" fontId="12" fillId="27" borderId="18" xfId="4" applyNumberFormat="1" applyFont="1" applyFill="1" applyBorder="1" applyAlignment="1">
      <alignment horizontal="center"/>
    </xf>
    <xf numFmtId="0" fontId="31" fillId="27" borderId="6" xfId="4" applyFont="1" applyFill="1" applyBorder="1" applyAlignment="1">
      <alignment horizontal="center" vertical="justify"/>
    </xf>
    <xf numFmtId="0" fontId="31" fillId="27" borderId="43" xfId="4" applyFont="1" applyFill="1" applyBorder="1" applyAlignment="1">
      <alignment horizontal="center" vertical="justify"/>
    </xf>
    <xf numFmtId="49" fontId="21" fillId="27" borderId="38" xfId="4" applyNumberFormat="1" applyFont="1" applyFill="1" applyBorder="1" applyAlignment="1">
      <alignment horizontal="left" vertical="center"/>
    </xf>
    <xf numFmtId="49" fontId="21" fillId="27" borderId="48" xfId="4" applyNumberFormat="1" applyFont="1" applyFill="1" applyBorder="1" applyAlignment="1">
      <alignment horizontal="left" vertical="center"/>
    </xf>
    <xf numFmtId="49" fontId="21" fillId="27" borderId="5" xfId="4" applyNumberFormat="1" applyFont="1" applyFill="1" applyBorder="1" applyAlignment="1">
      <alignment horizontal="left" vertical="center"/>
    </xf>
    <xf numFmtId="49" fontId="21" fillId="27" borderId="45" xfId="4" applyNumberFormat="1" applyFont="1" applyFill="1" applyBorder="1" applyAlignment="1">
      <alignment horizontal="left" vertical="center"/>
    </xf>
    <xf numFmtId="49" fontId="21" fillId="31" borderId="20" xfId="4" applyNumberFormat="1" applyFont="1" applyFill="1" applyBorder="1" applyAlignment="1">
      <alignment horizontal="center" vertical="center"/>
    </xf>
    <xf numFmtId="49" fontId="21" fillId="31" borderId="18" xfId="4" applyNumberFormat="1" applyFont="1" applyFill="1" applyBorder="1" applyAlignment="1">
      <alignment horizontal="center" vertical="center"/>
    </xf>
    <xf numFmtId="49" fontId="21" fillId="31" borderId="44" xfId="4" applyNumberFormat="1" applyFont="1" applyFill="1" applyBorder="1" applyAlignment="1">
      <alignment horizontal="center" vertical="center"/>
    </xf>
    <xf numFmtId="0" fontId="31" fillId="40" borderId="6" xfId="4" applyFont="1" applyFill="1" applyBorder="1" applyAlignment="1">
      <alignment horizontal="center" vertical="justify"/>
    </xf>
    <xf numFmtId="0" fontId="31" fillId="40" borderId="43" xfId="4" applyFont="1" applyFill="1" applyBorder="1" applyAlignment="1">
      <alignment horizontal="center" vertical="justify"/>
    </xf>
    <xf numFmtId="49" fontId="21" fillId="40" borderId="38" xfId="4" applyNumberFormat="1" applyFont="1" applyFill="1" applyBorder="1" applyAlignment="1">
      <alignment horizontal="left" vertical="center"/>
    </xf>
    <xf numFmtId="49" fontId="21" fillId="40" borderId="48" xfId="4" applyNumberFormat="1" applyFont="1" applyFill="1" applyBorder="1" applyAlignment="1">
      <alignment horizontal="left" vertical="center"/>
    </xf>
    <xf numFmtId="49" fontId="21" fillId="40" borderId="5" xfId="4" applyNumberFormat="1" applyFont="1" applyFill="1" applyBorder="1" applyAlignment="1">
      <alignment horizontal="left" vertical="center"/>
    </xf>
    <xf numFmtId="49" fontId="21" fillId="40" borderId="45" xfId="4" applyNumberFormat="1" applyFont="1" applyFill="1" applyBorder="1" applyAlignment="1">
      <alignment horizontal="left" vertical="center"/>
    </xf>
    <xf numFmtId="49" fontId="21" fillId="40" borderId="58" xfId="4" applyNumberFormat="1" applyFont="1" applyFill="1" applyBorder="1" applyAlignment="1">
      <alignment horizontal="left" vertical="center"/>
    </xf>
    <xf numFmtId="49" fontId="21" fillId="40" borderId="59" xfId="4" applyNumberFormat="1" applyFont="1" applyFill="1" applyBorder="1" applyAlignment="1">
      <alignment horizontal="left" vertical="center"/>
    </xf>
    <xf numFmtId="49" fontId="21" fillId="37" borderId="58" xfId="4" applyNumberFormat="1" applyFont="1" applyFill="1" applyBorder="1" applyAlignment="1">
      <alignment horizontal="left" vertical="center"/>
    </xf>
    <xf numFmtId="49" fontId="21" fillId="37" borderId="59" xfId="4" applyNumberFormat="1" applyFont="1" applyFill="1" applyBorder="1" applyAlignment="1">
      <alignment horizontal="left" vertical="center"/>
    </xf>
    <xf numFmtId="0" fontId="31" fillId="37" borderId="6" xfId="4" applyFont="1" applyFill="1" applyBorder="1" applyAlignment="1">
      <alignment horizontal="center" vertical="justify"/>
    </xf>
    <xf numFmtId="0" fontId="31" fillId="37" borderId="43" xfId="4" applyFont="1" applyFill="1" applyBorder="1" applyAlignment="1">
      <alignment horizontal="center" vertical="justify"/>
    </xf>
    <xf numFmtId="49" fontId="21" fillId="37" borderId="38" xfId="4" applyNumberFormat="1" applyFont="1" applyFill="1" applyBorder="1" applyAlignment="1">
      <alignment horizontal="left" vertical="center"/>
    </xf>
    <xf numFmtId="49" fontId="21" fillId="37" borderId="48" xfId="4" applyNumberFormat="1" applyFont="1" applyFill="1" applyBorder="1" applyAlignment="1">
      <alignment horizontal="left" vertical="center"/>
    </xf>
    <xf numFmtId="49" fontId="21" fillId="37" borderId="5" xfId="4" applyNumberFormat="1" applyFont="1" applyFill="1" applyBorder="1" applyAlignment="1">
      <alignment horizontal="left" vertical="center"/>
    </xf>
    <xf numFmtId="49" fontId="21" fillId="37" borderId="45" xfId="4" applyNumberFormat="1" applyFont="1" applyFill="1" applyBorder="1" applyAlignment="1">
      <alignment horizontal="left" vertical="center"/>
    </xf>
    <xf numFmtId="0" fontId="26" fillId="0" borderId="28" xfId="0" applyFont="1" applyBorder="1" applyAlignment="1">
      <alignment horizontal="left"/>
    </xf>
    <xf numFmtId="0" fontId="26" fillId="0" borderId="29" xfId="0" applyFont="1" applyBorder="1" applyAlignment="1">
      <alignment horizontal="left"/>
    </xf>
    <xf numFmtId="0" fontId="21" fillId="19" borderId="28" xfId="0" applyFont="1" applyFill="1" applyBorder="1" applyAlignment="1">
      <alignment horizontal="center"/>
    </xf>
    <xf numFmtId="0" fontId="21" fillId="19" borderId="29" xfId="0" applyFont="1" applyFill="1" applyBorder="1" applyAlignment="1">
      <alignment horizontal="center"/>
    </xf>
    <xf numFmtId="0" fontId="111" fillId="21" borderId="20" xfId="0" applyFont="1" applyFill="1" applyBorder="1" applyAlignment="1">
      <alignment horizontal="center" vertical="center"/>
    </xf>
    <xf numFmtId="0" fontId="111" fillId="21" borderId="18" xfId="0" applyFont="1" applyFill="1" applyBorder="1" applyAlignment="1">
      <alignment horizontal="center" vertical="center"/>
    </xf>
    <xf numFmtId="20" fontId="110" fillId="21" borderId="38" xfId="0" applyNumberFormat="1" applyFont="1" applyFill="1" applyBorder="1" applyAlignment="1">
      <alignment horizontal="center"/>
    </xf>
    <xf numFmtId="20" fontId="110" fillId="21" borderId="48" xfId="0" applyNumberFormat="1" applyFont="1" applyFill="1" applyBorder="1" applyAlignment="1">
      <alignment horizontal="center"/>
    </xf>
    <xf numFmtId="20" fontId="110" fillId="21" borderId="4" xfId="0" applyNumberFormat="1" applyFont="1" applyFill="1" applyBorder="1" applyAlignment="1">
      <alignment horizontal="center"/>
    </xf>
    <xf numFmtId="20" fontId="110" fillId="21" borderId="0" xfId="0" applyNumberFormat="1" applyFont="1" applyFill="1" applyBorder="1" applyAlignment="1">
      <alignment horizontal="center"/>
    </xf>
    <xf numFmtId="20" fontId="110" fillId="21" borderId="58" xfId="0" applyNumberFormat="1" applyFont="1" applyFill="1" applyBorder="1" applyAlignment="1">
      <alignment horizontal="center"/>
    </xf>
    <xf numFmtId="20" fontId="110" fillId="21" borderId="59" xfId="0" applyNumberFormat="1" applyFont="1" applyFill="1" applyBorder="1" applyAlignment="1">
      <alignment horizontal="center"/>
    </xf>
    <xf numFmtId="49" fontId="21" fillId="45" borderId="5" xfId="4" applyNumberFormat="1" applyFont="1" applyFill="1" applyBorder="1" applyAlignment="1">
      <alignment horizontal="left" vertical="center"/>
    </xf>
    <xf numFmtId="49" fontId="21" fillId="45" borderId="14" xfId="4" applyNumberFormat="1" applyFont="1" applyFill="1" applyBorder="1" applyAlignment="1">
      <alignment horizontal="left" vertical="center"/>
    </xf>
    <xf numFmtId="49" fontId="21" fillId="45" borderId="38" xfId="4" applyNumberFormat="1" applyFont="1" applyFill="1" applyBorder="1" applyAlignment="1">
      <alignment horizontal="left" vertical="center"/>
    </xf>
    <xf numFmtId="49" fontId="21" fillId="45" borderId="35" xfId="4" applyNumberFormat="1" applyFont="1" applyFill="1" applyBorder="1" applyAlignment="1">
      <alignment horizontal="left" vertical="center"/>
    </xf>
    <xf numFmtId="49" fontId="21" fillId="45" borderId="58" xfId="4" applyNumberFormat="1" applyFont="1" applyFill="1" applyBorder="1" applyAlignment="1">
      <alignment horizontal="left" vertical="center"/>
    </xf>
    <xf numFmtId="49" fontId="21" fillId="45" borderId="62" xfId="4" applyNumberFormat="1" applyFont="1" applyFill="1" applyBorder="1" applyAlignment="1">
      <alignment horizontal="left" vertical="center"/>
    </xf>
    <xf numFmtId="0" fontId="31" fillId="45" borderId="20" xfId="4" applyFont="1" applyFill="1" applyBorder="1" applyAlignment="1">
      <alignment horizontal="left" vertical="justify"/>
    </xf>
    <xf numFmtId="0" fontId="31" fillId="45" borderId="44" xfId="4" applyFont="1" applyFill="1" applyBorder="1" applyAlignment="1">
      <alignment horizontal="left" vertical="justify"/>
    </xf>
    <xf numFmtId="0" fontId="95" fillId="9" borderId="55" xfId="0" applyFont="1" applyFill="1" applyBorder="1" applyAlignment="1">
      <alignment horizontal="right" vertical="center"/>
    </xf>
    <xf numFmtId="0" fontId="95" fillId="9" borderId="0" xfId="0" applyFont="1" applyFill="1" applyBorder="1" applyAlignment="1">
      <alignment horizontal="right" vertical="center"/>
    </xf>
    <xf numFmtId="0" fontId="113" fillId="10" borderId="0" xfId="0" applyFont="1" applyFill="1" applyBorder="1" applyAlignment="1">
      <alignment horizontal="left"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0" fillId="8" borderId="1" xfId="2" applyFont="1" applyFill="1" applyBorder="1" applyAlignment="1">
      <alignment horizontal="center" vertical="center"/>
    </xf>
    <xf numFmtId="0" fontId="60" fillId="8" borderId="40" xfId="2" applyFont="1" applyFill="1" applyBorder="1" applyAlignment="1">
      <alignment horizontal="center" vertical="center"/>
    </xf>
    <xf numFmtId="0" fontId="60" fillId="8" borderId="86" xfId="0" applyFont="1" applyFill="1" applyBorder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60" fillId="8" borderId="64" xfId="0" applyFont="1" applyFill="1" applyBorder="1" applyAlignment="1">
      <alignment horizontal="center" vertical="center"/>
    </xf>
    <xf numFmtId="0" fontId="60" fillId="8" borderId="8" xfId="0" applyFont="1" applyFill="1" applyBorder="1" applyAlignment="1">
      <alignment horizontal="center" vertical="center"/>
    </xf>
    <xf numFmtId="0" fontId="60" fillId="8" borderId="12" xfId="0" applyFont="1" applyFill="1" applyBorder="1" applyAlignment="1">
      <alignment horizontal="center" vertical="center"/>
    </xf>
    <xf numFmtId="0" fontId="62" fillId="7" borderId="1" xfId="0" applyFont="1" applyFill="1" applyBorder="1" applyAlignment="1">
      <alignment horizontal="center" vertical="center"/>
    </xf>
    <xf numFmtId="0" fontId="74" fillId="7" borderId="40" xfId="0" applyFont="1" applyFill="1" applyBorder="1" applyAlignment="1">
      <alignment horizontal="center" vertical="center"/>
    </xf>
    <xf numFmtId="0" fontId="74" fillId="7" borderId="26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6" fontId="21" fillId="31" borderId="38" xfId="0" applyNumberFormat="1" applyFont="1" applyFill="1" applyBorder="1" applyAlignment="1">
      <alignment horizontal="center" vertical="center"/>
    </xf>
    <xf numFmtId="46" fontId="21" fillId="31" borderId="48" xfId="0" applyNumberFormat="1" applyFont="1" applyFill="1" applyBorder="1" applyAlignment="1">
      <alignment horizontal="center" vertical="center"/>
    </xf>
    <xf numFmtId="46" fontId="21" fillId="31" borderId="35" xfId="0" applyNumberFormat="1" applyFont="1" applyFill="1" applyBorder="1" applyAlignment="1">
      <alignment horizontal="center" vertical="center"/>
    </xf>
    <xf numFmtId="0" fontId="31" fillId="31" borderId="20" xfId="4" applyFont="1" applyFill="1" applyBorder="1" applyAlignment="1">
      <alignment horizontal="center" vertical="justify"/>
    </xf>
    <xf numFmtId="0" fontId="31" fillId="31" borderId="18" xfId="4" applyFont="1" applyFill="1" applyBorder="1" applyAlignment="1">
      <alignment horizontal="center" vertical="justify"/>
    </xf>
    <xf numFmtId="0" fontId="31" fillId="31" borderId="44" xfId="4" applyFont="1" applyFill="1" applyBorder="1" applyAlignment="1">
      <alignment horizontal="center" vertical="justify"/>
    </xf>
    <xf numFmtId="0" fontId="21" fillId="31" borderId="5" xfId="0" applyFont="1" applyFill="1" applyBorder="1" applyAlignment="1">
      <alignment horizontal="center" vertical="center"/>
    </xf>
    <xf numFmtId="0" fontId="21" fillId="31" borderId="45" xfId="0" applyFont="1" applyFill="1" applyBorder="1" applyAlignment="1">
      <alignment horizontal="center" vertical="center"/>
    </xf>
    <xf numFmtId="0" fontId="21" fillId="31" borderId="14" xfId="0" applyFont="1" applyFill="1" applyBorder="1" applyAlignment="1">
      <alignment horizontal="center" vertical="center"/>
    </xf>
    <xf numFmtId="0" fontId="21" fillId="31" borderId="58" xfId="0" applyFont="1" applyFill="1" applyBorder="1" applyAlignment="1">
      <alignment horizontal="center" vertical="center"/>
    </xf>
    <xf numFmtId="0" fontId="21" fillId="31" borderId="59" xfId="0" applyFont="1" applyFill="1" applyBorder="1" applyAlignment="1">
      <alignment horizontal="center" vertical="center"/>
    </xf>
    <xf numFmtId="0" fontId="21" fillId="31" borderId="62" xfId="0" applyFont="1" applyFill="1" applyBorder="1" applyAlignment="1">
      <alignment horizontal="center" vertical="center"/>
    </xf>
    <xf numFmtId="0" fontId="32" fillId="12" borderId="20" xfId="4" applyFont="1" applyFill="1" applyBorder="1" applyAlignment="1">
      <alignment horizontal="center"/>
    </xf>
    <xf numFmtId="0" fontId="32" fillId="12" borderId="18" xfId="4" applyFont="1" applyFill="1" applyBorder="1" applyAlignment="1">
      <alignment horizontal="center"/>
    </xf>
    <xf numFmtId="0" fontId="32" fillId="12" borderId="44" xfId="4" applyFont="1" applyFill="1" applyBorder="1" applyAlignment="1">
      <alignment horizontal="center"/>
    </xf>
    <xf numFmtId="0" fontId="31" fillId="27" borderId="20" xfId="4" applyFont="1" applyFill="1" applyBorder="1" applyAlignment="1">
      <alignment horizontal="center" vertical="justify"/>
    </xf>
    <xf numFmtId="0" fontId="31" fillId="27" borderId="18" xfId="4" applyFont="1" applyFill="1" applyBorder="1" applyAlignment="1">
      <alignment horizontal="center" vertical="justify"/>
    </xf>
    <xf numFmtId="0" fontId="31" fillId="27" borderId="44" xfId="4" applyFont="1" applyFill="1" applyBorder="1" applyAlignment="1">
      <alignment horizontal="center" vertical="justify"/>
    </xf>
    <xf numFmtId="46" fontId="21" fillId="27" borderId="38" xfId="0" applyNumberFormat="1" applyFont="1" applyFill="1" applyBorder="1" applyAlignment="1">
      <alignment horizontal="center" vertical="center"/>
    </xf>
    <xf numFmtId="46" fontId="21" fillId="27" borderId="48" xfId="0" applyNumberFormat="1" applyFont="1" applyFill="1" applyBorder="1" applyAlignment="1">
      <alignment horizontal="center" vertical="center"/>
    </xf>
    <xf numFmtId="46" fontId="21" fillId="27" borderId="35" xfId="0" applyNumberFormat="1" applyFont="1" applyFill="1" applyBorder="1" applyAlignment="1">
      <alignment horizontal="center" vertical="center"/>
    </xf>
    <xf numFmtId="0" fontId="21" fillId="27" borderId="5" xfId="0" applyFont="1" applyFill="1" applyBorder="1" applyAlignment="1">
      <alignment horizontal="center" vertical="center"/>
    </xf>
    <xf numFmtId="0" fontId="21" fillId="27" borderId="45" xfId="0" applyFont="1" applyFill="1" applyBorder="1" applyAlignment="1">
      <alignment horizontal="center" vertical="center"/>
    </xf>
    <xf numFmtId="0" fontId="21" fillId="27" borderId="14" xfId="0" applyFont="1" applyFill="1" applyBorder="1" applyAlignment="1">
      <alignment horizontal="center" vertical="center"/>
    </xf>
    <xf numFmtId="0" fontId="21" fillId="27" borderId="58" xfId="0" applyFont="1" applyFill="1" applyBorder="1" applyAlignment="1">
      <alignment horizontal="center" vertical="center"/>
    </xf>
    <xf numFmtId="0" fontId="21" fillId="27" borderId="59" xfId="0" applyFont="1" applyFill="1" applyBorder="1" applyAlignment="1">
      <alignment horizontal="center" vertical="center"/>
    </xf>
    <xf numFmtId="0" fontId="21" fillId="27" borderId="62" xfId="0" applyFont="1" applyFill="1" applyBorder="1" applyAlignment="1">
      <alignment horizontal="center" vertical="center"/>
    </xf>
    <xf numFmtId="0" fontId="21" fillId="31" borderId="5" xfId="0" applyFont="1" applyFill="1" applyBorder="1" applyAlignment="1">
      <alignment horizontal="left" vertical="center"/>
    </xf>
    <xf numFmtId="0" fontId="21" fillId="31" borderId="45" xfId="0" applyFont="1" applyFill="1" applyBorder="1" applyAlignment="1">
      <alignment horizontal="left" vertical="center"/>
    </xf>
    <xf numFmtId="0" fontId="21" fillId="31" borderId="14" xfId="0" applyFont="1" applyFill="1" applyBorder="1" applyAlignment="1">
      <alignment horizontal="left" vertical="center"/>
    </xf>
    <xf numFmtId="0" fontId="46" fillId="7" borderId="3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21" fillId="30" borderId="58" xfId="0" applyFont="1" applyFill="1" applyBorder="1" applyAlignment="1">
      <alignment horizontal="left" vertical="center"/>
    </xf>
    <xf numFmtId="0" fontId="21" fillId="30" borderId="59" xfId="0" applyFont="1" applyFill="1" applyBorder="1" applyAlignment="1">
      <alignment horizontal="left" vertical="center"/>
    </xf>
    <xf numFmtId="0" fontId="21" fillId="30" borderId="62" xfId="0" applyFont="1" applyFill="1" applyBorder="1" applyAlignment="1">
      <alignment horizontal="left" vertical="center"/>
    </xf>
    <xf numFmtId="0" fontId="31" fillId="30" borderId="20" xfId="4" applyFont="1" applyFill="1" applyBorder="1" applyAlignment="1">
      <alignment horizontal="center" vertical="justify"/>
    </xf>
    <xf numFmtId="0" fontId="31" fillId="30" borderId="18" xfId="4" applyFont="1" applyFill="1" applyBorder="1" applyAlignment="1">
      <alignment horizontal="center" vertical="justify"/>
    </xf>
    <xf numFmtId="0" fontId="31" fillId="30" borderId="44" xfId="4" applyFont="1" applyFill="1" applyBorder="1" applyAlignment="1">
      <alignment horizontal="center" vertical="justify"/>
    </xf>
    <xf numFmtId="46" fontId="21" fillId="30" borderId="38" xfId="0" applyNumberFormat="1" applyFont="1" applyFill="1" applyBorder="1" applyAlignment="1">
      <alignment horizontal="left" vertical="center"/>
    </xf>
    <xf numFmtId="46" fontId="21" fillId="30" borderId="48" xfId="0" applyNumberFormat="1" applyFont="1" applyFill="1" applyBorder="1" applyAlignment="1">
      <alignment horizontal="left" vertical="center"/>
    </xf>
    <xf numFmtId="46" fontId="21" fillId="30" borderId="35" xfId="0" applyNumberFormat="1" applyFont="1" applyFill="1" applyBorder="1" applyAlignment="1">
      <alignment horizontal="left" vertical="center"/>
    </xf>
    <xf numFmtId="0" fontId="21" fillId="30" borderId="5" xfId="0" applyFont="1" applyFill="1" applyBorder="1" applyAlignment="1">
      <alignment horizontal="left" vertical="center"/>
    </xf>
    <xf numFmtId="0" fontId="21" fillId="30" borderId="45" xfId="0" applyFont="1" applyFill="1" applyBorder="1" applyAlignment="1">
      <alignment horizontal="left" vertical="center"/>
    </xf>
    <xf numFmtId="0" fontId="21" fillId="30" borderId="14" xfId="0" applyFont="1" applyFill="1" applyBorder="1" applyAlignment="1">
      <alignment horizontal="left" vertical="center"/>
    </xf>
    <xf numFmtId="0" fontId="21" fillId="9" borderId="0" xfId="0" applyFont="1" applyFill="1" applyBorder="1" applyAlignment="1">
      <alignment horizontal="left"/>
    </xf>
    <xf numFmtId="0" fontId="21" fillId="30" borderId="58" xfId="0" applyFont="1" applyFill="1" applyBorder="1" applyAlignment="1">
      <alignment horizontal="center" vertical="center"/>
    </xf>
    <xf numFmtId="0" fontId="21" fillId="30" borderId="59" xfId="0" applyFont="1" applyFill="1" applyBorder="1" applyAlignment="1">
      <alignment horizontal="center" vertical="center"/>
    </xf>
    <xf numFmtId="0" fontId="21" fillId="30" borderId="62" xfId="0" applyFont="1" applyFill="1" applyBorder="1" applyAlignment="1">
      <alignment horizontal="center" vertical="center"/>
    </xf>
    <xf numFmtId="46" fontId="21" fillId="30" borderId="38" xfId="0" applyNumberFormat="1" applyFont="1" applyFill="1" applyBorder="1" applyAlignment="1">
      <alignment horizontal="center" vertical="center"/>
    </xf>
    <xf numFmtId="46" fontId="21" fillId="30" borderId="48" xfId="0" applyNumberFormat="1" applyFont="1" applyFill="1" applyBorder="1" applyAlignment="1">
      <alignment horizontal="center" vertical="center"/>
    </xf>
    <xf numFmtId="46" fontId="21" fillId="30" borderId="35" xfId="0" applyNumberFormat="1" applyFont="1" applyFill="1" applyBorder="1" applyAlignment="1">
      <alignment horizontal="center" vertical="center"/>
    </xf>
    <xf numFmtId="0" fontId="21" fillId="30" borderId="5" xfId="0" applyFont="1" applyFill="1" applyBorder="1" applyAlignment="1">
      <alignment horizontal="center" vertical="center"/>
    </xf>
    <xf numFmtId="0" fontId="21" fillId="30" borderId="45" xfId="0" applyFont="1" applyFill="1" applyBorder="1" applyAlignment="1">
      <alignment horizontal="center" vertical="center"/>
    </xf>
    <xf numFmtId="0" fontId="21" fillId="30" borderId="14" xfId="0" applyFont="1" applyFill="1" applyBorder="1" applyAlignment="1">
      <alignment horizontal="center" vertical="center"/>
    </xf>
    <xf numFmtId="0" fontId="31" fillId="36" borderId="20" xfId="4" applyFont="1" applyFill="1" applyBorder="1" applyAlignment="1">
      <alignment horizontal="center" vertical="justify"/>
    </xf>
    <xf numFmtId="0" fontId="31" fillId="36" borderId="44" xfId="4" applyFont="1" applyFill="1" applyBorder="1" applyAlignment="1">
      <alignment horizontal="center" vertical="justify"/>
    </xf>
    <xf numFmtId="49" fontId="12" fillId="38" borderId="18" xfId="4" applyNumberFormat="1" applyFont="1" applyFill="1" applyBorder="1" applyAlignment="1">
      <alignment horizontal="center"/>
    </xf>
    <xf numFmtId="0" fontId="31" fillId="40" borderId="20" xfId="4" applyFont="1" applyFill="1" applyBorder="1" applyAlignment="1">
      <alignment horizontal="center" vertical="justify"/>
    </xf>
    <xf numFmtId="0" fontId="31" fillId="40" borderId="18" xfId="4" applyFont="1" applyFill="1" applyBorder="1" applyAlignment="1">
      <alignment horizontal="center" vertical="justify"/>
    </xf>
    <xf numFmtId="0" fontId="31" fillId="40" borderId="44" xfId="4" applyFont="1" applyFill="1" applyBorder="1" applyAlignment="1">
      <alignment horizontal="center" vertical="justify"/>
    </xf>
    <xf numFmtId="46" fontId="21" fillId="40" borderId="38" xfId="0" applyNumberFormat="1" applyFont="1" applyFill="1" applyBorder="1" applyAlignment="1">
      <alignment horizontal="center" vertical="center"/>
    </xf>
    <xf numFmtId="46" fontId="21" fillId="40" borderId="48" xfId="0" applyNumberFormat="1" applyFont="1" applyFill="1" applyBorder="1" applyAlignment="1">
      <alignment horizontal="center" vertical="center"/>
    </xf>
    <xf numFmtId="46" fontId="21" fillId="40" borderId="35" xfId="0" applyNumberFormat="1" applyFont="1" applyFill="1" applyBorder="1" applyAlignment="1">
      <alignment horizontal="center" vertical="center"/>
    </xf>
    <xf numFmtId="0" fontId="21" fillId="40" borderId="5" xfId="0" applyFont="1" applyFill="1" applyBorder="1" applyAlignment="1">
      <alignment horizontal="center" vertical="center"/>
    </xf>
    <xf numFmtId="0" fontId="21" fillId="40" borderId="45" xfId="0" applyFont="1" applyFill="1" applyBorder="1" applyAlignment="1">
      <alignment horizontal="center" vertical="center"/>
    </xf>
    <xf numFmtId="0" fontId="21" fillId="40" borderId="14" xfId="0" applyFont="1" applyFill="1" applyBorder="1" applyAlignment="1">
      <alignment horizontal="center" vertical="center"/>
    </xf>
    <xf numFmtId="0" fontId="21" fillId="40" borderId="58" xfId="0" applyFont="1" applyFill="1" applyBorder="1" applyAlignment="1">
      <alignment horizontal="center" vertical="center"/>
    </xf>
    <xf numFmtId="0" fontId="21" fillId="40" borderId="59" xfId="0" applyFont="1" applyFill="1" applyBorder="1" applyAlignment="1">
      <alignment horizontal="center" vertical="center"/>
    </xf>
    <xf numFmtId="0" fontId="21" fillId="40" borderId="62" xfId="0" applyFont="1" applyFill="1" applyBorder="1" applyAlignment="1">
      <alignment horizontal="center" vertical="center"/>
    </xf>
    <xf numFmtId="46" fontId="21" fillId="31" borderId="38" xfId="0" applyNumberFormat="1" applyFont="1" applyFill="1" applyBorder="1" applyAlignment="1">
      <alignment horizontal="left" vertical="center"/>
    </xf>
    <xf numFmtId="46" fontId="21" fillId="31" borderId="48" xfId="0" applyNumberFormat="1" applyFont="1" applyFill="1" applyBorder="1" applyAlignment="1">
      <alignment horizontal="left" vertical="center"/>
    </xf>
    <xf numFmtId="46" fontId="21" fillId="31" borderId="35" xfId="0" applyNumberFormat="1" applyFont="1" applyFill="1" applyBorder="1" applyAlignment="1">
      <alignment horizontal="left" vertical="center"/>
    </xf>
    <xf numFmtId="0" fontId="21" fillId="31" borderId="58" xfId="0" applyFont="1" applyFill="1" applyBorder="1" applyAlignment="1">
      <alignment horizontal="left" vertical="center"/>
    </xf>
    <xf numFmtId="0" fontId="21" fillId="31" borderId="59" xfId="0" applyFont="1" applyFill="1" applyBorder="1" applyAlignment="1">
      <alignment horizontal="left" vertical="center"/>
    </xf>
    <xf numFmtId="0" fontId="21" fillId="31" borderId="62" xfId="0" applyFont="1" applyFill="1" applyBorder="1" applyAlignment="1">
      <alignment horizontal="left" vertical="center"/>
    </xf>
    <xf numFmtId="0" fontId="21" fillId="29" borderId="31" xfId="0" applyFont="1" applyFill="1" applyBorder="1" applyAlignment="1">
      <alignment horizontal="left" vertical="center"/>
    </xf>
    <xf numFmtId="0" fontId="21" fillId="29" borderId="32" xfId="0" applyFont="1" applyFill="1" applyBorder="1" applyAlignment="1">
      <alignment horizontal="left" vertical="center"/>
    </xf>
    <xf numFmtId="0" fontId="21" fillId="29" borderId="66" xfId="0" applyFont="1" applyFill="1" applyBorder="1" applyAlignment="1">
      <alignment horizontal="left" vertical="center"/>
    </xf>
    <xf numFmtId="0" fontId="21" fillId="29" borderId="13" xfId="0" applyFont="1" applyFill="1" applyBorder="1" applyAlignment="1">
      <alignment horizontal="left" vertical="center"/>
    </xf>
    <xf numFmtId="0" fontId="21" fillId="29" borderId="1" xfId="0" applyFont="1" applyFill="1" applyBorder="1" applyAlignment="1">
      <alignment horizontal="left" vertical="center"/>
    </xf>
    <xf numFmtId="0" fontId="21" fillId="29" borderId="37" xfId="0" applyFont="1" applyFill="1" applyBorder="1" applyAlignment="1">
      <alignment horizontal="left" vertical="center"/>
    </xf>
    <xf numFmtId="46" fontId="21" fillId="29" borderId="57" xfId="0" applyNumberFormat="1" applyFont="1" applyFill="1" applyBorder="1" applyAlignment="1">
      <alignment horizontal="left" vertical="center"/>
    </xf>
    <xf numFmtId="46" fontId="21" fillId="29" borderId="16" xfId="0" applyNumberFormat="1" applyFont="1" applyFill="1" applyBorder="1" applyAlignment="1">
      <alignment horizontal="left" vertical="center"/>
    </xf>
    <xf numFmtId="46" fontId="21" fillId="29" borderId="61" xfId="0" applyNumberFormat="1" applyFont="1" applyFill="1" applyBorder="1" applyAlignment="1">
      <alignment horizontal="left" vertical="center"/>
    </xf>
    <xf numFmtId="0" fontId="31" fillId="43" borderId="20" xfId="4" applyFont="1" applyFill="1" applyBorder="1" applyAlignment="1">
      <alignment horizontal="center" vertical="justify"/>
    </xf>
    <xf numFmtId="0" fontId="31" fillId="43" borderId="18" xfId="4" applyFont="1" applyFill="1" applyBorder="1" applyAlignment="1">
      <alignment horizontal="center" vertical="justify"/>
    </xf>
    <xf numFmtId="0" fontId="31" fillId="43" borderId="44" xfId="4" applyFont="1" applyFill="1" applyBorder="1" applyAlignment="1">
      <alignment horizontal="center" vertical="justify"/>
    </xf>
    <xf numFmtId="46" fontId="21" fillId="43" borderId="38" xfId="0" applyNumberFormat="1" applyFont="1" applyFill="1" applyBorder="1" applyAlignment="1">
      <alignment horizontal="left" vertical="center"/>
    </xf>
    <xf numFmtId="46" fontId="21" fillId="43" borderId="48" xfId="0" applyNumberFormat="1" applyFont="1" applyFill="1" applyBorder="1" applyAlignment="1">
      <alignment horizontal="left" vertical="center"/>
    </xf>
    <xf numFmtId="46" fontId="21" fillId="43" borderId="35" xfId="0" applyNumberFormat="1" applyFont="1" applyFill="1" applyBorder="1" applyAlignment="1">
      <alignment horizontal="left" vertical="center"/>
    </xf>
    <xf numFmtId="0" fontId="21" fillId="43" borderId="5" xfId="0" applyFont="1" applyFill="1" applyBorder="1" applyAlignment="1">
      <alignment horizontal="left" vertical="center"/>
    </xf>
    <xf numFmtId="0" fontId="21" fillId="43" borderId="45" xfId="0" applyFont="1" applyFill="1" applyBorder="1" applyAlignment="1">
      <alignment horizontal="left" vertical="center"/>
    </xf>
    <xf numFmtId="0" fontId="21" fillId="43" borderId="14" xfId="0" applyFont="1" applyFill="1" applyBorder="1" applyAlignment="1">
      <alignment horizontal="left" vertical="center"/>
    </xf>
    <xf numFmtId="0" fontId="21" fillId="43" borderId="58" xfId="0" applyFont="1" applyFill="1" applyBorder="1" applyAlignment="1">
      <alignment horizontal="left" vertical="center"/>
    </xf>
    <xf numFmtId="0" fontId="21" fillId="43" borderId="59" xfId="0" applyFont="1" applyFill="1" applyBorder="1" applyAlignment="1">
      <alignment horizontal="left" vertical="center"/>
    </xf>
    <xf numFmtId="0" fontId="21" fillId="43" borderId="62" xfId="0" applyFont="1" applyFill="1" applyBorder="1" applyAlignment="1">
      <alignment horizontal="left" vertical="center"/>
    </xf>
    <xf numFmtId="0" fontId="31" fillId="29" borderId="20" xfId="4" applyFont="1" applyFill="1" applyBorder="1" applyAlignment="1">
      <alignment horizontal="center" vertical="justify"/>
    </xf>
    <xf numFmtId="0" fontId="31" fillId="29" borderId="18" xfId="4" applyFont="1" applyFill="1" applyBorder="1" applyAlignment="1">
      <alignment horizontal="center" vertical="justify"/>
    </xf>
    <xf numFmtId="0" fontId="31" fillId="29" borderId="44" xfId="4" applyFont="1" applyFill="1" applyBorder="1" applyAlignment="1">
      <alignment horizontal="center" vertical="justify"/>
    </xf>
    <xf numFmtId="0" fontId="95" fillId="11" borderId="55" xfId="0" applyFont="1" applyFill="1" applyBorder="1" applyAlignment="1">
      <alignment horizontal="left" vertical="center"/>
    </xf>
    <xf numFmtId="0" fontId="95" fillId="11" borderId="30" xfId="0" applyFont="1" applyFill="1" applyBorder="1" applyAlignment="1">
      <alignment horizontal="left" vertical="center"/>
    </xf>
    <xf numFmtId="0" fontId="95" fillId="30" borderId="55" xfId="0" applyFont="1" applyFill="1" applyBorder="1" applyAlignment="1">
      <alignment horizontal="left" vertical="center"/>
    </xf>
    <xf numFmtId="0" fontId="95" fillId="30" borderId="30" xfId="0" applyFont="1" applyFill="1" applyBorder="1" applyAlignment="1">
      <alignment horizontal="left" vertical="center"/>
    </xf>
    <xf numFmtId="0" fontId="55" fillId="0" borderId="0" xfId="0" applyFont="1" applyAlignment="1">
      <alignment horizontal="right" vertical="center"/>
    </xf>
    <xf numFmtId="0" fontId="60" fillId="8" borderId="7" xfId="0" applyFont="1" applyFill="1" applyBorder="1" applyAlignment="1">
      <alignment horizontal="center" vertical="center"/>
    </xf>
    <xf numFmtId="0" fontId="70" fillId="4" borderId="49" xfId="3" applyFont="1" applyFill="1" applyBorder="1" applyAlignment="1">
      <alignment horizontal="left" vertical="center"/>
    </xf>
    <xf numFmtId="0" fontId="70" fillId="4" borderId="12" xfId="3" applyFont="1" applyFill="1" applyBorder="1" applyAlignment="1">
      <alignment horizontal="left" vertical="center"/>
    </xf>
    <xf numFmtId="0" fontId="70" fillId="4" borderId="49" xfId="2" applyFont="1" applyFill="1" applyBorder="1" applyAlignment="1">
      <alignment horizontal="center" vertical="center"/>
    </xf>
    <xf numFmtId="0" fontId="70" fillId="4" borderId="1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4" borderId="24" xfId="2" applyFont="1" applyFill="1" applyBorder="1" applyAlignment="1">
      <alignment horizontal="center" vertical="center"/>
    </xf>
    <xf numFmtId="0" fontId="62" fillId="7" borderId="40" xfId="0" applyFont="1" applyFill="1" applyBorder="1" applyAlignment="1">
      <alignment horizontal="center"/>
    </xf>
    <xf numFmtId="0" fontId="62" fillId="7" borderId="26" xfId="0" applyFont="1" applyFill="1" applyBorder="1" applyAlignment="1">
      <alignment horizontal="center"/>
    </xf>
    <xf numFmtId="0" fontId="91" fillId="0" borderId="0" xfId="0" applyFont="1" applyAlignment="1">
      <alignment horizontal="center" vertical="center" textRotation="90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49" fontId="21" fillId="0" borderId="94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48" fillId="21" borderId="50" xfId="4" applyFont="1" applyFill="1" applyBorder="1" applyAlignment="1">
      <alignment horizontal="center" vertical="justify"/>
    </xf>
    <xf numFmtId="0" fontId="48" fillId="21" borderId="10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0" fontId="48" fillId="7" borderId="50" xfId="4" applyFont="1" applyFill="1" applyBorder="1" applyAlignment="1">
      <alignment horizontal="center" vertical="justify"/>
    </xf>
    <xf numFmtId="0" fontId="48" fillId="7" borderId="10" xfId="4" applyFont="1" applyFill="1" applyBorder="1" applyAlignment="1">
      <alignment horizontal="center" vertical="justify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1" xfId="4" applyFont="1" applyFill="1" applyBorder="1" applyAlignment="1">
      <alignment horizontal="center"/>
    </xf>
    <xf numFmtId="0" fontId="49" fillId="13" borderId="42" xfId="4" applyFont="1" applyFill="1" applyBorder="1" applyAlignment="1">
      <alignment horizont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8" fillId="0" borderId="0" xfId="0" applyFont="1" applyFill="1" applyBorder="1" applyAlignment="1">
      <alignment horizontal="center"/>
    </xf>
    <xf numFmtId="0" fontId="98" fillId="8" borderId="1" xfId="2" applyFont="1" applyFill="1" applyBorder="1" applyAlignment="1">
      <alignment horizontal="center" vertical="center"/>
    </xf>
    <xf numFmtId="0" fontId="62" fillId="7" borderId="12" xfId="0" applyFont="1" applyFill="1" applyBorder="1" applyAlignment="1">
      <alignment horizontal="center" vertical="center"/>
    </xf>
    <xf numFmtId="0" fontId="86" fillId="8" borderId="40" xfId="0" applyFont="1" applyFill="1" applyBorder="1" applyAlignment="1">
      <alignment horizontal="center" vertical="center"/>
    </xf>
    <xf numFmtId="0" fontId="86" fillId="8" borderId="12" xfId="0" applyFont="1" applyFill="1" applyBorder="1" applyAlignment="1">
      <alignment horizontal="center" vertical="center"/>
    </xf>
    <xf numFmtId="0" fontId="98" fillId="8" borderId="64" xfId="0" applyFont="1" applyFill="1" applyBorder="1" applyAlignment="1">
      <alignment horizontal="center" vertical="center"/>
    </xf>
    <xf numFmtId="0" fontId="98" fillId="8" borderId="8" xfId="0" applyFont="1" applyFill="1" applyBorder="1" applyAlignment="1">
      <alignment horizontal="center" vertical="center"/>
    </xf>
    <xf numFmtId="0" fontId="98" fillId="8" borderId="40" xfId="0" applyFont="1" applyFill="1" applyBorder="1" applyAlignment="1">
      <alignment horizontal="center" vertical="center"/>
    </xf>
    <xf numFmtId="0" fontId="98" fillId="8" borderId="12" xfId="0" applyFont="1" applyFill="1" applyBorder="1" applyAlignment="1">
      <alignment horizontal="center" vertical="center"/>
    </xf>
    <xf numFmtId="0" fontId="95" fillId="42" borderId="0" xfId="0" applyFont="1" applyFill="1" applyBorder="1" applyAlignment="1">
      <alignment horizontal="right" vertical="center"/>
    </xf>
    <xf numFmtId="0" fontId="95" fillId="42" borderId="85" xfId="0" applyFont="1" applyFill="1" applyBorder="1" applyAlignment="1">
      <alignment horizontal="right" vertical="center"/>
    </xf>
    <xf numFmtId="0" fontId="95" fillId="28" borderId="0" xfId="0" applyFont="1" applyFill="1" applyAlignment="1">
      <alignment horizontal="left" vertical="center"/>
    </xf>
    <xf numFmtId="0" fontId="67" fillId="4" borderId="49" xfId="3" applyFont="1" applyFill="1" applyBorder="1" applyAlignment="1">
      <alignment horizontal="left" vertical="center"/>
    </xf>
    <xf numFmtId="0" fontId="67" fillId="4" borderId="12" xfId="3" applyFont="1" applyFill="1" applyBorder="1" applyAlignment="1">
      <alignment horizontal="left" vertical="center"/>
    </xf>
    <xf numFmtId="0" fontId="67" fillId="4" borderId="49" xfId="2" applyFont="1" applyFill="1" applyBorder="1" applyAlignment="1">
      <alignment horizontal="center" vertical="center"/>
    </xf>
    <xf numFmtId="0" fontId="67" fillId="4" borderId="12" xfId="2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justify" textRotation="90"/>
    </xf>
    <xf numFmtId="0" fontId="13" fillId="45" borderId="19" xfId="4" applyFont="1" applyFill="1" applyBorder="1" applyAlignment="1">
      <alignment horizontal="center" vertical="justify" wrapText="1"/>
    </xf>
    <xf numFmtId="0" fontId="19" fillId="45" borderId="36" xfId="4" applyFont="1" applyFill="1" applyBorder="1" applyAlignment="1">
      <alignment horizontal="center" vertical="justify" wrapText="1"/>
    </xf>
    <xf numFmtId="0" fontId="24" fillId="15" borderId="4" xfId="0" applyFont="1" applyFill="1" applyBorder="1" applyAlignment="1">
      <alignment horizontal="center" vertical="top"/>
    </xf>
    <xf numFmtId="0" fontId="24" fillId="15" borderId="0" xfId="0" applyFont="1" applyFill="1" applyBorder="1" applyAlignment="1">
      <alignment horizontal="center" vertical="top"/>
    </xf>
    <xf numFmtId="0" fontId="24" fillId="15" borderId="33" xfId="0" applyFont="1" applyFill="1" applyBorder="1" applyAlignment="1">
      <alignment horizontal="center" vertical="top"/>
    </xf>
    <xf numFmtId="0" fontId="53" fillId="15" borderId="4" xfId="4" applyFont="1" applyFill="1" applyBorder="1" applyAlignment="1">
      <alignment horizontal="center" vertical="top"/>
    </xf>
    <xf numFmtId="0" fontId="53" fillId="15" borderId="0" xfId="4" applyFont="1" applyFill="1" applyBorder="1" applyAlignment="1">
      <alignment horizontal="center" vertical="top"/>
    </xf>
    <xf numFmtId="0" fontId="53" fillId="15" borderId="33" xfId="4" applyFont="1" applyFill="1" applyBorder="1" applyAlignment="1">
      <alignment horizontal="center" vertical="top"/>
    </xf>
    <xf numFmtId="0" fontId="18" fillId="15" borderId="0" xfId="0" applyFont="1" applyFill="1" applyBorder="1" applyAlignment="1">
      <alignment vertical="justify"/>
    </xf>
    <xf numFmtId="0" fontId="13" fillId="0" borderId="63" xfId="4" applyFont="1" applyFill="1" applyBorder="1" applyAlignment="1">
      <alignment horizontal="center" vertical="justify"/>
    </xf>
    <xf numFmtId="0" fontId="14" fillId="21" borderId="4" xfId="4" applyFont="1" applyFill="1" applyBorder="1" applyAlignment="1">
      <alignment horizontal="center" vertical="justify"/>
    </xf>
    <xf numFmtId="46" fontId="21" fillId="0" borderId="4" xfId="0" applyNumberFormat="1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46" fontId="14" fillId="0" borderId="4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8" fillId="15" borderId="4" xfId="0" applyFont="1" applyFill="1" applyBorder="1" applyAlignment="1">
      <alignment vertical="justify"/>
    </xf>
    <xf numFmtId="0" fontId="18" fillId="15" borderId="33" xfId="0" applyFont="1" applyFill="1" applyBorder="1" applyAlignment="1">
      <alignment vertical="justify"/>
    </xf>
    <xf numFmtId="0" fontId="35" fillId="21" borderId="4" xfId="4" applyFont="1" applyFill="1" applyBorder="1" applyAlignment="1">
      <alignment horizontal="center" vertical="center" wrapText="1"/>
    </xf>
    <xf numFmtId="46" fontId="102" fillId="21" borderId="4" xfId="0" applyNumberFormat="1" applyFont="1" applyFill="1" applyBorder="1" applyAlignment="1">
      <alignment horizontal="center" vertical="center"/>
    </xf>
    <xf numFmtId="0" fontId="102" fillId="21" borderId="4" xfId="0" applyFont="1" applyFill="1" applyBorder="1" applyAlignment="1">
      <alignment horizontal="center" vertical="center"/>
    </xf>
    <xf numFmtId="0" fontId="8" fillId="45" borderId="34" xfId="4" applyFont="1" applyFill="1" applyBorder="1" applyAlignment="1">
      <alignment horizontal="center" vertical="center"/>
    </xf>
    <xf numFmtId="0" fontId="8" fillId="45" borderId="21" xfId="4" applyFont="1" applyFill="1" applyBorder="1" applyAlignment="1">
      <alignment horizontal="center" vertical="center"/>
    </xf>
    <xf numFmtId="0" fontId="8" fillId="45" borderId="60" xfId="4" applyFont="1" applyFill="1" applyBorder="1" applyAlignment="1">
      <alignment horizontal="center" vertical="center"/>
    </xf>
    <xf numFmtId="0" fontId="116" fillId="0" borderId="29" xfId="0" applyFont="1" applyBorder="1" applyAlignment="1">
      <alignment horizontal="center" vertical="center"/>
    </xf>
    <xf numFmtId="0" fontId="116" fillId="0" borderId="43" xfId="0" applyFont="1" applyBorder="1" applyAlignment="1">
      <alignment horizontal="center" vertical="center"/>
    </xf>
    <xf numFmtId="0" fontId="70" fillId="0" borderId="7" xfId="3" applyFont="1" applyFill="1" applyBorder="1" applyAlignment="1">
      <alignment horizontal="left" vertical="center"/>
    </xf>
    <xf numFmtId="165" fontId="81" fillId="0" borderId="7" xfId="7" applyFont="1" applyBorder="1" applyAlignment="1">
      <alignment horizontal="left" vertical="center"/>
    </xf>
    <xf numFmtId="0" fontId="70" fillId="0" borderId="67" xfId="0" applyFont="1" applyFill="1" applyBorder="1" applyAlignment="1" applyProtection="1">
      <alignment horizontal="left" vertical="center"/>
      <protection locked="0"/>
    </xf>
    <xf numFmtId="0" fontId="61" fillId="0" borderId="67" xfId="0" applyFont="1" applyFill="1" applyBorder="1" applyAlignment="1">
      <alignment horizontal="left" vertical="center"/>
    </xf>
    <xf numFmtId="0" fontId="61" fillId="0" borderId="7" xfId="0" applyFont="1" applyFill="1" applyBorder="1" applyAlignment="1" applyProtection="1">
      <alignment horizontal="left" vertical="center"/>
      <protection locked="0"/>
    </xf>
    <xf numFmtId="165" fontId="64" fillId="0" borderId="7" xfId="7" applyFont="1" applyFill="1" applyBorder="1" applyAlignment="1">
      <alignment horizontal="left" vertical="center"/>
    </xf>
    <xf numFmtId="0" fontId="70" fillId="0" borderId="7" xfId="0" applyFont="1" applyFill="1" applyBorder="1" applyAlignment="1" applyProtection="1">
      <alignment horizontal="left" vertical="center"/>
      <protection locked="0"/>
    </xf>
    <xf numFmtId="0" fontId="81" fillId="0" borderId="7" xfId="0" applyFont="1" applyFill="1" applyBorder="1" applyAlignment="1">
      <alignment horizontal="left" vertical="center"/>
    </xf>
    <xf numFmtId="0" fontId="22" fillId="12" borderId="4" xfId="4" applyFont="1" applyFill="1" applyBorder="1" applyAlignment="1">
      <alignment vertical="center"/>
    </xf>
    <xf numFmtId="0" fontId="22" fillId="12" borderId="0" xfId="4" applyFont="1" applyFill="1" applyBorder="1" applyAlignment="1">
      <alignment vertical="center"/>
    </xf>
    <xf numFmtId="0" fontId="22" fillId="12" borderId="33" xfId="4" applyFont="1" applyFill="1" applyBorder="1" applyAlignment="1">
      <alignment vertical="center"/>
    </xf>
    <xf numFmtId="0" fontId="117" fillId="12" borderId="4" xfId="4" applyFont="1" applyFill="1" applyBorder="1" applyAlignment="1">
      <alignment horizontal="center" vertical="center"/>
    </xf>
    <xf numFmtId="0" fontId="117" fillId="12" borderId="0" xfId="4" applyFont="1" applyFill="1" applyBorder="1" applyAlignment="1">
      <alignment horizontal="center" vertical="center"/>
    </xf>
    <xf numFmtId="0" fontId="117" fillId="12" borderId="33" xfId="4" applyFont="1" applyFill="1" applyBorder="1" applyAlignment="1">
      <alignment horizontal="center" vertical="center"/>
    </xf>
    <xf numFmtId="0" fontId="22" fillId="12" borderId="3" xfId="4" applyFont="1" applyFill="1" applyBorder="1" applyAlignment="1">
      <alignment horizontal="center" vertical="top"/>
    </xf>
    <xf numFmtId="0" fontId="22" fillId="12" borderId="41" xfId="4" applyFont="1" applyFill="1" applyBorder="1" applyAlignment="1">
      <alignment horizontal="center" vertical="top"/>
    </xf>
    <xf numFmtId="0" fontId="22" fillId="12" borderId="42" xfId="4" applyFont="1" applyFill="1" applyBorder="1" applyAlignment="1">
      <alignment horizontal="center" vertical="top"/>
    </xf>
    <xf numFmtId="0" fontId="22" fillId="12" borderId="4" xfId="4" applyFont="1" applyFill="1" applyBorder="1" applyAlignment="1">
      <alignment horizontal="center" vertical="top"/>
    </xf>
    <xf numFmtId="0" fontId="22" fillId="12" borderId="0" xfId="4" applyFont="1" applyFill="1" applyBorder="1" applyAlignment="1">
      <alignment horizontal="center" vertical="top"/>
    </xf>
    <xf numFmtId="0" fontId="22" fillId="12" borderId="33" xfId="4" applyFont="1" applyFill="1" applyBorder="1" applyAlignment="1">
      <alignment horizontal="center" vertical="top"/>
    </xf>
    <xf numFmtId="0" fontId="21" fillId="45" borderId="53" xfId="4" applyFont="1" applyFill="1" applyBorder="1" applyAlignment="1">
      <alignment horizontal="justify" vertical="center"/>
    </xf>
    <xf numFmtId="0" fontId="21" fillId="45" borderId="58" xfId="4" applyFont="1" applyFill="1" applyBorder="1" applyAlignment="1">
      <alignment horizontal="justify" vertical="center"/>
    </xf>
    <xf numFmtId="49" fontId="12" fillId="45" borderId="20" xfId="4" applyNumberFormat="1" applyFont="1" applyFill="1" applyBorder="1" applyAlignment="1"/>
    <xf numFmtId="49" fontId="12" fillId="45" borderId="18" xfId="4" applyNumberFormat="1" applyFont="1" applyFill="1" applyBorder="1" applyAlignment="1"/>
    <xf numFmtId="0" fontId="13" fillId="45" borderId="46" xfId="4" applyFont="1" applyFill="1" applyBorder="1" applyAlignment="1">
      <alignment horizontal="center" vertical="justify"/>
    </xf>
    <xf numFmtId="0" fontId="13" fillId="45" borderId="49" xfId="4" applyFont="1" applyFill="1" applyBorder="1" applyAlignment="1">
      <alignment horizontal="center" vertical="justify"/>
    </xf>
    <xf numFmtId="0" fontId="13" fillId="45" borderId="10" xfId="4" applyFont="1" applyFill="1" applyBorder="1" applyAlignment="1">
      <alignment horizontal="center" vertical="justify"/>
    </xf>
    <xf numFmtId="0" fontId="48" fillId="21" borderId="20" xfId="4" applyFont="1" applyFill="1" applyBorder="1" applyAlignment="1">
      <alignment horizontal="center" vertical="justify"/>
    </xf>
    <xf numFmtId="0" fontId="48" fillId="21" borderId="44" xfId="4" applyFont="1" applyFill="1" applyBorder="1" applyAlignment="1">
      <alignment horizontal="center" vertical="justify"/>
    </xf>
    <xf numFmtId="49" fontId="21" fillId="0" borderId="35" xfId="4" applyNumberFormat="1" applyFont="1" applyFill="1" applyBorder="1" applyAlignment="1">
      <alignment horizontal="center" vertical="center"/>
    </xf>
    <xf numFmtId="49" fontId="21" fillId="0" borderId="1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62" xfId="4" applyNumberFormat="1" applyFont="1" applyFill="1" applyBorder="1" applyAlignment="1">
      <alignment horizontal="center" vertical="center"/>
    </xf>
    <xf numFmtId="0" fontId="22" fillId="13" borderId="0" xfId="4" applyFont="1" applyFill="1" applyBorder="1" applyAlignment="1">
      <alignment vertical="center"/>
    </xf>
    <xf numFmtId="0" fontId="22" fillId="13" borderId="0" xfId="4" applyFont="1" applyFill="1" applyBorder="1" applyAlignment="1">
      <alignment horizontal="center"/>
    </xf>
    <xf numFmtId="0" fontId="118" fillId="13" borderId="0" xfId="4" applyFont="1" applyFill="1" applyBorder="1" applyAlignment="1">
      <alignment horizont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3B3B"/>
      <color rgb="FFFF0000"/>
      <color rgb="FF53D2FF"/>
      <color rgb="FFFFFF66"/>
      <color rgb="FF99FF33"/>
      <color rgb="FF97E4FF"/>
      <color rgb="FFFF66CC"/>
      <color rgb="FFFFFF00"/>
      <color rgb="FFF9AD6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146539</xdr:colOff>
      <xdr:row>45</xdr:row>
      <xdr:rowOff>168519</xdr:rowOff>
    </xdr:from>
    <xdr:to>
      <xdr:col>15</xdr:col>
      <xdr:colOff>102258</xdr:colOff>
      <xdr:row>50</xdr:row>
      <xdr:rowOff>21980</xdr:rowOff>
    </xdr:to>
    <xdr:pic>
      <xdr:nvPicPr>
        <xdr:cNvPr id="85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1731" y="8206154"/>
          <a:ext cx="798315" cy="7693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37583</xdr:colOff>
      <xdr:row>51</xdr:row>
      <xdr:rowOff>38226</xdr:rowOff>
    </xdr:from>
    <xdr:to>
      <xdr:col>15</xdr:col>
      <xdr:colOff>159593</xdr:colOff>
      <xdr:row>52</xdr:row>
      <xdr:rowOff>153865</xdr:rowOff>
    </xdr:to>
    <xdr:pic>
      <xdr:nvPicPr>
        <xdr:cNvPr id="866" name="Obrázek 86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2775" y="9174899"/>
          <a:ext cx="964606" cy="29881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8279</xdr:colOff>
      <xdr:row>69</xdr:row>
      <xdr:rowOff>24848</xdr:rowOff>
    </xdr:from>
    <xdr:to>
      <xdr:col>15</xdr:col>
      <xdr:colOff>362710</xdr:colOff>
      <xdr:row>76</xdr:row>
      <xdr:rowOff>49698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7322" y="3867978"/>
          <a:ext cx="1174410" cy="1010481"/>
        </a:xfrm>
        <a:prstGeom prst="rect">
          <a:avLst/>
        </a:prstGeom>
        <a:noFill/>
        <a:ln w="317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24847</xdr:colOff>
      <xdr:row>62</xdr:row>
      <xdr:rowOff>173936</xdr:rowOff>
    </xdr:from>
    <xdr:to>
      <xdr:col>15</xdr:col>
      <xdr:colOff>356151</xdr:colOff>
      <xdr:row>65</xdr:row>
      <xdr:rowOff>66262</xdr:rowOff>
    </xdr:to>
    <xdr:pic>
      <xdr:nvPicPr>
        <xdr:cNvPr id="357" name="Obrázek 3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3890" y="2923762"/>
          <a:ext cx="1151283" cy="438978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61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61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61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197827</xdr:colOff>
      <xdr:row>4</xdr:row>
      <xdr:rowOff>153866</xdr:rowOff>
    </xdr:from>
    <xdr:to>
      <xdr:col>15</xdr:col>
      <xdr:colOff>212482</xdr:colOff>
      <xdr:row>10</xdr:row>
      <xdr:rowOff>158994</xdr:rowOff>
    </xdr:to>
    <xdr:pic>
      <xdr:nvPicPr>
        <xdr:cNvPr id="3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7962" y="857251"/>
          <a:ext cx="1157655" cy="1016243"/>
        </a:xfrm>
        <a:prstGeom prst="rect">
          <a:avLst/>
        </a:prstGeom>
        <a:noFill/>
        <a:ln w="31750">
          <a:solidFill>
            <a:schemeClr val="bg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110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110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109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109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586153" cy="264560"/>
    <xdr:sp macro="" textlink="">
      <xdr:nvSpPr>
        <xdr:cNvPr id="2179" name="TextovéPole 2178"/>
        <xdr:cNvSpPr txBox="1"/>
      </xdr:nvSpPr>
      <xdr:spPr>
        <a:xfrm>
          <a:off x="5671039" y="3883269"/>
          <a:ext cx="58615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0</xdr:colOff>
      <xdr:row>90</xdr:row>
      <xdr:rowOff>21981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42135" y="4125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22931</xdr:colOff>
      <xdr:row>96</xdr:row>
      <xdr:rowOff>124556</xdr:rowOff>
    </xdr:from>
    <xdr:to>
      <xdr:col>15</xdr:col>
      <xdr:colOff>397946</xdr:colOff>
      <xdr:row>100</xdr:row>
      <xdr:rowOff>29308</xdr:rowOff>
    </xdr:to>
    <xdr:pic>
      <xdr:nvPicPr>
        <xdr:cNvPr id="2382" name="Obrázek 238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3066" y="2666998"/>
          <a:ext cx="1518015" cy="52021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5671039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5671039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5671039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11</xdr:col>
      <xdr:colOff>380999</xdr:colOff>
      <xdr:row>40</xdr:row>
      <xdr:rowOff>156511</xdr:rowOff>
    </xdr:from>
    <xdr:to>
      <xdr:col>15</xdr:col>
      <xdr:colOff>225787</xdr:colOff>
      <xdr:row>46</xdr:row>
      <xdr:rowOff>2</xdr:rowOff>
    </xdr:to>
    <xdr:pic>
      <xdr:nvPicPr>
        <xdr:cNvPr id="103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1564" y="4123881"/>
          <a:ext cx="1120310" cy="928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18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26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60526</xdr:colOff>
      <xdr:row>3</xdr:row>
      <xdr:rowOff>165652</xdr:rowOff>
    </xdr:from>
    <xdr:to>
      <xdr:col>15</xdr:col>
      <xdr:colOff>182536</xdr:colOff>
      <xdr:row>5</xdr:row>
      <xdr:rowOff>57978</xdr:rowOff>
    </xdr:to>
    <xdr:pic>
      <xdr:nvPicPr>
        <xdr:cNvPr id="1089" name="Obrázek 108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2091" y="819978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38</xdr:row>
      <xdr:rowOff>0</xdr:rowOff>
    </xdr:from>
    <xdr:ext cx="234038" cy="264560"/>
    <xdr:sp macro="" textlink="">
      <xdr:nvSpPr>
        <xdr:cNvPr id="1161" name="TextovéPole 1160"/>
        <xdr:cNvSpPr txBox="1"/>
      </xdr:nvSpPr>
      <xdr:spPr>
        <a:xfrm>
          <a:off x="6190167" y="270013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44</xdr:row>
      <xdr:rowOff>0</xdr:rowOff>
    </xdr:from>
    <xdr:ext cx="234038" cy="264560"/>
    <xdr:sp macro="" textlink="">
      <xdr:nvSpPr>
        <xdr:cNvPr id="1231" name="TextovéPole 1230"/>
        <xdr:cNvSpPr txBox="1"/>
      </xdr:nvSpPr>
      <xdr:spPr>
        <a:xfrm>
          <a:off x="6190167" y="3685761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62"/>
  <sheetViews>
    <sheetView topLeftCell="B10" workbookViewId="0">
      <selection activeCell="W41" sqref="W41"/>
    </sheetView>
  </sheetViews>
  <sheetFormatPr defaultColWidth="9.140625" defaultRowHeight="12.75" x14ac:dyDescent="0.2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 x14ac:dyDescent="0.25">
      <c r="A1" s="23">
        <v>5</v>
      </c>
      <c r="B1" s="108"/>
      <c r="C1" s="1216"/>
      <c r="D1" s="1216"/>
      <c r="E1" s="1216"/>
      <c r="F1" s="1216"/>
      <c r="G1" s="1216"/>
      <c r="H1" s="1216"/>
      <c r="I1" s="1216"/>
      <c r="J1" s="1216"/>
      <c r="K1" s="1216"/>
      <c r="L1" s="1217"/>
      <c r="M1" s="1213"/>
      <c r="N1" s="1214"/>
      <c r="O1" s="1214"/>
      <c r="P1" s="1215"/>
      <c r="Q1" s="2"/>
    </row>
    <row r="2" spans="1:15635" ht="16.5" customHeight="1" thickBot="1" x14ac:dyDescent="0.25">
      <c r="A2" s="23"/>
      <c r="B2" s="109" t="s">
        <v>111</v>
      </c>
      <c r="C2" s="110"/>
      <c r="D2" s="111"/>
      <c r="E2" s="112"/>
      <c r="F2" s="111"/>
      <c r="G2" s="111"/>
      <c r="H2" s="113" t="s">
        <v>72</v>
      </c>
      <c r="I2" s="114" t="s">
        <v>109</v>
      </c>
      <c r="J2" s="115" t="s">
        <v>91</v>
      </c>
      <c r="K2" s="116" t="s">
        <v>110</v>
      </c>
      <c r="L2" s="74" t="s">
        <v>108</v>
      </c>
      <c r="M2" s="117"/>
      <c r="N2" s="118"/>
      <c r="O2" s="118"/>
      <c r="P2" s="119"/>
      <c r="Q2" s="2"/>
    </row>
    <row r="3" spans="1:15635" ht="16.5" customHeight="1" x14ac:dyDescent="0.2">
      <c r="A3" s="120"/>
      <c r="B3" s="121"/>
      <c r="C3" s="52"/>
      <c r="D3" s="76"/>
      <c r="E3" s="76"/>
      <c r="F3" s="76"/>
      <c r="G3" s="76"/>
      <c r="H3" s="122"/>
      <c r="I3" s="75"/>
      <c r="J3" s="123"/>
      <c r="K3" s="124"/>
      <c r="L3" s="125"/>
      <c r="M3" s="117"/>
      <c r="N3" s="118"/>
      <c r="O3" s="118"/>
      <c r="P3" s="119"/>
      <c r="Q3" s="2"/>
    </row>
    <row r="4" spans="1:15635" ht="16.5" customHeight="1" x14ac:dyDescent="0.2">
      <c r="A4" s="120"/>
      <c r="B4" s="126"/>
      <c r="C4" s="52"/>
      <c r="D4" s="76"/>
      <c r="E4" s="76"/>
      <c r="F4" s="76"/>
      <c r="G4" s="76"/>
      <c r="H4" s="122"/>
      <c r="I4" s="75"/>
      <c r="J4" s="123"/>
      <c r="K4" s="124"/>
      <c r="L4" s="125"/>
      <c r="M4" s="117"/>
      <c r="N4" s="118"/>
      <c r="O4" s="118"/>
      <c r="P4" s="119"/>
      <c r="Q4" s="2"/>
    </row>
    <row r="5" spans="1:15635" ht="16.5" customHeight="1" x14ac:dyDescent="0.2">
      <c r="A5" s="23"/>
      <c r="B5" s="126"/>
      <c r="C5" s="52"/>
      <c r="D5" s="76"/>
      <c r="E5" s="76"/>
      <c r="F5" s="76"/>
      <c r="G5" s="76"/>
      <c r="H5" s="122"/>
      <c r="I5" s="75"/>
      <c r="J5" s="123"/>
      <c r="K5" s="124"/>
      <c r="L5" s="125"/>
      <c r="M5" s="127"/>
      <c r="N5" s="128"/>
      <c r="O5" s="128"/>
      <c r="P5" s="129"/>
      <c r="Q5" s="2"/>
    </row>
    <row r="6" spans="1:15635" s="131" customFormat="1" ht="16.5" customHeight="1" x14ac:dyDescent="0.2">
      <c r="A6" s="130"/>
      <c r="B6" s="126"/>
      <c r="C6" s="52"/>
      <c r="D6" s="76"/>
      <c r="E6" s="76"/>
      <c r="F6" s="76"/>
      <c r="G6" s="76"/>
      <c r="H6" s="122"/>
      <c r="I6" s="75"/>
      <c r="J6" s="123"/>
      <c r="K6" s="124"/>
      <c r="L6" s="125"/>
      <c r="M6" s="127"/>
      <c r="N6" s="128"/>
      <c r="O6" s="128"/>
      <c r="P6" s="129"/>
      <c r="Q6" s="44"/>
    </row>
    <row r="7" spans="1:15635" ht="16.5" customHeight="1" thickBot="1" x14ac:dyDescent="0.25">
      <c r="A7" s="23"/>
      <c r="B7" s="132"/>
      <c r="C7" s="65"/>
      <c r="D7" s="43"/>
      <c r="E7" s="43"/>
      <c r="F7" s="43"/>
      <c r="G7" s="43"/>
      <c r="H7" s="133"/>
      <c r="I7" s="36"/>
      <c r="J7" s="134"/>
      <c r="K7" s="135"/>
      <c r="L7" s="136"/>
      <c r="M7" s="127"/>
      <c r="N7" s="128"/>
      <c r="O7" s="128"/>
      <c r="P7" s="129"/>
      <c r="Q7" s="2"/>
    </row>
    <row r="8" spans="1:15635" ht="16.5" customHeight="1" thickBo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1206"/>
      <c r="N8" s="1207"/>
      <c r="O8" s="1207"/>
      <c r="P8" s="1208"/>
      <c r="Q8" s="23"/>
      <c r="R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</row>
    <row r="9" spans="1:15635" ht="16.5" customHeight="1" thickBot="1" x14ac:dyDescent="0.25">
      <c r="A9" s="23">
        <v>6</v>
      </c>
      <c r="B9" s="344" t="s">
        <v>268</v>
      </c>
      <c r="C9" s="1216"/>
      <c r="D9" s="1216"/>
      <c r="E9" s="1216"/>
      <c r="F9" s="1216"/>
      <c r="G9" s="1216"/>
      <c r="H9" s="1216"/>
      <c r="I9" s="1216"/>
      <c r="J9" s="1216"/>
      <c r="K9" s="1216"/>
      <c r="L9" s="1217"/>
      <c r="M9" s="1206"/>
      <c r="N9" s="1207"/>
      <c r="O9" s="1207"/>
      <c r="P9" s="1208"/>
      <c r="Q9" s="2"/>
    </row>
    <row r="10" spans="1:15635" ht="17.25" customHeight="1" thickBot="1" x14ac:dyDescent="0.25">
      <c r="A10" s="23"/>
      <c r="B10" s="330" t="s">
        <v>131</v>
      </c>
      <c r="C10" s="198" t="s">
        <v>163</v>
      </c>
      <c r="D10" s="137" t="s">
        <v>63</v>
      </c>
      <c r="E10" s="338" t="s">
        <v>255</v>
      </c>
      <c r="F10" s="138" t="s">
        <v>91</v>
      </c>
      <c r="G10" s="1189" t="s">
        <v>132</v>
      </c>
      <c r="H10" s="1190"/>
      <c r="I10" s="1191"/>
      <c r="J10" s="339" t="s">
        <v>256</v>
      </c>
      <c r="K10" s="137" t="s">
        <v>194</v>
      </c>
      <c r="L10" s="338" t="s">
        <v>257</v>
      </c>
      <c r="M10" s="204" t="s">
        <v>91</v>
      </c>
      <c r="N10" s="141"/>
      <c r="O10" s="141"/>
      <c r="P10" s="142"/>
    </row>
    <row r="11" spans="1:15635" ht="16.5" customHeight="1" x14ac:dyDescent="0.2">
      <c r="A11" s="143"/>
      <c r="B11" s="196" t="s">
        <v>117</v>
      </c>
      <c r="C11" s="335"/>
      <c r="D11" s="71" t="s">
        <v>262</v>
      </c>
      <c r="E11" s="77" t="s">
        <v>264</v>
      </c>
      <c r="F11" s="145" t="s">
        <v>4</v>
      </c>
      <c r="G11" s="1186" t="s">
        <v>160</v>
      </c>
      <c r="H11" s="1187"/>
      <c r="I11" s="1188"/>
      <c r="J11" s="335"/>
      <c r="K11" s="71" t="s">
        <v>259</v>
      </c>
      <c r="L11" s="77" t="s">
        <v>266</v>
      </c>
      <c r="M11" s="281" t="s">
        <v>5</v>
      </c>
      <c r="N11" s="141"/>
      <c r="O11" s="141"/>
      <c r="P11" s="142"/>
    </row>
    <row r="12" spans="1:15635" ht="16.5" customHeight="1" x14ac:dyDescent="0.2">
      <c r="A12" s="143"/>
      <c r="B12" s="197" t="s">
        <v>63</v>
      </c>
      <c r="C12" s="70" t="s">
        <v>263</v>
      </c>
      <c r="D12" s="336"/>
      <c r="E12" s="78" t="s">
        <v>260</v>
      </c>
      <c r="F12" s="147" t="s">
        <v>5</v>
      </c>
      <c r="G12" s="1180" t="s">
        <v>158</v>
      </c>
      <c r="H12" s="1181"/>
      <c r="I12" s="1182"/>
      <c r="J12" s="70" t="s">
        <v>258</v>
      </c>
      <c r="K12" s="336"/>
      <c r="L12" s="78" t="s">
        <v>233</v>
      </c>
      <c r="M12" s="282" t="s">
        <v>4</v>
      </c>
      <c r="N12" s="141"/>
      <c r="O12" s="141"/>
      <c r="P12" s="142"/>
    </row>
    <row r="13" spans="1:15635" ht="16.5" customHeight="1" thickBot="1" x14ac:dyDescent="0.25">
      <c r="A13" s="143"/>
      <c r="B13" s="197" t="s">
        <v>159</v>
      </c>
      <c r="C13" s="72" t="s">
        <v>265</v>
      </c>
      <c r="D13" s="73" t="s">
        <v>261</v>
      </c>
      <c r="E13" s="337"/>
      <c r="F13" s="148" t="s">
        <v>6</v>
      </c>
      <c r="G13" s="1183" t="s">
        <v>119</v>
      </c>
      <c r="H13" s="1184"/>
      <c r="I13" s="1185"/>
      <c r="J13" s="72" t="s">
        <v>267</v>
      </c>
      <c r="K13" s="73" t="s">
        <v>234</v>
      </c>
      <c r="L13" s="337"/>
      <c r="M13" s="283" t="s">
        <v>6</v>
      </c>
      <c r="N13" s="141"/>
      <c r="O13" s="141"/>
      <c r="P13" s="142"/>
    </row>
    <row r="14" spans="1:15635" ht="16.5" customHeight="1" thickBot="1" x14ac:dyDescent="0.25">
      <c r="A14" s="143"/>
      <c r="B14" s="47" t="s">
        <v>126</v>
      </c>
      <c r="C14" s="340"/>
      <c r="D14" s="341" t="s">
        <v>159</v>
      </c>
      <c r="E14" s="341"/>
      <c r="F14" s="340"/>
      <c r="G14" s="341" t="s">
        <v>119</v>
      </c>
      <c r="H14" s="342"/>
      <c r="I14" s="46" t="s">
        <v>242</v>
      </c>
      <c r="J14" s="150" t="s">
        <v>94</v>
      </c>
      <c r="K14" s="151">
        <v>11</v>
      </c>
      <c r="L14" s="152" t="s">
        <v>173</v>
      </c>
      <c r="M14" s="1213"/>
      <c r="N14" s="1214"/>
      <c r="O14" s="1214"/>
      <c r="P14" s="1215"/>
    </row>
    <row r="15" spans="1:15635" ht="16.5" customHeight="1" thickBot="1" x14ac:dyDescent="0.25">
      <c r="A15" s="143"/>
      <c r="B15" s="48" t="s">
        <v>121</v>
      </c>
      <c r="C15" s="331"/>
      <c r="D15" s="332" t="s">
        <v>63</v>
      </c>
      <c r="E15" s="185"/>
      <c r="F15" s="331"/>
      <c r="G15" s="332" t="s">
        <v>160</v>
      </c>
      <c r="H15" s="332"/>
      <c r="I15" s="33" t="s">
        <v>235</v>
      </c>
      <c r="J15" s="80" t="s">
        <v>94</v>
      </c>
      <c r="K15" s="82">
        <v>35</v>
      </c>
      <c r="L15" s="153" t="s">
        <v>174</v>
      </c>
      <c r="M15" s="154"/>
      <c r="N15" s="141"/>
      <c r="O15" s="141"/>
      <c r="P15" s="142"/>
    </row>
    <row r="16" spans="1:15635" ht="16.5" customHeight="1" thickBot="1" x14ac:dyDescent="0.25">
      <c r="A16" s="143"/>
      <c r="B16" s="48" t="s">
        <v>92</v>
      </c>
      <c r="C16" s="333"/>
      <c r="D16" s="334" t="s">
        <v>117</v>
      </c>
      <c r="E16" s="343"/>
      <c r="F16" s="333"/>
      <c r="G16" s="334" t="s">
        <v>158</v>
      </c>
      <c r="H16" s="334"/>
      <c r="I16" s="34" t="s">
        <v>251</v>
      </c>
      <c r="J16" s="81" t="s">
        <v>94</v>
      </c>
      <c r="K16" s="83">
        <v>15</v>
      </c>
      <c r="L16" s="155" t="s">
        <v>172</v>
      </c>
      <c r="M16" s="154"/>
      <c r="N16" s="141"/>
      <c r="O16" s="141"/>
      <c r="P16" s="142"/>
    </row>
    <row r="17" spans="1:23" ht="16.5" customHeight="1" thickBot="1" x14ac:dyDescent="0.25">
      <c r="A17" s="23"/>
      <c r="C17" s="156"/>
      <c r="D17" s="156"/>
      <c r="E17" s="156"/>
      <c r="F17" s="156"/>
      <c r="G17" s="156"/>
      <c r="H17" s="156"/>
      <c r="I17" s="156"/>
      <c r="J17" s="156"/>
      <c r="K17" s="156"/>
      <c r="L17" s="130"/>
      <c r="M17" s="157"/>
      <c r="N17" s="158"/>
      <c r="O17" s="158"/>
      <c r="P17" s="159"/>
    </row>
    <row r="18" spans="1:23" ht="16.5" customHeight="1" thickBot="1" x14ac:dyDescent="0.25">
      <c r="A18" s="23">
        <v>7</v>
      </c>
      <c r="B18" s="108"/>
      <c r="C18" s="163"/>
      <c r="D18" s="164"/>
      <c r="E18" s="164"/>
      <c r="F18" s="164"/>
      <c r="G18" s="164"/>
      <c r="H18" s="164"/>
      <c r="I18" s="164"/>
      <c r="J18" s="164"/>
      <c r="K18" s="164"/>
      <c r="L18" s="164"/>
      <c r="M18" s="1199"/>
      <c r="N18" s="1200"/>
      <c r="O18" s="1200"/>
      <c r="P18" s="1201"/>
      <c r="Q18" s="2"/>
    </row>
    <row r="19" spans="1:23" s="131" customFormat="1" ht="16.5" customHeight="1" thickBot="1" x14ac:dyDescent="0.25">
      <c r="A19" s="130"/>
      <c r="B19" s="109" t="s">
        <v>131</v>
      </c>
      <c r="C19" s="198"/>
      <c r="D19" s="137"/>
      <c r="E19" s="137"/>
      <c r="F19" s="165"/>
      <c r="G19" s="166" t="s">
        <v>16</v>
      </c>
      <c r="H19" s="1189" t="s">
        <v>132</v>
      </c>
      <c r="I19" s="1191"/>
      <c r="J19" s="139"/>
      <c r="K19" s="137"/>
      <c r="L19" s="140"/>
      <c r="M19" s="166" t="s">
        <v>16</v>
      </c>
      <c r="N19" s="161"/>
      <c r="O19" s="161"/>
      <c r="P19" s="167"/>
      <c r="U19" s="168"/>
      <c r="V19" s="6"/>
      <c r="W19" s="6"/>
    </row>
    <row r="20" spans="1:23" ht="16.5" customHeight="1" x14ac:dyDescent="0.2">
      <c r="A20" s="143"/>
      <c r="B20" s="196"/>
      <c r="C20" s="144"/>
      <c r="D20" s="71"/>
      <c r="E20" s="71"/>
      <c r="F20" s="77"/>
      <c r="G20" s="145"/>
      <c r="H20" s="1209"/>
      <c r="I20" s="1210"/>
      <c r="J20" s="144"/>
      <c r="K20" s="71"/>
      <c r="L20" s="32"/>
      <c r="M20" s="145"/>
      <c r="N20" s="161"/>
      <c r="O20" s="161"/>
      <c r="P20" s="142"/>
      <c r="S20" s="169"/>
      <c r="T20" s="169"/>
      <c r="U20" s="169"/>
      <c r="V20" s="131"/>
      <c r="W20" s="131"/>
    </row>
    <row r="21" spans="1:23" ht="16.5" customHeight="1" x14ac:dyDescent="0.2">
      <c r="A21" s="143"/>
      <c r="B21" s="197"/>
      <c r="C21" s="70"/>
      <c r="D21" s="76"/>
      <c r="E21" s="76"/>
      <c r="F21" s="78"/>
      <c r="G21" s="147"/>
      <c r="H21" s="1211"/>
      <c r="I21" s="1212"/>
      <c r="J21" s="70"/>
      <c r="K21" s="76"/>
      <c r="L21" s="31"/>
      <c r="M21" s="147"/>
      <c r="N21" s="170"/>
      <c r="O21" s="170"/>
      <c r="P21" s="142"/>
      <c r="S21" s="169"/>
      <c r="T21" s="169"/>
      <c r="U21" s="169"/>
      <c r="V21" s="131"/>
      <c r="W21" s="131"/>
    </row>
    <row r="22" spans="1:23" ht="16.5" customHeight="1" x14ac:dyDescent="0.2">
      <c r="A22" s="143"/>
      <c r="B22" s="197"/>
      <c r="C22" s="70"/>
      <c r="D22" s="76"/>
      <c r="E22" s="76"/>
      <c r="F22" s="78"/>
      <c r="G22" s="171"/>
      <c r="H22" s="1211"/>
      <c r="I22" s="1212"/>
      <c r="J22" s="70"/>
      <c r="K22" s="76"/>
      <c r="L22" s="31"/>
      <c r="M22" s="171"/>
      <c r="N22" s="172"/>
      <c r="O22" s="172"/>
      <c r="P22" s="142"/>
      <c r="S22" s="169"/>
      <c r="T22" s="169"/>
      <c r="U22" s="169"/>
    </row>
    <row r="23" spans="1:23" ht="16.5" customHeight="1" thickBot="1" x14ac:dyDescent="0.25">
      <c r="A23" s="143"/>
      <c r="B23" s="197"/>
      <c r="C23" s="72"/>
      <c r="D23" s="73"/>
      <c r="E23" s="73"/>
      <c r="F23" s="199"/>
      <c r="G23" s="148"/>
      <c r="H23" s="1192" t="s">
        <v>122</v>
      </c>
      <c r="I23" s="1193"/>
      <c r="J23" s="205" t="s">
        <v>72</v>
      </c>
      <c r="K23" s="201" t="s">
        <v>72</v>
      </c>
      <c r="L23" s="202" t="s">
        <v>72</v>
      </c>
      <c r="M23" s="203" t="s">
        <v>72</v>
      </c>
      <c r="N23" s="161"/>
      <c r="O23" s="161"/>
      <c r="P23" s="142"/>
    </row>
    <row r="24" spans="1:23" ht="16.5" customHeight="1" thickBot="1" x14ac:dyDescent="0.25">
      <c r="A24" s="143"/>
      <c r="B24" s="47" t="s">
        <v>92</v>
      </c>
      <c r="C24" s="1194"/>
      <c r="D24" s="1195"/>
      <c r="E24" s="1196"/>
      <c r="F24" s="1194"/>
      <c r="G24" s="1195"/>
      <c r="H24" s="1196"/>
      <c r="I24" s="33"/>
      <c r="J24" s="80" t="s">
        <v>94</v>
      </c>
      <c r="K24" s="82"/>
      <c r="L24" s="173"/>
      <c r="M24" s="1199"/>
      <c r="N24" s="1200"/>
      <c r="O24" s="1200"/>
      <c r="P24" s="1201"/>
    </row>
    <row r="25" spans="1:23" ht="16.5" customHeight="1" thickBot="1" x14ac:dyDescent="0.25">
      <c r="A25" s="143"/>
      <c r="B25" s="48" t="s">
        <v>93</v>
      </c>
      <c r="C25" s="1194"/>
      <c r="D25" s="1195"/>
      <c r="E25" s="1196"/>
      <c r="F25" s="1194"/>
      <c r="G25" s="1195"/>
      <c r="H25" s="1196"/>
      <c r="I25" s="34"/>
      <c r="J25" s="81" t="s">
        <v>94</v>
      </c>
      <c r="K25" s="83"/>
      <c r="L25" s="174"/>
      <c r="M25" s="1206"/>
      <c r="N25" s="1207"/>
      <c r="O25" s="1207"/>
      <c r="P25" s="1208"/>
    </row>
    <row r="26" spans="1:23" ht="16.5" customHeight="1" thickBot="1" x14ac:dyDescent="0.25">
      <c r="A26" s="143"/>
      <c r="B26" s="48" t="s">
        <v>103</v>
      </c>
      <c r="C26" s="1194"/>
      <c r="D26" s="1195"/>
      <c r="E26" s="1196"/>
      <c r="F26" s="1194"/>
      <c r="G26" s="1195"/>
      <c r="H26" s="1196"/>
      <c r="I26" s="33"/>
      <c r="J26" s="80" t="s">
        <v>94</v>
      </c>
      <c r="K26" s="82"/>
      <c r="L26" s="173"/>
      <c r="M26" s="1206"/>
      <c r="N26" s="1207"/>
      <c r="O26" s="1207"/>
      <c r="P26" s="1208"/>
      <c r="S26" s="169"/>
      <c r="T26" s="169"/>
      <c r="U26" s="169"/>
    </row>
    <row r="27" spans="1:23" ht="16.5" customHeight="1" thickBot="1" x14ac:dyDescent="0.25">
      <c r="A27" s="143"/>
      <c r="B27" s="48" t="s">
        <v>124</v>
      </c>
      <c r="C27" s="1194"/>
      <c r="D27" s="1195"/>
      <c r="E27" s="1196"/>
      <c r="F27" s="1194"/>
      <c r="G27" s="1195"/>
      <c r="H27" s="1196"/>
      <c r="I27" s="34"/>
      <c r="J27" s="81" t="s">
        <v>94</v>
      </c>
      <c r="K27" s="83"/>
      <c r="L27" s="174"/>
      <c r="M27" s="1206"/>
      <c r="N27" s="1207"/>
      <c r="O27" s="1207"/>
      <c r="P27" s="1208"/>
      <c r="S27" s="169"/>
      <c r="T27" s="169"/>
      <c r="U27" s="169"/>
    </row>
    <row r="28" spans="1:23" ht="16.5" customHeight="1" thickBot="1" x14ac:dyDescent="0.25">
      <c r="A28" s="175"/>
      <c r="B28" s="176"/>
      <c r="C28" s="177"/>
      <c r="D28" s="177"/>
      <c r="E28" s="177"/>
      <c r="F28" s="177"/>
      <c r="G28" s="177"/>
      <c r="H28" s="177"/>
      <c r="I28" s="177"/>
      <c r="J28" s="177"/>
      <c r="K28" s="177"/>
      <c r="L28" s="177"/>
      <c r="M28" s="160"/>
      <c r="N28" s="161"/>
      <c r="O28" s="161"/>
      <c r="P28" s="162"/>
    </row>
    <row r="29" spans="1:23" ht="16.5" customHeight="1" thickBot="1" x14ac:dyDescent="0.25">
      <c r="A29" s="130">
        <v>8</v>
      </c>
      <c r="B29" s="179"/>
      <c r="C29" s="163"/>
      <c r="D29" s="164"/>
      <c r="E29" s="164"/>
      <c r="F29" s="164"/>
      <c r="G29" s="164"/>
      <c r="H29" s="164"/>
      <c r="I29" s="164"/>
      <c r="J29" s="164"/>
      <c r="K29" s="164"/>
      <c r="L29" s="164"/>
      <c r="M29" s="1199"/>
      <c r="N29" s="1200"/>
      <c r="O29" s="1200"/>
      <c r="P29" s="1201"/>
    </row>
    <row r="30" spans="1:23" s="131" customFormat="1" ht="16.5" customHeight="1" thickBot="1" x14ac:dyDescent="0.25">
      <c r="A30" s="130"/>
      <c r="B30" s="178" t="s">
        <v>131</v>
      </c>
      <c r="C30" s="139"/>
      <c r="D30" s="137"/>
      <c r="E30" s="137"/>
      <c r="F30" s="165"/>
      <c r="G30" s="166" t="s">
        <v>16</v>
      </c>
      <c r="H30" s="1189" t="s">
        <v>132</v>
      </c>
      <c r="I30" s="1190"/>
      <c r="J30" s="198"/>
      <c r="K30" s="137"/>
      <c r="L30" s="140"/>
      <c r="M30" s="200"/>
      <c r="N30" s="166" t="s">
        <v>16</v>
      </c>
      <c r="P30" s="167"/>
      <c r="U30" s="168"/>
      <c r="V30" s="6"/>
      <c r="W30" s="6"/>
    </row>
    <row r="31" spans="1:23" ht="16.5" customHeight="1" x14ac:dyDescent="0.2">
      <c r="A31" s="143"/>
      <c r="B31" s="146"/>
      <c r="C31" s="144"/>
      <c r="D31" s="71"/>
      <c r="E31" s="71"/>
      <c r="F31" s="32"/>
      <c r="G31" s="145"/>
      <c r="H31" s="1202"/>
      <c r="I31" s="1203"/>
      <c r="J31" s="144"/>
      <c r="K31" s="71"/>
      <c r="L31" s="32"/>
      <c r="M31" s="77"/>
      <c r="N31" s="145"/>
      <c r="P31" s="142"/>
      <c r="S31" s="169"/>
      <c r="T31" s="169"/>
      <c r="U31" s="169"/>
      <c r="V31" s="131"/>
      <c r="W31" s="131"/>
    </row>
    <row r="32" spans="1:23" ht="16.5" customHeight="1" x14ac:dyDescent="0.2">
      <c r="A32" s="143"/>
      <c r="B32" s="146"/>
      <c r="C32" s="70"/>
      <c r="D32" s="76"/>
      <c r="E32" s="76"/>
      <c r="F32" s="31"/>
      <c r="G32" s="147"/>
      <c r="H32" s="1204"/>
      <c r="I32" s="1205"/>
      <c r="J32" s="70"/>
      <c r="K32" s="76"/>
      <c r="L32" s="31"/>
      <c r="M32" s="78"/>
      <c r="N32" s="147"/>
      <c r="P32" s="142"/>
      <c r="S32" s="169"/>
      <c r="T32" s="169"/>
      <c r="U32" s="169"/>
      <c r="V32" s="131"/>
      <c r="W32" s="131"/>
    </row>
    <row r="33" spans="1:23" ht="16.5" customHeight="1" x14ac:dyDescent="0.2">
      <c r="A33" s="143"/>
      <c r="B33" s="146"/>
      <c r="C33" s="70"/>
      <c r="D33" s="76"/>
      <c r="E33" s="76"/>
      <c r="F33" s="31"/>
      <c r="G33" s="171"/>
      <c r="H33" s="1204"/>
      <c r="I33" s="1205"/>
      <c r="J33" s="70"/>
      <c r="K33" s="76"/>
      <c r="L33" s="31"/>
      <c r="M33" s="78"/>
      <c r="N33" s="171"/>
      <c r="P33" s="142"/>
      <c r="S33" s="169"/>
      <c r="T33" s="169"/>
      <c r="U33" s="169"/>
    </row>
    <row r="34" spans="1:23" ht="16.5" customHeight="1" thickBot="1" x14ac:dyDescent="0.25">
      <c r="A34" s="143"/>
      <c r="B34" s="146"/>
      <c r="C34" s="72"/>
      <c r="D34" s="73"/>
      <c r="E34" s="73"/>
      <c r="F34" s="149"/>
      <c r="G34" s="148"/>
      <c r="H34" s="1197"/>
      <c r="I34" s="1198"/>
      <c r="J34" s="72"/>
      <c r="K34" s="73"/>
      <c r="L34" s="73"/>
      <c r="M34" s="199"/>
      <c r="N34" s="148"/>
      <c r="P34" s="142"/>
      <c r="S34" s="169"/>
    </row>
    <row r="35" spans="1:23" ht="16.5" customHeight="1" thickBot="1" x14ac:dyDescent="0.25">
      <c r="A35" s="143"/>
      <c r="B35" s="47" t="s">
        <v>92</v>
      </c>
      <c r="C35" s="1194"/>
      <c r="D35" s="1195"/>
      <c r="E35" s="1196"/>
      <c r="F35" s="1194"/>
      <c r="G35" s="1195"/>
      <c r="H35" s="1196"/>
      <c r="I35" s="33"/>
      <c r="J35" s="80" t="s">
        <v>94</v>
      </c>
      <c r="K35" s="82"/>
      <c r="L35" s="180"/>
      <c r="M35" s="1199"/>
      <c r="N35" s="1200"/>
      <c r="O35" s="1200"/>
      <c r="P35" s="1201"/>
    </row>
    <row r="36" spans="1:23" ht="16.5" customHeight="1" thickBot="1" x14ac:dyDescent="0.25">
      <c r="A36" s="143"/>
      <c r="B36" s="48" t="s">
        <v>93</v>
      </c>
      <c r="C36" s="1194"/>
      <c r="D36" s="1195"/>
      <c r="E36" s="1196"/>
      <c r="F36" s="1194"/>
      <c r="G36" s="1195"/>
      <c r="H36" s="1196"/>
      <c r="I36" s="34"/>
      <c r="J36" s="81" t="s">
        <v>94</v>
      </c>
      <c r="K36" s="83"/>
      <c r="L36" s="181"/>
      <c r="M36" s="182"/>
      <c r="N36" s="172"/>
      <c r="O36" s="172"/>
      <c r="P36" s="183"/>
    </row>
    <row r="37" spans="1:23" ht="16.5" customHeight="1" thickBot="1" x14ac:dyDescent="0.25">
      <c r="A37" s="143"/>
      <c r="B37" s="48" t="s">
        <v>123</v>
      </c>
      <c r="C37" s="1194"/>
      <c r="D37" s="1195"/>
      <c r="E37" s="1196"/>
      <c r="F37" s="1194"/>
      <c r="G37" s="1195"/>
      <c r="H37" s="1196"/>
      <c r="I37" s="33"/>
      <c r="J37" s="80" t="s">
        <v>94</v>
      </c>
      <c r="K37" s="82"/>
      <c r="L37" s="180"/>
      <c r="M37" s="182"/>
      <c r="N37" s="172"/>
      <c r="O37" s="172"/>
      <c r="P37" s="183"/>
    </row>
    <row r="38" spans="1:23" ht="17.25" customHeight="1" thickBot="1" x14ac:dyDescent="0.25">
      <c r="A38" s="143"/>
      <c r="B38" s="48" t="s">
        <v>166</v>
      </c>
      <c r="C38" s="1194"/>
      <c r="D38" s="1195"/>
      <c r="E38" s="1196"/>
      <c r="F38" s="1194"/>
      <c r="G38" s="1195"/>
      <c r="H38" s="1196"/>
      <c r="I38" s="34"/>
      <c r="J38" s="81" t="s">
        <v>94</v>
      </c>
      <c r="K38" s="83"/>
      <c r="L38" s="181"/>
      <c r="M38" s="182"/>
      <c r="N38" s="172"/>
      <c r="O38" s="172"/>
      <c r="P38" s="183"/>
      <c r="S38" s="169"/>
      <c r="T38" s="169"/>
      <c r="U38" s="169"/>
    </row>
    <row r="40" spans="1:23" ht="13.5" thickBot="1" x14ac:dyDescent="0.25"/>
    <row r="41" spans="1:23" ht="17.25" customHeight="1" thickBot="1" x14ac:dyDescent="0.25">
      <c r="A41" s="23"/>
      <c r="B41" s="355" t="s">
        <v>131</v>
      </c>
      <c r="C41" s="198"/>
      <c r="D41" s="137"/>
      <c r="E41" s="338"/>
      <c r="F41" s="138" t="s">
        <v>91</v>
      </c>
      <c r="G41" s="1189" t="s">
        <v>132</v>
      </c>
      <c r="H41" s="1190"/>
      <c r="I41" s="1191"/>
      <c r="J41" s="339"/>
      <c r="K41" s="137"/>
      <c r="L41" s="338"/>
      <c r="M41" s="204" t="s">
        <v>91</v>
      </c>
      <c r="N41" s="141"/>
      <c r="O41" s="141"/>
      <c r="P41" s="142"/>
    </row>
    <row r="42" spans="1:23" ht="16.5" customHeight="1" x14ac:dyDescent="0.2">
      <c r="A42" s="143"/>
      <c r="B42" s="121"/>
      <c r="C42" s="335"/>
      <c r="D42" s="71"/>
      <c r="E42" s="77"/>
      <c r="F42" s="145"/>
      <c r="G42" s="1186"/>
      <c r="H42" s="1187"/>
      <c r="I42" s="1188"/>
      <c r="J42" s="335"/>
      <c r="K42" s="71"/>
      <c r="L42" s="77"/>
      <c r="M42" s="281"/>
      <c r="N42" s="141"/>
      <c r="O42" s="141"/>
      <c r="P42" s="142"/>
    </row>
    <row r="43" spans="1:23" ht="16.5" customHeight="1" x14ac:dyDescent="0.2">
      <c r="A43" s="143"/>
      <c r="B43" s="146"/>
      <c r="C43" s="70"/>
      <c r="D43" s="336"/>
      <c r="E43" s="78"/>
      <c r="F43" s="147"/>
      <c r="G43" s="1180"/>
      <c r="H43" s="1181"/>
      <c r="I43" s="1182"/>
      <c r="J43" s="70"/>
      <c r="K43" s="336"/>
      <c r="L43" s="78"/>
      <c r="M43" s="282"/>
      <c r="N43" s="141"/>
      <c r="O43" s="141"/>
      <c r="P43" s="142"/>
    </row>
    <row r="44" spans="1:23" ht="16.5" customHeight="1" thickBot="1" x14ac:dyDescent="0.25">
      <c r="A44" s="143"/>
      <c r="B44" s="132"/>
      <c r="C44" s="72"/>
      <c r="D44" s="73"/>
      <c r="E44" s="337"/>
      <c r="F44" s="148"/>
      <c r="G44" s="1183"/>
      <c r="H44" s="1184"/>
      <c r="I44" s="1185"/>
      <c r="J44" s="72"/>
      <c r="K44" s="73"/>
      <c r="L44" s="337"/>
      <c r="M44" s="283"/>
      <c r="N44" s="141"/>
      <c r="O44" s="141"/>
      <c r="P44" s="142"/>
    </row>
    <row r="45" spans="1:23" ht="24.75" hidden="1" customHeight="1" x14ac:dyDescent="0.2">
      <c r="A45" s="143"/>
      <c r="B45" s="121"/>
      <c r="C45" s="144"/>
      <c r="D45" s="71"/>
      <c r="E45" s="71"/>
      <c r="F45" s="32"/>
      <c r="G45" s="145"/>
      <c r="H45" s="184"/>
      <c r="I45" s="185"/>
      <c r="J45" s="71"/>
      <c r="K45" s="71"/>
      <c r="L45" s="32"/>
      <c r="M45" s="145"/>
      <c r="N45" s="161"/>
      <c r="O45" s="161"/>
      <c r="P45" s="142"/>
      <c r="S45" s="169"/>
      <c r="T45" s="169"/>
      <c r="U45" s="169"/>
      <c r="V45" s="131"/>
      <c r="W45" s="131"/>
    </row>
    <row r="46" spans="1:23" ht="24.75" hidden="1" customHeight="1" x14ac:dyDescent="0.2">
      <c r="A46" s="143"/>
      <c r="B46" s="146"/>
      <c r="C46" s="70"/>
      <c r="D46" s="76"/>
      <c r="E46" s="76"/>
      <c r="F46" s="31"/>
      <c r="G46" s="147"/>
      <c r="H46" s="186"/>
      <c r="I46" s="187"/>
      <c r="J46" s="76"/>
      <c r="K46" s="76"/>
      <c r="L46" s="31"/>
      <c r="M46" s="147"/>
      <c r="N46" s="170"/>
      <c r="O46" s="170"/>
      <c r="P46" s="142"/>
      <c r="S46" s="169"/>
      <c r="T46" s="169"/>
      <c r="U46" s="169"/>
      <c r="V46" s="131"/>
      <c r="W46" s="131"/>
    </row>
    <row r="47" spans="1:23" ht="24.75" hidden="1" customHeight="1" x14ac:dyDescent="0.2">
      <c r="A47" s="143"/>
      <c r="B47" s="146"/>
      <c r="C47" s="70"/>
      <c r="D47" s="76"/>
      <c r="E47" s="76"/>
      <c r="F47" s="31"/>
      <c r="G47" s="171"/>
      <c r="H47" s="188"/>
      <c r="I47" s="189"/>
      <c r="J47" s="76"/>
      <c r="K47" s="76"/>
      <c r="L47" s="31"/>
      <c r="M47" s="171"/>
      <c r="N47" s="172"/>
      <c r="O47" s="172"/>
      <c r="P47" s="142"/>
      <c r="S47" s="169"/>
      <c r="T47" s="169"/>
      <c r="U47" s="169"/>
    </row>
    <row r="48" spans="1:23" ht="24.75" hidden="1" customHeight="1" x14ac:dyDescent="0.2">
      <c r="A48" s="143"/>
      <c r="B48" s="146" t="s">
        <v>48</v>
      </c>
      <c r="C48" s="72"/>
      <c r="D48" s="73"/>
      <c r="E48" s="73"/>
      <c r="F48" s="149"/>
      <c r="G48" s="148"/>
      <c r="H48" s="190" t="s">
        <v>122</v>
      </c>
      <c r="I48" s="191"/>
      <c r="J48" s="73" t="s">
        <v>72</v>
      </c>
      <c r="K48" s="73" t="s">
        <v>72</v>
      </c>
      <c r="L48" s="149" t="s">
        <v>72</v>
      </c>
      <c r="M48" s="148" t="s">
        <v>72</v>
      </c>
      <c r="N48" s="161"/>
      <c r="O48" s="161"/>
      <c r="P48" s="142"/>
      <c r="S48" s="169"/>
    </row>
    <row r="49" spans="1:21" ht="24.75" hidden="1" customHeight="1" x14ac:dyDescent="0.2">
      <c r="A49" s="143"/>
      <c r="B49" s="47" t="s">
        <v>92</v>
      </c>
      <c r="C49" s="192"/>
      <c r="D49" s="193"/>
      <c r="E49" s="193"/>
      <c r="F49" s="192"/>
      <c r="G49" s="193"/>
      <c r="H49" s="194"/>
      <c r="I49" s="33"/>
      <c r="J49" s="80" t="s">
        <v>94</v>
      </c>
      <c r="K49" s="82"/>
      <c r="L49" s="173"/>
      <c r="M49" s="182"/>
      <c r="N49" s="172"/>
      <c r="O49" s="172"/>
      <c r="P49" s="183"/>
      <c r="S49" s="169"/>
      <c r="T49" s="169"/>
      <c r="U49" s="169"/>
    </row>
    <row r="50" spans="1:21" ht="24.75" hidden="1" customHeight="1" x14ac:dyDescent="0.2">
      <c r="A50" s="143"/>
      <c r="B50" s="48" t="s">
        <v>93</v>
      </c>
      <c r="C50" s="192"/>
      <c r="D50" s="193"/>
      <c r="E50" s="194"/>
      <c r="F50" s="192"/>
      <c r="G50" s="193"/>
      <c r="H50" s="193"/>
      <c r="I50" s="34"/>
      <c r="J50" s="81" t="s">
        <v>94</v>
      </c>
      <c r="K50" s="83"/>
      <c r="L50" s="174"/>
      <c r="M50" s="182"/>
      <c r="N50" s="172"/>
      <c r="O50" s="172"/>
      <c r="P50" s="183"/>
      <c r="S50" s="169"/>
      <c r="T50" s="169"/>
      <c r="U50" s="169"/>
    </row>
    <row r="51" spans="1:21" ht="24.75" hidden="1" customHeight="1" x14ac:dyDescent="0.2">
      <c r="A51" s="143"/>
      <c r="B51" s="48" t="s">
        <v>103</v>
      </c>
      <c r="C51" s="192"/>
      <c r="D51" s="193"/>
      <c r="E51" s="195"/>
      <c r="F51" s="192"/>
      <c r="G51" s="193"/>
      <c r="H51" s="194"/>
      <c r="I51" s="33"/>
      <c r="J51" s="80" t="s">
        <v>94</v>
      </c>
      <c r="K51" s="82"/>
      <c r="L51" s="173"/>
      <c r="M51" s="182"/>
      <c r="N51" s="172"/>
      <c r="O51" s="172"/>
      <c r="P51" s="183"/>
      <c r="S51" s="169"/>
      <c r="T51" s="169"/>
      <c r="U51" s="169"/>
    </row>
    <row r="52" spans="1:21" ht="24.75" hidden="1" customHeight="1" x14ac:dyDescent="0.2">
      <c r="A52" s="143"/>
      <c r="B52" s="48" t="s">
        <v>124</v>
      </c>
      <c r="C52" s="192"/>
      <c r="D52" s="193"/>
      <c r="E52" s="194"/>
      <c r="F52" s="192"/>
      <c r="G52" s="193"/>
      <c r="H52" s="194"/>
      <c r="I52" s="34"/>
      <c r="J52" s="81" t="s">
        <v>94</v>
      </c>
      <c r="K52" s="83"/>
      <c r="L52" s="174"/>
      <c r="M52" s="182"/>
      <c r="N52" s="172"/>
      <c r="O52" s="172"/>
      <c r="P52" s="183"/>
      <c r="S52" s="169"/>
      <c r="T52" s="169"/>
      <c r="U52" s="169"/>
    </row>
    <row r="53" spans="1:21" ht="13.5" thickBot="1" x14ac:dyDescent="0.25"/>
    <row r="54" spans="1:21" ht="17.25" customHeight="1" thickBot="1" x14ac:dyDescent="0.25">
      <c r="A54" s="23"/>
      <c r="B54" s="355" t="s">
        <v>509</v>
      </c>
      <c r="C54" s="198"/>
      <c r="D54" s="137"/>
      <c r="E54" s="338"/>
      <c r="F54" s="138" t="s">
        <v>91</v>
      </c>
      <c r="G54" s="1189" t="s">
        <v>510</v>
      </c>
      <c r="H54" s="1190"/>
      <c r="I54" s="1191"/>
      <c r="J54" s="339"/>
      <c r="K54" s="137"/>
      <c r="L54" s="338"/>
      <c r="M54" s="204" t="s">
        <v>91</v>
      </c>
      <c r="N54" s="141"/>
      <c r="O54" s="141"/>
      <c r="P54" s="142"/>
    </row>
    <row r="55" spans="1:21" ht="16.5" customHeight="1" x14ac:dyDescent="0.2">
      <c r="A55" s="143"/>
      <c r="B55" s="196"/>
      <c r="C55" s="335"/>
      <c r="D55" s="71"/>
      <c r="E55" s="77"/>
      <c r="F55" s="145"/>
      <c r="G55" s="1186"/>
      <c r="H55" s="1187"/>
      <c r="I55" s="1188"/>
      <c r="J55" s="335"/>
      <c r="K55" s="71"/>
      <c r="L55" s="77"/>
      <c r="M55" s="281"/>
      <c r="N55" s="141"/>
      <c r="O55" s="141"/>
      <c r="P55" s="142"/>
    </row>
    <row r="56" spans="1:21" ht="16.5" customHeight="1" x14ac:dyDescent="0.2">
      <c r="A56" s="143"/>
      <c r="B56" s="197"/>
      <c r="C56" s="70"/>
      <c r="D56" s="336"/>
      <c r="E56" s="78"/>
      <c r="F56" s="147"/>
      <c r="G56" s="1180"/>
      <c r="H56" s="1181"/>
      <c r="I56" s="1182"/>
      <c r="J56" s="70"/>
      <c r="K56" s="336"/>
      <c r="L56" s="78"/>
      <c r="M56" s="282"/>
      <c r="N56" s="141"/>
      <c r="O56" s="141"/>
      <c r="P56" s="142"/>
    </row>
    <row r="57" spans="1:21" ht="16.5" customHeight="1" thickBot="1" x14ac:dyDescent="0.25">
      <c r="A57" s="143"/>
      <c r="B57" s="641"/>
      <c r="C57" s="72"/>
      <c r="D57" s="73"/>
      <c r="E57" s="337"/>
      <c r="F57" s="148"/>
      <c r="G57" s="1183"/>
      <c r="H57" s="1184"/>
      <c r="I57" s="1185"/>
      <c r="J57" s="72"/>
      <c r="K57" s="73"/>
      <c r="L57" s="337"/>
      <c r="M57" s="283"/>
      <c r="N57" s="141"/>
      <c r="O57" s="141"/>
      <c r="P57" s="142"/>
    </row>
    <row r="58" spans="1:21" ht="13.5" thickBot="1" x14ac:dyDescent="0.25"/>
    <row r="59" spans="1:21" ht="17.25" customHeight="1" thickBot="1" x14ac:dyDescent="0.25">
      <c r="A59" s="23"/>
      <c r="B59" s="355" t="s">
        <v>512</v>
      </c>
      <c r="C59" s="198"/>
      <c r="D59" s="137"/>
      <c r="E59" s="338"/>
      <c r="F59" s="138" t="s">
        <v>91</v>
      </c>
      <c r="G59" s="1189" t="s">
        <v>511</v>
      </c>
      <c r="H59" s="1190"/>
      <c r="I59" s="1191"/>
      <c r="J59" s="339"/>
      <c r="K59" s="137"/>
      <c r="L59" s="338"/>
      <c r="M59" s="204" t="s">
        <v>91</v>
      </c>
      <c r="N59" s="141"/>
      <c r="O59" s="141"/>
      <c r="P59" s="142"/>
    </row>
    <row r="60" spans="1:21" ht="16.5" customHeight="1" x14ac:dyDescent="0.2">
      <c r="A60" s="143"/>
      <c r="B60" s="196"/>
      <c r="C60" s="335"/>
      <c r="D60" s="71"/>
      <c r="E60" s="77"/>
      <c r="F60" s="145"/>
      <c r="G60" s="1186"/>
      <c r="H60" s="1187"/>
      <c r="I60" s="1188"/>
      <c r="J60" s="335"/>
      <c r="K60" s="71"/>
      <c r="L60" s="77"/>
      <c r="M60" s="281"/>
      <c r="N60" s="141"/>
      <c r="O60" s="141"/>
      <c r="P60" s="142"/>
    </row>
    <row r="61" spans="1:21" ht="16.5" customHeight="1" x14ac:dyDescent="0.2">
      <c r="A61" s="143"/>
      <c r="B61" s="197"/>
      <c r="C61" s="70"/>
      <c r="D61" s="336"/>
      <c r="E61" s="78"/>
      <c r="F61" s="147"/>
      <c r="G61" s="1180"/>
      <c r="H61" s="1181"/>
      <c r="I61" s="1182"/>
      <c r="J61" s="70"/>
      <c r="K61" s="336"/>
      <c r="L61" s="78"/>
      <c r="M61" s="282"/>
      <c r="N61" s="141"/>
      <c r="O61" s="141"/>
      <c r="P61" s="142"/>
    </row>
    <row r="62" spans="1:21" ht="16.5" customHeight="1" thickBot="1" x14ac:dyDescent="0.25">
      <c r="A62" s="143"/>
      <c r="B62" s="641"/>
      <c r="C62" s="72"/>
      <c r="D62" s="73"/>
      <c r="E62" s="337"/>
      <c r="F62" s="148"/>
      <c r="G62" s="1183"/>
      <c r="H62" s="1184"/>
      <c r="I62" s="1185"/>
      <c r="J62" s="72"/>
      <c r="K62" s="73"/>
      <c r="L62" s="337"/>
      <c r="M62" s="283"/>
      <c r="N62" s="141"/>
      <c r="O62" s="141"/>
      <c r="P62" s="142"/>
    </row>
  </sheetData>
  <mergeCells count="52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  <mergeCell ref="G41:I41"/>
    <mergeCell ref="G42:I42"/>
    <mergeCell ref="G43:I43"/>
    <mergeCell ref="G44:I44"/>
    <mergeCell ref="G54:I54"/>
    <mergeCell ref="G61:I61"/>
    <mergeCell ref="G62:I62"/>
    <mergeCell ref="G55:I55"/>
    <mergeCell ref="G56:I56"/>
    <mergeCell ref="G57:I57"/>
    <mergeCell ref="G59:I59"/>
    <mergeCell ref="G60:I60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"/>
  <sheetViews>
    <sheetView topLeftCell="A2" zoomScale="130" zoomScaleNormal="130" workbookViewId="0">
      <selection activeCell="U8" sqref="U8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3" style="1" customWidth="1"/>
    <col min="17" max="16384" width="9.140625" style="1"/>
  </cols>
  <sheetData>
    <row r="1" spans="1:17" s="379" customFormat="1" ht="22.5" customHeight="1" thickBot="1" x14ac:dyDescent="0.3">
      <c r="A1" s="1247" t="s">
        <v>358</v>
      </c>
      <c r="B1" s="1248"/>
      <c r="C1" s="1248"/>
      <c r="D1" s="1248"/>
      <c r="E1" s="1248"/>
      <c r="F1" s="1248"/>
      <c r="G1" s="1248"/>
      <c r="H1" s="1248"/>
      <c r="I1" s="1248"/>
      <c r="J1" s="1248"/>
      <c r="K1" s="1248"/>
      <c r="L1" s="1248"/>
      <c r="M1" s="1248"/>
      <c r="N1" s="1248"/>
      <c r="O1" s="1248"/>
      <c r="P1" s="1249"/>
    </row>
    <row r="2" spans="1:17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256" t="s">
        <v>70</v>
      </c>
      <c r="M2" s="1257"/>
      <c r="N2" s="1250">
        <v>9</v>
      </c>
      <c r="O2" s="1251"/>
      <c r="P2" s="1252"/>
    </row>
    <row r="3" spans="1:17" s="6" customFormat="1" ht="18" customHeight="1" x14ac:dyDescent="0.2">
      <c r="A3" s="66" t="s">
        <v>4</v>
      </c>
      <c r="B3" s="208" t="s">
        <v>195</v>
      </c>
      <c r="C3" s="349"/>
      <c r="D3" s="53">
        <v>5</v>
      </c>
      <c r="E3" s="53">
        <v>6</v>
      </c>
      <c r="F3" s="53">
        <v>5</v>
      </c>
      <c r="G3" s="53">
        <v>6</v>
      </c>
      <c r="H3" s="53">
        <v>5</v>
      </c>
      <c r="I3" s="53"/>
      <c r="J3" s="53"/>
      <c r="K3" s="53"/>
      <c r="L3" s="89">
        <f t="shared" ref="L3:L8" si="0">SUM(D3:K3)</f>
        <v>27</v>
      </c>
      <c r="M3" s="54"/>
      <c r="N3" s="1253"/>
      <c r="O3" s="1254"/>
      <c r="P3" s="1255"/>
    </row>
    <row r="4" spans="1:17" s="6" customFormat="1" ht="18" customHeight="1" x14ac:dyDescent="0.2">
      <c r="A4" s="350" t="s">
        <v>5</v>
      </c>
      <c r="B4" s="209" t="s">
        <v>171</v>
      </c>
      <c r="C4" s="35"/>
      <c r="D4" s="7">
        <v>4</v>
      </c>
      <c r="E4" s="7">
        <v>5</v>
      </c>
      <c r="F4" s="7">
        <v>6</v>
      </c>
      <c r="G4" s="7">
        <v>4</v>
      </c>
      <c r="H4" s="7">
        <v>3</v>
      </c>
      <c r="I4" s="7"/>
      <c r="J4" s="7"/>
      <c r="K4" s="7"/>
      <c r="L4" s="38">
        <f t="shared" si="0"/>
        <v>22</v>
      </c>
      <c r="M4" s="39"/>
      <c r="N4" s="1253"/>
      <c r="O4" s="1254"/>
      <c r="P4" s="1255"/>
    </row>
    <row r="5" spans="1:17" s="6" customFormat="1" ht="18" customHeight="1" x14ac:dyDescent="0.2">
      <c r="A5" s="351" t="s">
        <v>6</v>
      </c>
      <c r="B5" s="37" t="s">
        <v>128</v>
      </c>
      <c r="C5" s="26"/>
      <c r="D5" s="7">
        <v>3</v>
      </c>
      <c r="E5" s="7">
        <v>4</v>
      </c>
      <c r="F5" s="7">
        <v>2</v>
      </c>
      <c r="G5" s="7">
        <v>5</v>
      </c>
      <c r="H5" s="7">
        <v>6</v>
      </c>
      <c r="I5" s="7"/>
      <c r="J5" s="7"/>
      <c r="K5" s="7"/>
      <c r="L5" s="38">
        <f t="shared" si="0"/>
        <v>20</v>
      </c>
      <c r="M5" s="39"/>
      <c r="N5" s="1253"/>
      <c r="O5" s="1254"/>
      <c r="P5" s="1255"/>
    </row>
    <row r="6" spans="1:17" s="6" customFormat="1" ht="18" customHeight="1" x14ac:dyDescent="0.2">
      <c r="A6" s="12" t="s">
        <v>60</v>
      </c>
      <c r="B6" s="37" t="s">
        <v>28</v>
      </c>
      <c r="C6" s="26"/>
      <c r="D6" s="7">
        <v>2</v>
      </c>
      <c r="E6" s="7">
        <v>3</v>
      </c>
      <c r="F6" s="7">
        <v>4</v>
      </c>
      <c r="G6" s="7">
        <v>1</v>
      </c>
      <c r="H6" s="7">
        <v>2</v>
      </c>
      <c r="I6" s="7"/>
      <c r="J6" s="7"/>
      <c r="K6" s="7"/>
      <c r="L6" s="38">
        <f t="shared" si="0"/>
        <v>12</v>
      </c>
      <c r="M6" s="39"/>
      <c r="N6" s="1253"/>
      <c r="O6" s="1254"/>
      <c r="P6" s="1255"/>
    </row>
    <row r="7" spans="1:17" s="6" customFormat="1" ht="18" customHeight="1" x14ac:dyDescent="0.2">
      <c r="A7" s="12" t="s">
        <v>60</v>
      </c>
      <c r="B7" s="37" t="s">
        <v>40</v>
      </c>
      <c r="C7" s="26"/>
      <c r="D7" s="7">
        <v>1</v>
      </c>
      <c r="E7" s="7">
        <v>2</v>
      </c>
      <c r="F7" s="7">
        <v>3</v>
      </c>
      <c r="G7" s="7">
        <v>2</v>
      </c>
      <c r="H7" s="7">
        <v>4</v>
      </c>
      <c r="I7" s="7"/>
      <c r="J7" s="7"/>
      <c r="K7" s="7"/>
      <c r="L7" s="38">
        <f t="shared" si="0"/>
        <v>12</v>
      </c>
      <c r="M7" s="39"/>
      <c r="N7" s="1253"/>
      <c r="O7" s="1254"/>
      <c r="P7" s="1255"/>
    </row>
    <row r="8" spans="1:17" ht="18" customHeight="1" thickBot="1" x14ac:dyDescent="0.25">
      <c r="A8" s="261" t="s">
        <v>71</v>
      </c>
      <c r="B8" s="288" t="s">
        <v>602</v>
      </c>
      <c r="C8" s="312"/>
      <c r="D8" s="313">
        <v>0</v>
      </c>
      <c r="E8" s="313">
        <v>1</v>
      </c>
      <c r="F8" s="313">
        <v>0</v>
      </c>
      <c r="G8" s="313">
        <v>3</v>
      </c>
      <c r="H8" s="313">
        <v>0</v>
      </c>
      <c r="I8" s="313"/>
      <c r="J8" s="313"/>
      <c r="K8" s="313"/>
      <c r="L8" s="41">
        <f t="shared" si="0"/>
        <v>4</v>
      </c>
      <c r="M8" s="314"/>
      <c r="N8" s="1253"/>
      <c r="O8" s="1254"/>
      <c r="P8" s="1255"/>
    </row>
    <row r="9" spans="1:17" ht="14.25" hidden="1" customHeight="1" x14ac:dyDescent="0.2">
      <c r="A9" s="55" t="s">
        <v>80</v>
      </c>
      <c r="B9" s="28"/>
      <c r="C9" s="35"/>
      <c r="D9" s="18"/>
      <c r="E9" s="18"/>
      <c r="F9" s="18"/>
      <c r="G9" s="18"/>
      <c r="H9" s="18"/>
      <c r="I9" s="18"/>
      <c r="J9" s="18"/>
      <c r="K9" s="21"/>
      <c r="L9" s="311">
        <f t="shared" ref="L9" si="1">SUM(D9:K9)</f>
        <v>0</v>
      </c>
      <c r="M9" s="286"/>
      <c r="N9" s="1253"/>
      <c r="O9" s="1254"/>
      <c r="P9" s="1255"/>
    </row>
    <row r="10" spans="1:17" ht="14.25" hidden="1" customHeight="1" thickBot="1" x14ac:dyDescent="0.25">
      <c r="A10" s="50" t="s">
        <v>82</v>
      </c>
      <c r="B10" s="30"/>
      <c r="C10" s="27"/>
      <c r="D10" s="19"/>
      <c r="E10" s="19"/>
      <c r="F10" s="19"/>
      <c r="G10" s="19"/>
      <c r="H10" s="19"/>
      <c r="I10" s="19"/>
      <c r="J10" s="19"/>
      <c r="K10" s="20"/>
      <c r="L10" s="79">
        <f>+D10+E10+F10+G10+H10+I10+J10+K10</f>
        <v>0</v>
      </c>
      <c r="M10" s="284"/>
      <c r="N10" s="1253"/>
      <c r="O10" s="1254"/>
      <c r="P10" s="1255"/>
    </row>
    <row r="11" spans="1:17" ht="7.5" customHeight="1" x14ac:dyDescent="0.2">
      <c r="A11" s="262"/>
      <c r="B11" s="239"/>
      <c r="C11" s="239"/>
      <c r="D11" s="239"/>
      <c r="E11" s="239"/>
      <c r="F11" s="239"/>
      <c r="G11" s="239"/>
      <c r="H11" s="239"/>
      <c r="I11" s="239"/>
      <c r="J11" s="239"/>
      <c r="K11" s="239"/>
      <c r="L11" s="16"/>
      <c r="M11" s="1277"/>
      <c r="N11" s="1278"/>
      <c r="O11" s="1278"/>
      <c r="P11" s="1279"/>
    </row>
    <row r="12" spans="1:17" s="6" customFormat="1" ht="14.25" hidden="1" customHeight="1" thickBot="1" x14ac:dyDescent="0.25">
      <c r="A12" s="16"/>
      <c r="B12" s="302" t="s">
        <v>252</v>
      </c>
      <c r="C12" s="1258" t="s">
        <v>269</v>
      </c>
      <c r="D12" s="1258"/>
      <c r="E12" s="1258"/>
      <c r="F12" s="1258"/>
      <c r="G12" s="1258"/>
      <c r="H12" s="1258"/>
      <c r="I12" s="1258"/>
      <c r="J12" s="1258"/>
      <c r="K12" s="1258"/>
      <c r="L12" s="1258"/>
      <c r="M12" s="1280"/>
      <c r="N12" s="1281"/>
      <c r="O12" s="1281"/>
      <c r="P12" s="1282"/>
      <c r="Q12" s="2"/>
    </row>
    <row r="13" spans="1:17" ht="14.25" hidden="1" customHeight="1" thickBot="1" x14ac:dyDescent="0.25">
      <c r="A13" s="262"/>
      <c r="B13" s="293" t="s">
        <v>111</v>
      </c>
      <c r="C13" s="294" t="s">
        <v>274</v>
      </c>
      <c r="D13" s="295" t="s">
        <v>63</v>
      </c>
      <c r="E13" s="296" t="s">
        <v>32</v>
      </c>
      <c r="F13" s="295" t="s">
        <v>45</v>
      </c>
      <c r="G13" s="297" t="s">
        <v>176</v>
      </c>
      <c r="H13" s="291" t="s">
        <v>72</v>
      </c>
      <c r="I13" s="755" t="s">
        <v>109</v>
      </c>
      <c r="J13" s="756" t="s">
        <v>91</v>
      </c>
      <c r="K13" s="757" t="s">
        <v>110</v>
      </c>
      <c r="L13" s="758" t="s">
        <v>108</v>
      </c>
      <c r="M13" s="218"/>
      <c r="N13" s="217"/>
      <c r="O13" s="217"/>
      <c r="P13" s="210"/>
    </row>
    <row r="14" spans="1:17" ht="14.25" hidden="1" customHeight="1" x14ac:dyDescent="0.2">
      <c r="A14" s="262"/>
      <c r="B14" s="298" t="s">
        <v>270</v>
      </c>
      <c r="C14" s="345"/>
      <c r="D14" s="71" t="s">
        <v>246</v>
      </c>
      <c r="E14" s="71" t="s">
        <v>219</v>
      </c>
      <c r="F14" s="71" t="s">
        <v>275</v>
      </c>
      <c r="G14" s="32" t="s">
        <v>276</v>
      </c>
      <c r="H14" s="292"/>
      <c r="I14" s="75" t="s">
        <v>165</v>
      </c>
      <c r="J14" s="123" t="s">
        <v>6</v>
      </c>
      <c r="K14" s="759">
        <v>3</v>
      </c>
      <c r="L14" s="743" t="s">
        <v>277</v>
      </c>
      <c r="M14" s="218"/>
      <c r="N14" s="217"/>
      <c r="O14" s="217"/>
      <c r="P14" s="210"/>
    </row>
    <row r="15" spans="1:17" ht="14.25" hidden="1" customHeight="1" x14ac:dyDescent="0.2">
      <c r="A15" s="262"/>
      <c r="B15" s="299" t="s">
        <v>271</v>
      </c>
      <c r="C15" s="70" t="s">
        <v>244</v>
      </c>
      <c r="D15" s="346"/>
      <c r="E15" s="76" t="s">
        <v>278</v>
      </c>
      <c r="F15" s="76" t="s">
        <v>279</v>
      </c>
      <c r="G15" s="31" t="s">
        <v>280</v>
      </c>
      <c r="H15" s="301"/>
      <c r="I15" s="75" t="s">
        <v>178</v>
      </c>
      <c r="J15" s="123" t="s">
        <v>4</v>
      </c>
      <c r="K15" s="759">
        <v>5</v>
      </c>
      <c r="L15" s="743" t="s">
        <v>288</v>
      </c>
      <c r="M15" s="218"/>
      <c r="N15" s="217"/>
      <c r="O15" s="217"/>
      <c r="P15" s="210"/>
    </row>
    <row r="16" spans="1:17" ht="14.25" hidden="1" customHeight="1" x14ac:dyDescent="0.2">
      <c r="A16" s="262"/>
      <c r="B16" s="299" t="s">
        <v>272</v>
      </c>
      <c r="C16" s="70" t="s">
        <v>220</v>
      </c>
      <c r="D16" s="76" t="s">
        <v>281</v>
      </c>
      <c r="E16" s="346"/>
      <c r="F16" s="76" t="s">
        <v>282</v>
      </c>
      <c r="G16" s="31" t="s">
        <v>250</v>
      </c>
      <c r="H16" s="292"/>
      <c r="I16" s="75" t="s">
        <v>286</v>
      </c>
      <c r="J16" s="123" t="s">
        <v>60</v>
      </c>
      <c r="K16" s="759">
        <v>2</v>
      </c>
      <c r="L16" s="743" t="s">
        <v>289</v>
      </c>
      <c r="M16" s="1225"/>
      <c r="N16" s="1226"/>
      <c r="O16" s="1226"/>
      <c r="P16" s="1227"/>
    </row>
    <row r="17" spans="1:17" ht="14.25" hidden="1" customHeight="1" x14ac:dyDescent="0.2">
      <c r="A17" s="262"/>
      <c r="B17" s="299" t="s">
        <v>118</v>
      </c>
      <c r="C17" s="70" t="s">
        <v>283</v>
      </c>
      <c r="D17" s="76" t="s">
        <v>284</v>
      </c>
      <c r="E17" s="76" t="s">
        <v>285</v>
      </c>
      <c r="F17" s="346"/>
      <c r="G17" s="31" t="s">
        <v>168</v>
      </c>
      <c r="H17" s="292"/>
      <c r="I17" s="75" t="s">
        <v>287</v>
      </c>
      <c r="J17" s="123" t="s">
        <v>61</v>
      </c>
      <c r="K17" s="759">
        <v>1</v>
      </c>
      <c r="L17" s="743" t="s">
        <v>290</v>
      </c>
      <c r="M17" s="1225"/>
      <c r="N17" s="1226"/>
      <c r="O17" s="1226"/>
      <c r="P17" s="1227"/>
    </row>
    <row r="18" spans="1:17" ht="14.25" hidden="1" customHeight="1" thickBot="1" x14ac:dyDescent="0.25">
      <c r="A18" s="262"/>
      <c r="B18" s="300" t="s">
        <v>273</v>
      </c>
      <c r="C18" s="290" t="s">
        <v>276</v>
      </c>
      <c r="D18" s="43" t="s">
        <v>280</v>
      </c>
      <c r="E18" s="43" t="s">
        <v>249</v>
      </c>
      <c r="F18" s="43" t="s">
        <v>167</v>
      </c>
      <c r="G18" s="347"/>
      <c r="H18" s="301"/>
      <c r="I18" s="36" t="s">
        <v>238</v>
      </c>
      <c r="J18" s="134" t="s">
        <v>5</v>
      </c>
      <c r="K18" s="760">
        <v>4</v>
      </c>
      <c r="L18" s="744" t="s">
        <v>291</v>
      </c>
      <c r="M18" s="1283"/>
      <c r="N18" s="1284"/>
      <c r="O18" s="1284"/>
      <c r="P18" s="1285"/>
    </row>
    <row r="19" spans="1:17" ht="14.25" hidden="1" customHeight="1" thickBot="1" x14ac:dyDescent="0.25">
      <c r="A19" s="262"/>
      <c r="B19" s="239"/>
      <c r="C19" s="239"/>
      <c r="D19" s="239"/>
      <c r="E19" s="239"/>
      <c r="F19" s="239"/>
      <c r="G19" s="239"/>
      <c r="H19" s="239"/>
      <c r="I19" s="239"/>
      <c r="J19" s="239"/>
      <c r="K19" s="239"/>
      <c r="L19" s="16"/>
      <c r="M19" s="746"/>
      <c r="N19" s="742"/>
      <c r="O19" s="742"/>
      <c r="P19" s="747"/>
    </row>
    <row r="20" spans="1:17" ht="14.25" hidden="1" customHeight="1" thickBot="1" x14ac:dyDescent="0.25">
      <c r="A20" s="16"/>
      <c r="B20" s="815" t="s">
        <v>620</v>
      </c>
      <c r="C20" s="1286" t="s">
        <v>523</v>
      </c>
      <c r="D20" s="1287"/>
      <c r="E20" s="1287"/>
      <c r="F20" s="1287"/>
      <c r="G20" s="1287"/>
      <c r="H20" s="1287"/>
      <c r="I20" s="1287"/>
      <c r="J20" s="1287"/>
      <c r="K20" s="1287"/>
      <c r="L20" s="1287"/>
      <c r="M20" s="1288"/>
      <c r="N20" s="742"/>
      <c r="O20" s="742"/>
      <c r="P20" s="747"/>
    </row>
    <row r="21" spans="1:17" s="6" customFormat="1" ht="14.25" hidden="1" customHeight="1" thickBot="1" x14ac:dyDescent="0.25">
      <c r="A21" s="262"/>
      <c r="B21" s="816" t="s">
        <v>131</v>
      </c>
      <c r="C21" s="821" t="s">
        <v>63</v>
      </c>
      <c r="D21" s="822">
        <v>0.50555555555555554</v>
      </c>
      <c r="E21" s="823">
        <v>0.7944444444444444</v>
      </c>
      <c r="F21" s="642" t="s">
        <v>91</v>
      </c>
      <c r="G21" s="1293" t="s">
        <v>132</v>
      </c>
      <c r="H21" s="1294"/>
      <c r="I21" s="1295"/>
      <c r="J21" s="824" t="s">
        <v>292</v>
      </c>
      <c r="K21" s="825" t="s">
        <v>274</v>
      </c>
      <c r="L21" s="826" t="s">
        <v>500</v>
      </c>
      <c r="M21" s="748" t="s">
        <v>91</v>
      </c>
      <c r="N21" s="217"/>
      <c r="O21" s="217"/>
      <c r="P21" s="210"/>
    </row>
    <row r="22" spans="1:17" s="6" customFormat="1" ht="14.25" hidden="1" customHeight="1" x14ac:dyDescent="0.2">
      <c r="A22" s="262"/>
      <c r="B22" s="817" t="s">
        <v>63</v>
      </c>
      <c r="C22" s="335"/>
      <c r="D22" s="71" t="s">
        <v>607</v>
      </c>
      <c r="E22" s="77" t="s">
        <v>606</v>
      </c>
      <c r="F22" s="752" t="s">
        <v>4</v>
      </c>
      <c r="G22" s="1296" t="s">
        <v>292</v>
      </c>
      <c r="H22" s="1297"/>
      <c r="I22" s="1298"/>
      <c r="J22" s="335"/>
      <c r="K22" s="71" t="s">
        <v>611</v>
      </c>
      <c r="L22" s="32" t="s">
        <v>612</v>
      </c>
      <c r="M22" s="749" t="s">
        <v>4</v>
      </c>
      <c r="N22" s="217"/>
      <c r="O22" s="217"/>
      <c r="P22" s="210"/>
    </row>
    <row r="23" spans="1:17" s="6" customFormat="1" ht="14.25" hidden="1" customHeight="1" x14ac:dyDescent="0.2">
      <c r="A23" s="262"/>
      <c r="B23" s="818" t="s">
        <v>157</v>
      </c>
      <c r="C23" s="70" t="s">
        <v>608</v>
      </c>
      <c r="D23" s="336"/>
      <c r="E23" s="78" t="s">
        <v>605</v>
      </c>
      <c r="F23" s="753" t="s">
        <v>5</v>
      </c>
      <c r="G23" s="1299" t="s">
        <v>129</v>
      </c>
      <c r="H23" s="1300"/>
      <c r="I23" s="1301"/>
      <c r="J23" s="70" t="s">
        <v>614</v>
      </c>
      <c r="K23" s="336"/>
      <c r="L23" s="31" t="s">
        <v>613</v>
      </c>
      <c r="M23" s="750" t="s">
        <v>5</v>
      </c>
      <c r="N23" s="217"/>
      <c r="O23" s="217"/>
      <c r="P23" s="210"/>
    </row>
    <row r="24" spans="1:17" s="6" customFormat="1" ht="14.25" hidden="1" customHeight="1" thickBot="1" x14ac:dyDescent="0.25">
      <c r="A24" s="262"/>
      <c r="B24" s="818" t="s">
        <v>118</v>
      </c>
      <c r="C24" s="72" t="s">
        <v>609</v>
      </c>
      <c r="D24" s="73" t="s">
        <v>610</v>
      </c>
      <c r="E24" s="337"/>
      <c r="F24" s="754" t="s">
        <v>6</v>
      </c>
      <c r="G24" s="1302" t="s">
        <v>428</v>
      </c>
      <c r="H24" s="1303"/>
      <c r="I24" s="1304"/>
      <c r="J24" s="72" t="s">
        <v>615</v>
      </c>
      <c r="K24" s="73" t="s">
        <v>616</v>
      </c>
      <c r="L24" s="745"/>
      <c r="M24" s="751" t="s">
        <v>6</v>
      </c>
      <c r="N24" s="217"/>
      <c r="O24" s="217"/>
      <c r="P24" s="210"/>
    </row>
    <row r="25" spans="1:17" s="6" customFormat="1" ht="14.25" hidden="1" customHeight="1" thickBot="1" x14ac:dyDescent="0.25">
      <c r="A25" s="262"/>
      <c r="B25" s="819" t="s">
        <v>126</v>
      </c>
      <c r="C25" s="340"/>
      <c r="D25" s="341" t="s">
        <v>118</v>
      </c>
      <c r="E25" s="341"/>
      <c r="F25" s="340"/>
      <c r="G25" s="341" t="s">
        <v>428</v>
      </c>
      <c r="H25" s="342"/>
      <c r="I25" s="46" t="s">
        <v>617</v>
      </c>
      <c r="J25" s="150" t="s">
        <v>94</v>
      </c>
      <c r="K25" s="151">
        <v>4</v>
      </c>
      <c r="L25" s="152" t="s">
        <v>618</v>
      </c>
      <c r="M25" s="218"/>
      <c r="N25" s="217"/>
      <c r="O25" s="217"/>
      <c r="P25" s="210"/>
    </row>
    <row r="26" spans="1:17" s="6" customFormat="1" ht="14.25" hidden="1" customHeight="1" thickBot="1" x14ac:dyDescent="0.25">
      <c r="A26" s="262"/>
      <c r="B26" s="820" t="s">
        <v>121</v>
      </c>
      <c r="C26" s="730"/>
      <c r="D26" s="731" t="s">
        <v>157</v>
      </c>
      <c r="E26" s="740"/>
      <c r="F26" s="730"/>
      <c r="G26" s="731" t="s">
        <v>129</v>
      </c>
      <c r="H26" s="731"/>
      <c r="I26" s="33" t="s">
        <v>181</v>
      </c>
      <c r="J26" s="80" t="s">
        <v>94</v>
      </c>
      <c r="K26" s="82">
        <v>14</v>
      </c>
      <c r="L26" s="153" t="s">
        <v>174</v>
      </c>
      <c r="M26" s="218"/>
      <c r="N26" s="217"/>
      <c r="O26" s="217"/>
      <c r="P26" s="210"/>
    </row>
    <row r="27" spans="1:17" s="6" customFormat="1" ht="14.25" hidden="1" customHeight="1" thickBot="1" x14ac:dyDescent="0.25">
      <c r="A27" s="262"/>
      <c r="B27" s="820" t="s">
        <v>92</v>
      </c>
      <c r="C27" s="733"/>
      <c r="D27" s="734" t="s">
        <v>63</v>
      </c>
      <c r="E27" s="343"/>
      <c r="F27" s="733"/>
      <c r="G27" s="734" t="s">
        <v>292</v>
      </c>
      <c r="H27" s="734"/>
      <c r="I27" s="34" t="s">
        <v>619</v>
      </c>
      <c r="J27" s="81" t="s">
        <v>94</v>
      </c>
      <c r="K27" s="83">
        <v>14</v>
      </c>
      <c r="L27" s="155" t="s">
        <v>172</v>
      </c>
      <c r="M27" s="218"/>
      <c r="N27" s="217"/>
      <c r="O27" s="217"/>
      <c r="P27" s="210"/>
    </row>
    <row r="28" spans="1:17" ht="14.25" hidden="1" customHeight="1" thickBot="1" x14ac:dyDescent="0.25">
      <c r="A28" s="262"/>
      <c r="B28" s="239"/>
      <c r="C28" s="239"/>
      <c r="D28" s="239"/>
      <c r="E28" s="239"/>
      <c r="F28" s="239"/>
      <c r="G28" s="239"/>
      <c r="H28" s="239"/>
      <c r="I28" s="239"/>
      <c r="J28" s="239"/>
      <c r="K28" s="239"/>
      <c r="L28" s="16"/>
      <c r="M28" s="1306"/>
      <c r="N28" s="1307"/>
      <c r="O28" s="1307"/>
      <c r="P28" s="1308"/>
    </row>
    <row r="29" spans="1:17" s="6" customFormat="1" ht="14.25" hidden="1" customHeight="1" thickBot="1" x14ac:dyDescent="0.25">
      <c r="A29" s="16"/>
      <c r="B29" s="928" t="s">
        <v>745</v>
      </c>
      <c r="C29" s="1305" t="s">
        <v>724</v>
      </c>
      <c r="D29" s="1305"/>
      <c r="E29" s="1305"/>
      <c r="F29" s="1305"/>
      <c r="G29" s="1305"/>
      <c r="H29" s="1305"/>
      <c r="I29" s="1305"/>
      <c r="J29" s="1305"/>
      <c r="K29" s="1305"/>
      <c r="L29" s="1305"/>
      <c r="M29" s="1306"/>
      <c r="N29" s="1307"/>
      <c r="O29" s="1307"/>
      <c r="P29" s="1308"/>
      <c r="Q29" s="2"/>
    </row>
    <row r="30" spans="1:17" ht="14.25" hidden="1" customHeight="1" thickBot="1" x14ac:dyDescent="0.25">
      <c r="A30" s="262"/>
      <c r="B30" s="929" t="s">
        <v>111</v>
      </c>
      <c r="C30" s="930" t="s">
        <v>176</v>
      </c>
      <c r="D30" s="931" t="s">
        <v>63</v>
      </c>
      <c r="E30" s="931" t="s">
        <v>274</v>
      </c>
      <c r="F30" s="931" t="s">
        <v>32</v>
      </c>
      <c r="G30" s="932" t="s">
        <v>45</v>
      </c>
      <c r="H30" s="291" t="s">
        <v>72</v>
      </c>
      <c r="I30" s="755" t="s">
        <v>109</v>
      </c>
      <c r="J30" s="756" t="s">
        <v>91</v>
      </c>
      <c r="K30" s="757" t="s">
        <v>110</v>
      </c>
      <c r="L30" s="758" t="s">
        <v>108</v>
      </c>
      <c r="M30" s="218"/>
      <c r="N30" s="217"/>
      <c r="O30" s="217"/>
      <c r="P30" s="210"/>
    </row>
    <row r="31" spans="1:17" ht="14.25" hidden="1" customHeight="1" x14ac:dyDescent="0.2">
      <c r="A31" s="262"/>
      <c r="B31" s="933" t="s">
        <v>273</v>
      </c>
      <c r="C31" s="345"/>
      <c r="D31" s="71" t="s">
        <v>541</v>
      </c>
      <c r="E31" s="71" t="s">
        <v>725</v>
      </c>
      <c r="F31" s="71" t="s">
        <v>726</v>
      </c>
      <c r="G31" s="32" t="s">
        <v>606</v>
      </c>
      <c r="H31" s="292"/>
      <c r="I31" s="75" t="s">
        <v>106</v>
      </c>
      <c r="J31" s="123" t="s">
        <v>4</v>
      </c>
      <c r="K31" s="936">
        <v>6</v>
      </c>
      <c r="L31" s="743" t="s">
        <v>739</v>
      </c>
      <c r="M31" s="218"/>
      <c r="N31" s="217"/>
      <c r="O31" s="217"/>
      <c r="P31" s="210"/>
    </row>
    <row r="32" spans="1:17" ht="14.25" hidden="1" customHeight="1" x14ac:dyDescent="0.2">
      <c r="A32" s="262"/>
      <c r="B32" s="934" t="s">
        <v>271</v>
      </c>
      <c r="C32" s="70" t="s">
        <v>542</v>
      </c>
      <c r="D32" s="346"/>
      <c r="E32" s="76" t="s">
        <v>728</v>
      </c>
      <c r="F32" s="76" t="s">
        <v>275</v>
      </c>
      <c r="G32" s="31" t="s">
        <v>727</v>
      </c>
      <c r="H32" s="301"/>
      <c r="I32" s="75" t="s">
        <v>238</v>
      </c>
      <c r="J32" s="123" t="s">
        <v>5</v>
      </c>
      <c r="K32" s="936">
        <v>5</v>
      </c>
      <c r="L32" s="743" t="s">
        <v>740</v>
      </c>
      <c r="M32" s="218"/>
      <c r="N32" s="217"/>
      <c r="O32" s="217"/>
      <c r="P32" s="210"/>
    </row>
    <row r="33" spans="1:17" ht="14.25" hidden="1" customHeight="1" x14ac:dyDescent="0.2">
      <c r="A33" s="262"/>
      <c r="B33" s="934" t="s">
        <v>270</v>
      </c>
      <c r="C33" s="70" t="s">
        <v>729</v>
      </c>
      <c r="D33" s="76" t="s">
        <v>730</v>
      </c>
      <c r="E33" s="346"/>
      <c r="F33" s="76" t="s">
        <v>731</v>
      </c>
      <c r="G33" s="31" t="s">
        <v>732</v>
      </c>
      <c r="H33" s="292"/>
      <c r="I33" s="75" t="s">
        <v>287</v>
      </c>
      <c r="J33" s="123" t="s">
        <v>61</v>
      </c>
      <c r="K33" s="936">
        <v>2</v>
      </c>
      <c r="L33" s="743" t="s">
        <v>741</v>
      </c>
      <c r="M33" s="218"/>
      <c r="N33" s="217"/>
      <c r="O33" s="217"/>
      <c r="P33" s="210"/>
    </row>
    <row r="34" spans="1:17" ht="14.25" hidden="1" customHeight="1" x14ac:dyDescent="0.2">
      <c r="A34" s="262"/>
      <c r="B34" s="934" t="s">
        <v>272</v>
      </c>
      <c r="C34" s="70" t="s">
        <v>735</v>
      </c>
      <c r="D34" s="76" t="s">
        <v>283</v>
      </c>
      <c r="E34" s="76" t="s">
        <v>734</v>
      </c>
      <c r="F34" s="346"/>
      <c r="G34" s="31" t="s">
        <v>733</v>
      </c>
      <c r="H34" s="292"/>
      <c r="I34" s="75" t="s">
        <v>242</v>
      </c>
      <c r="J34" s="123" t="s">
        <v>6</v>
      </c>
      <c r="K34" s="936">
        <v>4</v>
      </c>
      <c r="L34" s="743" t="s">
        <v>742</v>
      </c>
      <c r="M34" s="1024"/>
      <c r="N34" s="1025"/>
      <c r="O34" s="1025"/>
      <c r="P34" s="1026"/>
    </row>
    <row r="35" spans="1:17" ht="14.25" hidden="1" customHeight="1" thickBot="1" x14ac:dyDescent="0.25">
      <c r="A35" s="262"/>
      <c r="B35" s="939" t="s">
        <v>118</v>
      </c>
      <c r="C35" s="1040" t="s">
        <v>609</v>
      </c>
      <c r="D35" s="1041" t="s">
        <v>736</v>
      </c>
      <c r="E35" s="1041" t="s">
        <v>737</v>
      </c>
      <c r="F35" s="1041" t="s">
        <v>738</v>
      </c>
      <c r="G35" s="1042"/>
      <c r="H35" s="1043"/>
      <c r="I35" s="1044" t="s">
        <v>286</v>
      </c>
      <c r="J35" s="1045" t="s">
        <v>60</v>
      </c>
      <c r="K35" s="1046">
        <v>3</v>
      </c>
      <c r="L35" s="1047" t="s">
        <v>743</v>
      </c>
      <c r="M35" s="218"/>
      <c r="N35" s="217"/>
      <c r="O35" s="217"/>
      <c r="P35" s="210"/>
    </row>
    <row r="36" spans="1:17" ht="14.25" hidden="1" customHeight="1" thickBot="1" x14ac:dyDescent="0.25">
      <c r="A36" s="227"/>
      <c r="B36" s="228"/>
      <c r="C36" s="228"/>
      <c r="D36" s="228"/>
      <c r="E36" s="228"/>
      <c r="F36" s="228"/>
      <c r="G36" s="228"/>
      <c r="H36" s="228"/>
      <c r="I36" s="228"/>
      <c r="J36" s="228"/>
      <c r="K36" s="228"/>
      <c r="L36" s="229"/>
      <c r="M36" s="1024"/>
      <c r="N36" s="1025"/>
      <c r="O36" s="1025"/>
      <c r="P36" s="1026"/>
    </row>
    <row r="37" spans="1:17" ht="15.75" hidden="1" thickBot="1" x14ac:dyDescent="0.25">
      <c r="A37" s="262"/>
      <c r="B37" s="1012" t="s">
        <v>847</v>
      </c>
      <c r="C37" s="1309" t="s">
        <v>782</v>
      </c>
      <c r="D37" s="1310"/>
      <c r="E37" s="1310"/>
      <c r="F37" s="1310"/>
      <c r="G37" s="1310"/>
      <c r="H37" s="1310"/>
      <c r="I37" s="1310"/>
      <c r="J37" s="1310"/>
      <c r="K37" s="1310"/>
      <c r="L37" s="1310"/>
      <c r="M37" s="1311"/>
      <c r="N37" s="742"/>
      <c r="O37" s="742"/>
      <c r="P37" s="747"/>
    </row>
    <row r="38" spans="1:17" s="6" customFormat="1" ht="17.25" hidden="1" customHeight="1" thickBot="1" x14ac:dyDescent="0.25">
      <c r="A38" s="262"/>
      <c r="B38" s="1013" t="s">
        <v>131</v>
      </c>
      <c r="C38" s="1021" t="s">
        <v>274</v>
      </c>
      <c r="D38" s="1022" t="s">
        <v>292</v>
      </c>
      <c r="E38" s="1023" t="s">
        <v>747</v>
      </c>
      <c r="F38" s="1030" t="s">
        <v>91</v>
      </c>
      <c r="G38" s="1312" t="s">
        <v>132</v>
      </c>
      <c r="H38" s="1313"/>
      <c r="I38" s="1314"/>
      <c r="J38" s="1018" t="s">
        <v>63</v>
      </c>
      <c r="K38" s="1019" t="s">
        <v>748</v>
      </c>
      <c r="L38" s="1020" t="s">
        <v>428</v>
      </c>
      <c r="M38" s="1031" t="s">
        <v>91</v>
      </c>
      <c r="N38" s="217"/>
      <c r="O38" s="217"/>
      <c r="P38" s="210"/>
    </row>
    <row r="39" spans="1:17" s="6" customFormat="1" ht="14.25" hidden="1" customHeight="1" x14ac:dyDescent="0.2">
      <c r="A39" s="262"/>
      <c r="B39" s="1014" t="s">
        <v>129</v>
      </c>
      <c r="C39" s="335"/>
      <c r="D39" s="71" t="s">
        <v>532</v>
      </c>
      <c r="E39" s="77" t="s">
        <v>848</v>
      </c>
      <c r="F39" s="875" t="s">
        <v>4</v>
      </c>
      <c r="G39" s="1315" t="s">
        <v>702</v>
      </c>
      <c r="H39" s="1316"/>
      <c r="I39" s="1317"/>
      <c r="J39" s="335"/>
      <c r="K39" s="71" t="s">
        <v>810</v>
      </c>
      <c r="L39" s="32" t="s">
        <v>789</v>
      </c>
      <c r="M39" s="1027" t="s">
        <v>4</v>
      </c>
      <c r="N39" s="217"/>
      <c r="O39" s="217"/>
      <c r="P39" s="210"/>
    </row>
    <row r="40" spans="1:17" s="6" customFormat="1" ht="14.25" hidden="1" customHeight="1" x14ac:dyDescent="0.2">
      <c r="A40" s="262"/>
      <c r="B40" s="1015" t="s">
        <v>292</v>
      </c>
      <c r="C40" s="70" t="s">
        <v>536</v>
      </c>
      <c r="D40" s="336"/>
      <c r="E40" s="78" t="s">
        <v>433</v>
      </c>
      <c r="F40" s="876" t="s">
        <v>5</v>
      </c>
      <c r="G40" s="1231" t="s">
        <v>157</v>
      </c>
      <c r="H40" s="1232"/>
      <c r="I40" s="1233"/>
      <c r="J40" s="70" t="s">
        <v>811</v>
      </c>
      <c r="K40" s="336"/>
      <c r="L40" s="31" t="s">
        <v>788</v>
      </c>
      <c r="M40" s="1028" t="s">
        <v>6</v>
      </c>
      <c r="N40" s="217"/>
      <c r="O40" s="217"/>
      <c r="P40" s="210"/>
    </row>
    <row r="41" spans="1:17" s="6" customFormat="1" ht="14.25" hidden="1" customHeight="1" thickBot="1" x14ac:dyDescent="0.25">
      <c r="A41" s="262"/>
      <c r="B41" s="1015" t="s">
        <v>118</v>
      </c>
      <c r="C41" s="72" t="s">
        <v>849</v>
      </c>
      <c r="D41" s="73" t="s">
        <v>435</v>
      </c>
      <c r="E41" s="337"/>
      <c r="F41" s="878" t="s">
        <v>6</v>
      </c>
      <c r="G41" s="1234" t="s">
        <v>428</v>
      </c>
      <c r="H41" s="1235"/>
      <c r="I41" s="1236"/>
      <c r="J41" s="72" t="s">
        <v>790</v>
      </c>
      <c r="K41" s="73" t="s">
        <v>787</v>
      </c>
      <c r="L41" s="745"/>
      <c r="M41" s="1029" t="s">
        <v>5</v>
      </c>
      <c r="N41" s="217"/>
      <c r="O41" s="217"/>
      <c r="P41" s="210"/>
    </row>
    <row r="42" spans="1:17" s="6" customFormat="1" ht="14.25" hidden="1" customHeight="1" thickBot="1" x14ac:dyDescent="0.25">
      <c r="A42" s="262"/>
      <c r="B42" s="1016" t="s">
        <v>126</v>
      </c>
      <c r="C42" s="340"/>
      <c r="D42" s="341" t="s">
        <v>118</v>
      </c>
      <c r="E42" s="341"/>
      <c r="F42" s="972"/>
      <c r="G42" s="973" t="s">
        <v>157</v>
      </c>
      <c r="H42" s="987"/>
      <c r="I42" s="46" t="s">
        <v>850</v>
      </c>
      <c r="J42" s="150" t="s">
        <v>94</v>
      </c>
      <c r="K42" s="151">
        <v>10</v>
      </c>
      <c r="L42" s="152" t="s">
        <v>618</v>
      </c>
      <c r="M42" s="1228"/>
      <c r="N42" s="1229"/>
      <c r="O42" s="1229"/>
      <c r="P42" s="1230"/>
    </row>
    <row r="43" spans="1:17" s="6" customFormat="1" ht="14.25" hidden="1" customHeight="1" thickBot="1" x14ac:dyDescent="0.25">
      <c r="A43" s="262"/>
      <c r="B43" s="1017" t="s">
        <v>121</v>
      </c>
      <c r="C43" s="979"/>
      <c r="D43" s="980" t="s">
        <v>292</v>
      </c>
      <c r="E43" s="980"/>
      <c r="F43" s="340"/>
      <c r="G43" s="341" t="s">
        <v>428</v>
      </c>
      <c r="H43" s="342"/>
      <c r="I43" s="33" t="s">
        <v>851</v>
      </c>
      <c r="J43" s="80" t="s">
        <v>94</v>
      </c>
      <c r="K43" s="82">
        <v>11</v>
      </c>
      <c r="L43" s="153" t="s">
        <v>179</v>
      </c>
      <c r="M43" s="1024"/>
      <c r="N43" s="1025"/>
      <c r="O43" s="1025"/>
      <c r="P43" s="1026"/>
    </row>
    <row r="44" spans="1:17" s="6" customFormat="1" ht="14.25" hidden="1" customHeight="1" thickBot="1" x14ac:dyDescent="0.25">
      <c r="A44" s="262"/>
      <c r="B44" s="1017" t="s">
        <v>92</v>
      </c>
      <c r="C44" s="972"/>
      <c r="D44" s="973" t="s">
        <v>129</v>
      </c>
      <c r="E44" s="973"/>
      <c r="F44" s="979"/>
      <c r="G44" s="980" t="s">
        <v>63</v>
      </c>
      <c r="H44" s="343"/>
      <c r="I44" s="34" t="s">
        <v>852</v>
      </c>
      <c r="J44" s="81" t="s">
        <v>94</v>
      </c>
      <c r="K44" s="83">
        <v>16</v>
      </c>
      <c r="L44" s="155" t="s">
        <v>180</v>
      </c>
      <c r="M44" s="218"/>
      <c r="N44" s="217"/>
      <c r="O44" s="217"/>
      <c r="P44" s="210"/>
    </row>
    <row r="45" spans="1:17" ht="6" customHeight="1" thickBot="1" x14ac:dyDescent="0.25">
      <c r="A45" s="262"/>
      <c r="B45" s="239"/>
      <c r="C45" s="239"/>
      <c r="D45" s="239"/>
      <c r="E45" s="239"/>
      <c r="F45" s="239"/>
      <c r="G45" s="239"/>
      <c r="H45" s="239"/>
      <c r="I45" s="239"/>
      <c r="J45" s="239"/>
      <c r="K45" s="239"/>
      <c r="L45" s="16"/>
      <c r="M45" s="1024"/>
      <c r="N45" s="1025"/>
      <c r="O45" s="1025"/>
      <c r="P45" s="1026"/>
    </row>
    <row r="46" spans="1:17" s="6" customFormat="1" ht="14.25" customHeight="1" thickBot="1" x14ac:dyDescent="0.25">
      <c r="A46" s="16"/>
      <c r="B46" s="1099" t="s">
        <v>896</v>
      </c>
      <c r="C46" s="1222" t="s">
        <v>876</v>
      </c>
      <c r="D46" s="1223"/>
      <c r="E46" s="1223"/>
      <c r="F46" s="1223"/>
      <c r="G46" s="1223"/>
      <c r="H46" s="1223"/>
      <c r="I46" s="1223"/>
      <c r="J46" s="1223"/>
      <c r="K46" s="1223"/>
      <c r="L46" s="1224"/>
      <c r="M46" s="1032" t="s">
        <v>189</v>
      </c>
      <c r="N46" s="217"/>
      <c r="O46" s="217"/>
      <c r="P46" s="210"/>
      <c r="Q46" s="2"/>
    </row>
    <row r="47" spans="1:17" ht="14.25" customHeight="1" thickBot="1" x14ac:dyDescent="0.25">
      <c r="A47" s="262"/>
      <c r="B47" s="1100" t="s">
        <v>111</v>
      </c>
      <c r="C47" s="1090" t="s">
        <v>274</v>
      </c>
      <c r="D47" s="1091" t="s">
        <v>63</v>
      </c>
      <c r="E47" s="1092" t="s">
        <v>176</v>
      </c>
      <c r="F47" s="1092" t="s">
        <v>32</v>
      </c>
      <c r="G47" s="1091" t="s">
        <v>45</v>
      </c>
      <c r="H47" s="291" t="s">
        <v>72</v>
      </c>
      <c r="I47" s="1093" t="s">
        <v>109</v>
      </c>
      <c r="J47" s="1094" t="s">
        <v>91</v>
      </c>
      <c r="K47" s="1095" t="s">
        <v>110</v>
      </c>
      <c r="L47" s="1096" t="s">
        <v>108</v>
      </c>
      <c r="M47" s="218"/>
      <c r="N47" s="217"/>
      <c r="O47" s="217"/>
      <c r="P47" s="210"/>
    </row>
    <row r="48" spans="1:17" ht="14.25" customHeight="1" x14ac:dyDescent="0.2">
      <c r="A48" s="262"/>
      <c r="B48" s="1101" t="s">
        <v>270</v>
      </c>
      <c r="C48" s="345"/>
      <c r="D48" s="71" t="s">
        <v>605</v>
      </c>
      <c r="E48" s="71" t="s">
        <v>904</v>
      </c>
      <c r="F48" s="71" t="s">
        <v>893</v>
      </c>
      <c r="G48" s="32" t="s">
        <v>808</v>
      </c>
      <c r="H48" s="292"/>
      <c r="I48" s="75" t="s">
        <v>106</v>
      </c>
      <c r="J48" s="123" t="s">
        <v>4</v>
      </c>
      <c r="K48" s="1097">
        <v>6</v>
      </c>
      <c r="L48" s="743" t="s">
        <v>906</v>
      </c>
      <c r="M48" s="218"/>
      <c r="N48" s="217"/>
      <c r="O48" s="217"/>
      <c r="P48" s="210"/>
    </row>
    <row r="49" spans="1:16" ht="14.25" customHeight="1" x14ac:dyDescent="0.2">
      <c r="A49" s="262"/>
      <c r="B49" s="1102" t="s">
        <v>271</v>
      </c>
      <c r="C49" s="70" t="s">
        <v>610</v>
      </c>
      <c r="D49" s="346"/>
      <c r="E49" s="76" t="s">
        <v>544</v>
      </c>
      <c r="F49" s="76" t="s">
        <v>902</v>
      </c>
      <c r="G49" s="31" t="s">
        <v>626</v>
      </c>
      <c r="H49" s="301"/>
      <c r="I49" s="75" t="s">
        <v>238</v>
      </c>
      <c r="J49" s="123" t="s">
        <v>5</v>
      </c>
      <c r="K49" s="1097">
        <v>5</v>
      </c>
      <c r="L49" s="743" t="s">
        <v>907</v>
      </c>
      <c r="M49" s="218"/>
      <c r="N49" s="217"/>
      <c r="O49" s="217"/>
      <c r="P49" s="210"/>
    </row>
    <row r="50" spans="1:16" ht="14.25" customHeight="1" x14ac:dyDescent="0.2">
      <c r="A50" s="262"/>
      <c r="B50" s="1102" t="s">
        <v>273</v>
      </c>
      <c r="C50" s="70" t="s">
        <v>905</v>
      </c>
      <c r="D50" s="76" t="s">
        <v>540</v>
      </c>
      <c r="E50" s="346"/>
      <c r="F50" s="76" t="s">
        <v>900</v>
      </c>
      <c r="G50" s="31" t="s">
        <v>898</v>
      </c>
      <c r="H50" s="292"/>
      <c r="I50" s="75" t="s">
        <v>286</v>
      </c>
      <c r="J50" s="123" t="s">
        <v>60</v>
      </c>
      <c r="K50" s="1097">
        <v>3</v>
      </c>
      <c r="L50" s="743" t="s">
        <v>908</v>
      </c>
      <c r="M50" s="1225"/>
      <c r="N50" s="1226"/>
      <c r="O50" s="1226"/>
      <c r="P50" s="1227"/>
    </row>
    <row r="51" spans="1:16" ht="14.25" customHeight="1" x14ac:dyDescent="0.2">
      <c r="A51" s="262"/>
      <c r="B51" s="1102" t="s">
        <v>272</v>
      </c>
      <c r="C51" s="70" t="s">
        <v>894</v>
      </c>
      <c r="D51" s="76" t="s">
        <v>903</v>
      </c>
      <c r="E51" s="76" t="s">
        <v>901</v>
      </c>
      <c r="F51" s="346"/>
      <c r="G51" s="31" t="s">
        <v>788</v>
      </c>
      <c r="H51" s="292"/>
      <c r="I51" s="75" t="s">
        <v>287</v>
      </c>
      <c r="J51" s="123" t="s">
        <v>61</v>
      </c>
      <c r="K51" s="1097">
        <v>2</v>
      </c>
      <c r="L51" s="743" t="s">
        <v>909</v>
      </c>
      <c r="M51" s="1228" t="s">
        <v>182</v>
      </c>
      <c r="N51" s="1229"/>
      <c r="O51" s="1229"/>
      <c r="P51" s="1230"/>
    </row>
    <row r="52" spans="1:16" ht="14.25" customHeight="1" thickBot="1" x14ac:dyDescent="0.25">
      <c r="A52" s="262"/>
      <c r="B52" s="1102" t="s">
        <v>118</v>
      </c>
      <c r="C52" s="290" t="s">
        <v>809</v>
      </c>
      <c r="D52" s="43" t="s">
        <v>624</v>
      </c>
      <c r="E52" s="43" t="s">
        <v>899</v>
      </c>
      <c r="F52" s="43" t="s">
        <v>787</v>
      </c>
      <c r="G52" s="347"/>
      <c r="H52" s="301"/>
      <c r="I52" s="36" t="s">
        <v>242</v>
      </c>
      <c r="J52" s="134" t="s">
        <v>6</v>
      </c>
      <c r="K52" s="1098">
        <v>4</v>
      </c>
      <c r="L52" s="744" t="s">
        <v>910</v>
      </c>
      <c r="M52" s="1024"/>
      <c r="N52" s="1025"/>
      <c r="O52" s="1025"/>
      <c r="P52" s="1026"/>
    </row>
    <row r="53" spans="1:16" ht="14.25" customHeight="1" thickBot="1" x14ac:dyDescent="0.25">
      <c r="A53" s="262"/>
      <c r="B53" s="239"/>
      <c r="C53" s="239"/>
      <c r="D53" s="239"/>
      <c r="E53" s="239"/>
      <c r="F53" s="239"/>
      <c r="G53" s="239"/>
      <c r="H53" s="239"/>
      <c r="I53" s="239"/>
      <c r="J53" s="239"/>
      <c r="K53" s="239"/>
      <c r="L53" s="16"/>
      <c r="M53" s="746"/>
      <c r="N53" s="742"/>
      <c r="O53" s="742"/>
      <c r="P53" s="747"/>
    </row>
    <row r="54" spans="1:16" ht="20.25" customHeight="1" x14ac:dyDescent="0.2">
      <c r="A54" s="86" t="s">
        <v>73</v>
      </c>
      <c r="B54" s="87"/>
      <c r="C54" s="88"/>
      <c r="D54" s="1265" t="s">
        <v>127</v>
      </c>
      <c r="E54" s="1265"/>
      <c r="F54" s="1265"/>
      <c r="G54" s="1265"/>
      <c r="H54" s="1265"/>
      <c r="I54" s="1265"/>
      <c r="J54" s="1265"/>
      <c r="K54" s="1265"/>
      <c r="L54" s="1265"/>
      <c r="M54" s="1265"/>
      <c r="N54" s="1265"/>
      <c r="O54" s="1265"/>
      <c r="P54" s="1266"/>
    </row>
    <row r="55" spans="1:16" ht="16.5" customHeight="1" thickBot="1" x14ac:dyDescent="0.3">
      <c r="A55" s="315" t="s">
        <v>922</v>
      </c>
      <c r="B55" s="316"/>
      <c r="C55" s="316"/>
      <c r="D55" s="317"/>
      <c r="E55" s="85"/>
      <c r="F55" s="85"/>
      <c r="G55" s="977"/>
      <c r="H55" s="317"/>
      <c r="I55" s="1291" t="s">
        <v>897</v>
      </c>
      <c r="J55" s="1291"/>
      <c r="K55" s="1291"/>
      <c r="L55" s="1291"/>
      <c r="M55" s="1291"/>
      <c r="N55" s="1291"/>
      <c r="O55" s="1291"/>
      <c r="P55" s="1292"/>
    </row>
    <row r="56" spans="1:16" ht="5.25" hidden="1" customHeight="1" x14ac:dyDescent="0.2">
      <c r="A56" s="227"/>
      <c r="B56" s="228"/>
      <c r="C56" s="228"/>
      <c r="D56" s="228"/>
      <c r="E56" s="228"/>
      <c r="F56" s="228"/>
      <c r="G56" s="228"/>
      <c r="H56" s="228"/>
      <c r="I56" s="228"/>
      <c r="J56" s="228"/>
      <c r="K56" s="228"/>
      <c r="L56" s="229"/>
      <c r="M56" s="1267"/>
      <c r="N56" s="1268"/>
      <c r="O56" s="1268"/>
      <c r="P56" s="1269"/>
    </row>
    <row r="57" spans="1:16" s="219" customFormat="1" ht="10.5" x14ac:dyDescent="0.15">
      <c r="A57" s="233"/>
      <c r="B57" s="234"/>
      <c r="C57" s="234"/>
      <c r="D57" s="234" t="s">
        <v>197</v>
      </c>
      <c r="E57" s="234"/>
      <c r="F57" s="234"/>
      <c r="G57" s="234"/>
      <c r="H57" s="234"/>
      <c r="I57" s="234"/>
      <c r="J57" s="234"/>
      <c r="K57" s="234"/>
      <c r="L57" s="234"/>
      <c r="M57" s="221"/>
      <c r="N57" s="222"/>
      <c r="O57" s="222"/>
      <c r="P57" s="223"/>
    </row>
    <row r="58" spans="1:16" s="220" customFormat="1" ht="11.25" thickBot="1" x14ac:dyDescent="0.2">
      <c r="A58" s="235"/>
      <c r="B58" s="236"/>
      <c r="C58" s="242" t="s">
        <v>198</v>
      </c>
      <c r="D58" s="1270" t="s">
        <v>199</v>
      </c>
      <c r="E58" s="1270"/>
      <c r="F58" s="236"/>
      <c r="G58" s="242" t="s">
        <v>200</v>
      </c>
      <c r="H58" s="1270" t="s">
        <v>199</v>
      </c>
      <c r="I58" s="1270"/>
      <c r="J58" s="236"/>
      <c r="K58" s="236"/>
      <c r="L58" s="236"/>
      <c r="M58" s="224"/>
      <c r="N58" s="225"/>
      <c r="O58" s="225"/>
      <c r="P58" s="226"/>
    </row>
    <row r="59" spans="1:16" s="29" customFormat="1" ht="10.5" x14ac:dyDescent="0.15">
      <c r="A59" s="237"/>
      <c r="B59" s="238"/>
      <c r="C59" s="243" t="s">
        <v>4</v>
      </c>
      <c r="D59" s="1271" t="s">
        <v>129</v>
      </c>
      <c r="E59" s="1272"/>
      <c r="F59" s="236"/>
      <c r="G59" s="246" t="s">
        <v>5</v>
      </c>
      <c r="H59" s="1218" t="s">
        <v>63</v>
      </c>
      <c r="I59" s="1219"/>
      <c r="J59" s="238"/>
      <c r="K59" s="238"/>
      <c r="L59" s="238"/>
      <c r="M59" s="224"/>
      <c r="N59" s="225"/>
      <c r="O59" s="225"/>
      <c r="P59" s="226"/>
    </row>
    <row r="60" spans="1:16" s="29" customFormat="1" x14ac:dyDescent="0.2">
      <c r="A60" s="237"/>
      <c r="B60" s="238"/>
      <c r="C60" s="244" t="s">
        <v>60</v>
      </c>
      <c r="D60" s="1273" t="s">
        <v>292</v>
      </c>
      <c r="E60" s="1274"/>
      <c r="F60" s="236"/>
      <c r="G60" s="247" t="s">
        <v>6</v>
      </c>
      <c r="H60" s="1220" t="s">
        <v>118</v>
      </c>
      <c r="I60" s="1221"/>
      <c r="J60" s="238"/>
      <c r="K60" s="238"/>
      <c r="L60" s="238"/>
      <c r="M60" s="215"/>
      <c r="N60" s="211"/>
      <c r="O60" s="211"/>
      <c r="P60" s="212"/>
    </row>
    <row r="61" spans="1:16" s="29" customFormat="1" ht="13.5" thickBot="1" x14ac:dyDescent="0.25">
      <c r="A61" s="237"/>
      <c r="B61" s="238"/>
      <c r="C61" s="245" t="s">
        <v>61</v>
      </c>
      <c r="D61" s="1275" t="s">
        <v>157</v>
      </c>
      <c r="E61" s="1276"/>
      <c r="F61" s="236"/>
      <c r="G61" s="248" t="s">
        <v>71</v>
      </c>
      <c r="H61" s="1289" t="s">
        <v>428</v>
      </c>
      <c r="I61" s="1290"/>
      <c r="J61" s="238"/>
      <c r="K61" s="238"/>
      <c r="L61" s="238"/>
      <c r="M61" s="215"/>
      <c r="N61" s="211"/>
      <c r="O61" s="211"/>
      <c r="P61" s="210"/>
    </row>
    <row r="62" spans="1:16" ht="6" customHeight="1" x14ac:dyDescent="0.2">
      <c r="A62" s="1237" t="s">
        <v>229</v>
      </c>
      <c r="B62" s="1238"/>
      <c r="C62" s="1241" t="s">
        <v>853</v>
      </c>
      <c r="D62" s="1242"/>
      <c r="E62" s="1243"/>
      <c r="F62" s="310"/>
      <c r="G62" s="1259" t="s">
        <v>911</v>
      </c>
      <c r="H62" s="1260"/>
      <c r="I62" s="1261"/>
      <c r="J62" s="239"/>
      <c r="K62" s="239"/>
      <c r="L62" s="239"/>
      <c r="M62" s="215"/>
      <c r="N62" s="213"/>
      <c r="O62" s="213"/>
      <c r="P62" s="210"/>
    </row>
    <row r="63" spans="1:16" ht="6" customHeight="1" thickBot="1" x14ac:dyDescent="0.25">
      <c r="A63" s="1239"/>
      <c r="B63" s="1240"/>
      <c r="C63" s="1244"/>
      <c r="D63" s="1245"/>
      <c r="E63" s="1246"/>
      <c r="F63" s="310"/>
      <c r="G63" s="1262"/>
      <c r="H63" s="1263"/>
      <c r="I63" s="1264"/>
      <c r="J63" s="239"/>
      <c r="K63" s="239"/>
      <c r="L63" s="239"/>
      <c r="M63" s="215"/>
      <c r="N63" s="214"/>
      <c r="O63" s="214"/>
      <c r="P63" s="210"/>
    </row>
    <row r="64" spans="1:16" ht="6" customHeight="1" thickBot="1" x14ac:dyDescent="0.25">
      <c r="A64" s="240"/>
      <c r="B64" s="241"/>
      <c r="C64" s="241"/>
      <c r="D64" s="241"/>
      <c r="E64" s="241"/>
      <c r="F64" s="241"/>
      <c r="G64" s="241"/>
      <c r="H64" s="241"/>
      <c r="I64" s="241"/>
      <c r="J64" s="241"/>
      <c r="K64" s="241"/>
      <c r="L64" s="241"/>
      <c r="M64" s="230"/>
      <c r="N64" s="231"/>
      <c r="O64" s="231"/>
      <c r="P64" s="232"/>
    </row>
    <row r="65" spans="13:14" x14ac:dyDescent="0.2">
      <c r="M65" s="1"/>
      <c r="N65" s="1"/>
    </row>
  </sheetData>
  <sortState ref="A3:L8">
    <sortCondition descending="1" ref="L3"/>
  </sortState>
  <mergeCells count="37">
    <mergeCell ref="M11:P12"/>
    <mergeCell ref="M18:P18"/>
    <mergeCell ref="M16:P17"/>
    <mergeCell ref="C20:M20"/>
    <mergeCell ref="H61:I61"/>
    <mergeCell ref="I55:P55"/>
    <mergeCell ref="G21:I21"/>
    <mergeCell ref="G22:I22"/>
    <mergeCell ref="G23:I23"/>
    <mergeCell ref="G24:I24"/>
    <mergeCell ref="C29:L29"/>
    <mergeCell ref="M28:P29"/>
    <mergeCell ref="C37:M37"/>
    <mergeCell ref="G38:I38"/>
    <mergeCell ref="M42:P42"/>
    <mergeCell ref="G39:I39"/>
    <mergeCell ref="G40:I40"/>
    <mergeCell ref="G41:I41"/>
    <mergeCell ref="A62:B63"/>
    <mergeCell ref="C62:E63"/>
    <mergeCell ref="A1:P1"/>
    <mergeCell ref="N2:P10"/>
    <mergeCell ref="L2:M2"/>
    <mergeCell ref="C12:L12"/>
    <mergeCell ref="G62:I63"/>
    <mergeCell ref="D54:P54"/>
    <mergeCell ref="M56:P56"/>
    <mergeCell ref="D58:E58"/>
    <mergeCell ref="D59:E59"/>
    <mergeCell ref="D60:E60"/>
    <mergeCell ref="D61:E61"/>
    <mergeCell ref="H58:I58"/>
    <mergeCell ref="H59:I59"/>
    <mergeCell ref="H60:I60"/>
    <mergeCell ref="C46:L46"/>
    <mergeCell ref="M50:P50"/>
    <mergeCell ref="M51:P51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4"/>
  <sheetViews>
    <sheetView zoomScale="130" zoomScaleNormal="130" workbookViewId="0">
      <selection activeCell="AU18" sqref="AU18"/>
    </sheetView>
  </sheetViews>
  <sheetFormatPr defaultColWidth="9.140625" defaultRowHeight="16.5" x14ac:dyDescent="0.2"/>
  <cols>
    <col min="1" max="1" width="3.28515625" style="407" customWidth="1"/>
    <col min="2" max="2" width="8.42578125" style="777" customWidth="1"/>
    <col min="3" max="3" width="6.28515625" style="777" customWidth="1"/>
    <col min="4" max="4" width="4.5703125" style="538" customWidth="1"/>
    <col min="5" max="12" width="8.28515625" style="538" hidden="1" customWidth="1"/>
    <col min="13" max="13" width="4.85546875" style="538" customWidth="1"/>
    <col min="14" max="14" width="3.140625" style="538" customWidth="1"/>
    <col min="15" max="15" width="3.7109375" style="537" customWidth="1"/>
    <col min="16" max="16" width="8.42578125" style="537" customWidth="1"/>
    <col min="17" max="17" width="6.28515625" style="537" customWidth="1"/>
    <col min="18" max="18" width="4.5703125" style="537" customWidth="1"/>
    <col min="19" max="26" width="8" style="537" hidden="1" customWidth="1"/>
    <col min="27" max="27" width="4.85546875" style="778" customWidth="1"/>
    <col min="28" max="28" width="5.7109375" style="538" customWidth="1"/>
    <col min="29" max="29" width="3.140625" style="538" customWidth="1"/>
    <col min="30" max="30" width="3.28515625" style="538" customWidth="1"/>
    <col min="31" max="31" width="8.42578125" style="538" customWidth="1"/>
    <col min="32" max="32" width="6.28515625" style="538" customWidth="1"/>
    <col min="33" max="33" width="4.5703125" style="407" customWidth="1"/>
    <col min="34" max="41" width="5.85546875" style="538" hidden="1" customWidth="1"/>
    <col min="42" max="42" width="5.28515625" style="553" customWidth="1"/>
    <col min="43" max="16384" width="9.140625" style="538"/>
  </cols>
  <sheetData>
    <row r="1" spans="1:43" s="536" customFormat="1" ht="18.75" customHeight="1" x14ac:dyDescent="0.2">
      <c r="A1" s="535" t="s">
        <v>114</v>
      </c>
      <c r="B1" s="534"/>
      <c r="C1" s="534"/>
      <c r="E1" s="535"/>
      <c r="F1" s="535"/>
      <c r="G1" s="535"/>
      <c r="H1" s="535"/>
      <c r="I1" s="535"/>
      <c r="J1" s="535"/>
      <c r="K1" s="535"/>
      <c r="L1" s="535"/>
      <c r="M1" s="534"/>
      <c r="Q1" s="534" t="s">
        <v>125</v>
      </c>
      <c r="AD1" s="540"/>
      <c r="AG1" s="621"/>
      <c r="AH1" s="621"/>
      <c r="AI1" s="621"/>
      <c r="AJ1" s="621"/>
      <c r="AK1" s="621"/>
      <c r="AL1" s="621"/>
      <c r="AM1" s="621"/>
      <c r="AN1" s="621"/>
      <c r="AO1" s="621"/>
      <c r="AP1" s="533" t="s">
        <v>357</v>
      </c>
    </row>
    <row r="2" spans="1:43" s="541" customFormat="1" ht="13.5" customHeight="1" x14ac:dyDescent="0.2">
      <c r="A2" s="541" t="s">
        <v>184</v>
      </c>
      <c r="B2" s="542"/>
      <c r="C2" s="542"/>
      <c r="D2" s="543"/>
      <c r="M2" s="543"/>
      <c r="N2" s="544"/>
      <c r="O2" s="545" t="s">
        <v>170</v>
      </c>
      <c r="P2" s="545"/>
      <c r="Q2" s="545"/>
      <c r="R2" s="545"/>
      <c r="S2" s="545"/>
      <c r="T2" s="545"/>
      <c r="U2" s="545"/>
      <c r="V2" s="545"/>
      <c r="W2" s="545"/>
      <c r="X2" s="545"/>
      <c r="Y2" s="545"/>
      <c r="Z2" s="545"/>
      <c r="AA2" s="545"/>
      <c r="AE2" s="545"/>
      <c r="AF2" s="545"/>
      <c r="AG2" s="545"/>
      <c r="AH2" s="545"/>
      <c r="AI2" s="545"/>
      <c r="AJ2" s="545"/>
      <c r="AK2" s="545"/>
      <c r="AL2" s="545"/>
      <c r="AM2" s="545"/>
      <c r="AN2" s="545"/>
      <c r="AO2" s="545"/>
      <c r="AP2" s="544" t="s">
        <v>26</v>
      </c>
      <c r="AQ2" s="545"/>
    </row>
    <row r="3" spans="1:43" s="763" customFormat="1" ht="6" customHeight="1" x14ac:dyDescent="0.2">
      <c r="A3" s="1319" t="s">
        <v>16</v>
      </c>
      <c r="B3" s="1320" t="s">
        <v>23</v>
      </c>
      <c r="C3" s="1320" t="s">
        <v>24</v>
      </c>
      <c r="D3" s="1321" t="s">
        <v>3</v>
      </c>
      <c r="E3" s="1322" t="s">
        <v>191</v>
      </c>
      <c r="F3" s="1323"/>
      <c r="G3" s="1323"/>
      <c r="H3" s="1323"/>
      <c r="I3" s="1323"/>
      <c r="J3" s="1323"/>
      <c r="K3" s="1323"/>
      <c r="L3" s="1323"/>
      <c r="M3" s="1324"/>
      <c r="O3" s="1319" t="s">
        <v>16</v>
      </c>
      <c r="P3" s="1320" t="s">
        <v>23</v>
      </c>
      <c r="Q3" s="1320" t="s">
        <v>24</v>
      </c>
      <c r="R3" s="1321" t="s">
        <v>3</v>
      </c>
      <c r="S3" s="1322" t="s">
        <v>191</v>
      </c>
      <c r="T3" s="1323"/>
      <c r="U3" s="1323"/>
      <c r="V3" s="1323"/>
      <c r="W3" s="1323"/>
      <c r="X3" s="1323"/>
      <c r="Y3" s="1323"/>
      <c r="Z3" s="1323"/>
      <c r="AA3" s="1324"/>
      <c r="AB3" s="1328" t="s">
        <v>254</v>
      </c>
      <c r="AC3" s="764"/>
      <c r="AD3" s="1319" t="s">
        <v>16</v>
      </c>
      <c r="AE3" s="1320" t="s">
        <v>23</v>
      </c>
      <c r="AF3" s="1320" t="s">
        <v>24</v>
      </c>
      <c r="AG3" s="1321" t="s">
        <v>3</v>
      </c>
      <c r="AH3" s="1322" t="s">
        <v>191</v>
      </c>
      <c r="AI3" s="1323"/>
      <c r="AJ3" s="1323"/>
      <c r="AK3" s="1323"/>
      <c r="AL3" s="1323"/>
      <c r="AM3" s="1323"/>
      <c r="AN3" s="1323"/>
      <c r="AO3" s="1323"/>
      <c r="AP3" s="1324"/>
      <c r="AQ3" s="545"/>
    </row>
    <row r="4" spans="1:43" s="763" customFormat="1" ht="6" customHeight="1" thickBot="1" x14ac:dyDescent="0.25">
      <c r="A4" s="1319"/>
      <c r="B4" s="1320"/>
      <c r="C4" s="1320"/>
      <c r="D4" s="1321"/>
      <c r="E4" s="1325"/>
      <c r="F4" s="1326"/>
      <c r="G4" s="1326"/>
      <c r="H4" s="1326"/>
      <c r="I4" s="1326"/>
      <c r="J4" s="1326"/>
      <c r="K4" s="1326"/>
      <c r="L4" s="1326"/>
      <c r="M4" s="1327"/>
      <c r="O4" s="1319"/>
      <c r="P4" s="1320"/>
      <c r="Q4" s="1320"/>
      <c r="R4" s="1321"/>
      <c r="S4" s="1325"/>
      <c r="T4" s="1326"/>
      <c r="U4" s="1326"/>
      <c r="V4" s="1326"/>
      <c r="W4" s="1326"/>
      <c r="X4" s="1326"/>
      <c r="Y4" s="1326"/>
      <c r="Z4" s="1326"/>
      <c r="AA4" s="1327"/>
      <c r="AB4" s="1329"/>
      <c r="AC4" s="764"/>
      <c r="AD4" s="1319"/>
      <c r="AE4" s="1320"/>
      <c r="AF4" s="1320"/>
      <c r="AG4" s="1321"/>
      <c r="AH4" s="1325"/>
      <c r="AI4" s="1326"/>
      <c r="AJ4" s="1326"/>
      <c r="AK4" s="1326"/>
      <c r="AL4" s="1326"/>
      <c r="AM4" s="1326"/>
      <c r="AN4" s="1326"/>
      <c r="AO4" s="1326"/>
      <c r="AP4" s="1327"/>
    </row>
    <row r="5" spans="1:43" s="473" customFormat="1" ht="9" customHeight="1" x14ac:dyDescent="0.2">
      <c r="A5" s="546">
        <v>1</v>
      </c>
      <c r="B5" s="920" t="s">
        <v>335</v>
      </c>
      <c r="C5" s="920" t="s">
        <v>27</v>
      </c>
      <c r="D5" s="487" t="s">
        <v>176</v>
      </c>
      <c r="E5" s="487">
        <v>24</v>
      </c>
      <c r="F5" s="488">
        <v>13</v>
      </c>
      <c r="G5" s="487">
        <v>35</v>
      </c>
      <c r="H5" s="487">
        <v>26</v>
      </c>
      <c r="I5" s="487">
        <v>32</v>
      </c>
      <c r="J5" s="487"/>
      <c r="K5" s="487"/>
      <c r="L5" s="487"/>
      <c r="M5" s="613">
        <f>SUM(E5:L5)</f>
        <v>130</v>
      </c>
      <c r="O5" s="546">
        <v>1</v>
      </c>
      <c r="P5" s="765" t="s">
        <v>328</v>
      </c>
      <c r="Q5" s="785" t="s">
        <v>46</v>
      </c>
      <c r="R5" s="487" t="s">
        <v>64</v>
      </c>
      <c r="S5" s="487">
        <v>39</v>
      </c>
      <c r="T5" s="488">
        <v>29.5</v>
      </c>
      <c r="U5" s="487">
        <v>33.5</v>
      </c>
      <c r="V5" s="487">
        <v>30</v>
      </c>
      <c r="W5" s="488">
        <v>42</v>
      </c>
      <c r="X5" s="488"/>
      <c r="Y5" s="488"/>
      <c r="Z5" s="488"/>
      <c r="AA5" s="923">
        <f t="shared" ref="AA5:AA13" si="0">SUM(S5:Z5)</f>
        <v>174</v>
      </c>
      <c r="AB5" s="397">
        <v>21.75</v>
      </c>
      <c r="AD5" s="546">
        <v>1</v>
      </c>
      <c r="AE5" s="920" t="s">
        <v>335</v>
      </c>
      <c r="AF5" s="920" t="s">
        <v>27</v>
      </c>
      <c r="AG5" s="487" t="s">
        <v>176</v>
      </c>
      <c r="AH5" s="487">
        <v>23</v>
      </c>
      <c r="AI5" s="488">
        <v>9.5</v>
      </c>
      <c r="AJ5" s="488">
        <v>17.5</v>
      </c>
      <c r="AK5" s="487">
        <v>13.5</v>
      </c>
      <c r="AL5" s="569">
        <v>26</v>
      </c>
      <c r="AM5" s="487"/>
      <c r="AN5" s="487"/>
      <c r="AO5" s="487"/>
      <c r="AP5" s="923">
        <f>SUM(AH5:AO5)</f>
        <v>89.5</v>
      </c>
    </row>
    <row r="6" spans="1:43" s="473" customFormat="1" ht="9" customHeight="1" x14ac:dyDescent="0.2">
      <c r="A6" s="547">
        <v>2</v>
      </c>
      <c r="B6" s="765" t="s">
        <v>310</v>
      </c>
      <c r="C6" s="765" t="s">
        <v>311</v>
      </c>
      <c r="D6" s="487" t="s">
        <v>63</v>
      </c>
      <c r="E6" s="487">
        <v>16</v>
      </c>
      <c r="F6" s="488">
        <v>21</v>
      </c>
      <c r="G6" s="487">
        <v>26</v>
      </c>
      <c r="H6" s="487">
        <v>15</v>
      </c>
      <c r="I6" s="487">
        <v>20</v>
      </c>
      <c r="J6" s="487"/>
      <c r="K6" s="488"/>
      <c r="L6" s="487"/>
      <c r="M6" s="613">
        <f>SUM(D6:L6)</f>
        <v>98</v>
      </c>
      <c r="O6" s="547">
        <v>2</v>
      </c>
      <c r="P6" s="548" t="s">
        <v>332</v>
      </c>
      <c r="Q6" s="1038" t="s">
        <v>342</v>
      </c>
      <c r="R6" s="487" t="s">
        <v>176</v>
      </c>
      <c r="S6" s="487">
        <v>39.5</v>
      </c>
      <c r="T6" s="488">
        <v>29</v>
      </c>
      <c r="U6" s="488">
        <v>37</v>
      </c>
      <c r="V6" s="488">
        <v>24.5</v>
      </c>
      <c r="W6" s="488">
        <v>32.5</v>
      </c>
      <c r="X6" s="488"/>
      <c r="Y6" s="488"/>
      <c r="Z6" s="488"/>
      <c r="AA6" s="923">
        <f t="shared" si="0"/>
        <v>162.5</v>
      </c>
      <c r="AB6" s="402">
        <v>20.3125</v>
      </c>
      <c r="AD6" s="547">
        <v>2</v>
      </c>
      <c r="AE6" s="1039" t="s">
        <v>327</v>
      </c>
      <c r="AF6" s="1039" t="s">
        <v>102</v>
      </c>
      <c r="AG6" s="487" t="s">
        <v>64</v>
      </c>
      <c r="AH6" s="487">
        <v>26</v>
      </c>
      <c r="AI6" s="488">
        <v>14.5</v>
      </c>
      <c r="AJ6" s="487">
        <v>8.5</v>
      </c>
      <c r="AK6" s="487">
        <v>17</v>
      </c>
      <c r="AL6" s="569">
        <v>13</v>
      </c>
      <c r="AM6" s="488"/>
      <c r="AN6" s="488"/>
      <c r="AO6" s="488"/>
      <c r="AP6" s="923">
        <f>SUM(AH6:AO6)</f>
        <v>79</v>
      </c>
    </row>
    <row r="7" spans="1:43" s="473" customFormat="1" ht="9" customHeight="1" x14ac:dyDescent="0.2">
      <c r="A7" s="549">
        <v>3</v>
      </c>
      <c r="B7" s="767" t="s">
        <v>304</v>
      </c>
      <c r="C7" s="767" t="s">
        <v>59</v>
      </c>
      <c r="D7" s="487" t="s">
        <v>63</v>
      </c>
      <c r="E7" s="569">
        <v>31</v>
      </c>
      <c r="F7" s="488">
        <v>22</v>
      </c>
      <c r="G7" s="487">
        <v>0</v>
      </c>
      <c r="H7" s="487">
        <v>22</v>
      </c>
      <c r="I7" s="487">
        <v>22</v>
      </c>
      <c r="J7" s="569"/>
      <c r="K7" s="488"/>
      <c r="L7" s="569"/>
      <c r="M7" s="613">
        <f>SUM(D7:L7)</f>
        <v>97</v>
      </c>
      <c r="O7" s="549">
        <v>3</v>
      </c>
      <c r="P7" s="520" t="s">
        <v>299</v>
      </c>
      <c r="Q7" s="919" t="s">
        <v>301</v>
      </c>
      <c r="R7" s="487" t="s">
        <v>32</v>
      </c>
      <c r="S7" s="487">
        <v>32</v>
      </c>
      <c r="T7" s="488">
        <v>28</v>
      </c>
      <c r="U7" s="487">
        <v>37</v>
      </c>
      <c r="V7" s="487">
        <v>25</v>
      </c>
      <c r="W7" s="488">
        <v>30</v>
      </c>
      <c r="X7" s="488"/>
      <c r="Y7" s="488"/>
      <c r="Z7" s="488"/>
      <c r="AA7" s="923">
        <f t="shared" si="0"/>
        <v>152</v>
      </c>
      <c r="AB7" s="402">
        <v>19</v>
      </c>
      <c r="AD7" s="549">
        <v>3</v>
      </c>
      <c r="AE7" s="496" t="s">
        <v>345</v>
      </c>
      <c r="AF7" s="489" t="s">
        <v>43</v>
      </c>
      <c r="AG7" s="487" t="s">
        <v>45</v>
      </c>
      <c r="AH7" s="487">
        <v>29</v>
      </c>
      <c r="AI7" s="488">
        <v>0</v>
      </c>
      <c r="AJ7" s="487">
        <v>14</v>
      </c>
      <c r="AK7" s="487">
        <v>27</v>
      </c>
      <c r="AL7" s="569">
        <v>5</v>
      </c>
      <c r="AM7" s="487"/>
      <c r="AN7" s="487"/>
      <c r="AO7" s="487"/>
      <c r="AP7" s="923">
        <f>SUM(AG7:AO7)</f>
        <v>75</v>
      </c>
    </row>
    <row r="8" spans="1:43" s="473" customFormat="1" ht="9" customHeight="1" x14ac:dyDescent="0.2">
      <c r="A8" s="550">
        <v>4</v>
      </c>
      <c r="B8" s="603" t="s">
        <v>327</v>
      </c>
      <c r="C8" s="603" t="s">
        <v>102</v>
      </c>
      <c r="D8" s="487" t="s">
        <v>64</v>
      </c>
      <c r="E8" s="487">
        <v>24</v>
      </c>
      <c r="F8" s="488">
        <v>16</v>
      </c>
      <c r="G8" s="487">
        <v>10</v>
      </c>
      <c r="H8" s="487">
        <v>10</v>
      </c>
      <c r="I8" s="487">
        <v>23</v>
      </c>
      <c r="J8" s="488"/>
      <c r="K8" s="488"/>
      <c r="L8" s="488"/>
      <c r="M8" s="613">
        <f>SUM(E8:L8)</f>
        <v>83</v>
      </c>
      <c r="O8" s="502">
        <v>4</v>
      </c>
      <c r="P8" s="494" t="s">
        <v>316</v>
      </c>
      <c r="Q8" s="770" t="s">
        <v>25</v>
      </c>
      <c r="R8" s="487" t="s">
        <v>74</v>
      </c>
      <c r="S8" s="487">
        <v>0</v>
      </c>
      <c r="T8" s="488">
        <v>30.5</v>
      </c>
      <c r="U8" s="488">
        <v>38.5</v>
      </c>
      <c r="V8" s="488">
        <v>0</v>
      </c>
      <c r="W8" s="488">
        <v>25.5</v>
      </c>
      <c r="X8" s="488"/>
      <c r="Y8" s="488"/>
      <c r="Z8" s="488"/>
      <c r="AA8" s="923">
        <f t="shared" si="0"/>
        <v>94.5</v>
      </c>
      <c r="AB8" s="402">
        <v>15.75</v>
      </c>
      <c r="AD8" s="550">
        <v>4</v>
      </c>
      <c r="AE8" s="508" t="s">
        <v>293</v>
      </c>
      <c r="AF8" s="530" t="s">
        <v>99</v>
      </c>
      <c r="AG8" s="487" t="s">
        <v>32</v>
      </c>
      <c r="AH8" s="487">
        <v>17.5</v>
      </c>
      <c r="AI8" s="488">
        <v>8.5</v>
      </c>
      <c r="AJ8" s="488">
        <v>17.5</v>
      </c>
      <c r="AK8" s="488">
        <v>8</v>
      </c>
      <c r="AL8" s="488">
        <v>16.5</v>
      </c>
      <c r="AM8" s="488"/>
      <c r="AN8" s="488"/>
      <c r="AO8" s="488"/>
      <c r="AP8" s="923">
        <f>SUM(AH8:AO8)</f>
        <v>68</v>
      </c>
    </row>
    <row r="9" spans="1:43" s="473" customFormat="1" ht="9" customHeight="1" x14ac:dyDescent="0.2">
      <c r="A9" s="550">
        <v>5</v>
      </c>
      <c r="B9" s="566" t="s">
        <v>293</v>
      </c>
      <c r="C9" s="567" t="s">
        <v>99</v>
      </c>
      <c r="D9" s="487" t="s">
        <v>32</v>
      </c>
      <c r="E9" s="487">
        <v>14</v>
      </c>
      <c r="F9" s="488">
        <v>14</v>
      </c>
      <c r="G9" s="488">
        <v>14</v>
      </c>
      <c r="H9" s="488">
        <v>19</v>
      </c>
      <c r="I9" s="488">
        <v>15</v>
      </c>
      <c r="J9" s="488"/>
      <c r="K9" s="488"/>
      <c r="L9" s="488"/>
      <c r="M9" s="613">
        <f>SUM(E9:L9)</f>
        <v>76</v>
      </c>
      <c r="O9" s="502">
        <v>5</v>
      </c>
      <c r="P9" s="765" t="s">
        <v>314</v>
      </c>
      <c r="Q9" s="785" t="s">
        <v>186</v>
      </c>
      <c r="R9" s="487" t="s">
        <v>429</v>
      </c>
      <c r="S9" s="499">
        <v>41</v>
      </c>
      <c r="T9" s="488">
        <v>26</v>
      </c>
      <c r="U9" s="487">
        <v>0</v>
      </c>
      <c r="V9" s="487">
        <v>30</v>
      </c>
      <c r="W9" s="487">
        <v>0</v>
      </c>
      <c r="X9" s="488"/>
      <c r="Y9" s="487"/>
      <c r="Z9" s="488"/>
      <c r="AA9" s="923">
        <f t="shared" si="0"/>
        <v>97</v>
      </c>
      <c r="AB9" s="402">
        <v>13.857142857142858</v>
      </c>
      <c r="AD9" s="550">
        <v>5</v>
      </c>
      <c r="AE9" s="765" t="s">
        <v>310</v>
      </c>
      <c r="AF9" s="765" t="s">
        <v>311</v>
      </c>
      <c r="AG9" s="487" t="s">
        <v>63</v>
      </c>
      <c r="AH9" s="487">
        <v>14</v>
      </c>
      <c r="AI9" s="488">
        <v>24</v>
      </c>
      <c r="AJ9" s="487">
        <v>13.5</v>
      </c>
      <c r="AK9" s="487">
        <v>5</v>
      </c>
      <c r="AL9" s="487">
        <v>9</v>
      </c>
      <c r="AM9" s="487"/>
      <c r="AN9" s="488"/>
      <c r="AO9" s="487"/>
      <c r="AP9" s="923">
        <f>SUM(AG9:AO9)</f>
        <v>65.5</v>
      </c>
    </row>
    <row r="10" spans="1:43" s="473" customFormat="1" ht="9" customHeight="1" x14ac:dyDescent="0.2">
      <c r="A10" s="550">
        <v>6</v>
      </c>
      <c r="B10" s="496" t="s">
        <v>345</v>
      </c>
      <c r="C10" s="489" t="s">
        <v>43</v>
      </c>
      <c r="D10" s="487" t="s">
        <v>45</v>
      </c>
      <c r="E10" s="499">
        <v>17</v>
      </c>
      <c r="F10" s="488">
        <v>5</v>
      </c>
      <c r="G10" s="487">
        <v>12</v>
      </c>
      <c r="H10" s="487">
        <v>16</v>
      </c>
      <c r="I10" s="487">
        <v>20</v>
      </c>
      <c r="J10" s="487"/>
      <c r="K10" s="487"/>
      <c r="L10" s="487"/>
      <c r="M10" s="613">
        <f>SUM(D10:L10)</f>
        <v>70</v>
      </c>
      <c r="O10" s="502">
        <v>6</v>
      </c>
      <c r="P10" s="779" t="s">
        <v>343</v>
      </c>
      <c r="Q10" s="780" t="s">
        <v>116</v>
      </c>
      <c r="R10" s="487" t="s">
        <v>45</v>
      </c>
      <c r="S10" s="487">
        <v>0</v>
      </c>
      <c r="T10" s="488">
        <v>0</v>
      </c>
      <c r="U10" s="488">
        <v>35</v>
      </c>
      <c r="V10" s="488">
        <v>24</v>
      </c>
      <c r="W10" s="488">
        <v>0</v>
      </c>
      <c r="X10" s="488"/>
      <c r="Y10" s="488"/>
      <c r="Z10" s="488"/>
      <c r="AA10" s="923">
        <f t="shared" si="0"/>
        <v>59</v>
      </c>
      <c r="AB10" s="402">
        <v>9.8333333333333339</v>
      </c>
      <c r="AD10" s="550">
        <v>6</v>
      </c>
      <c r="AE10" s="767" t="s">
        <v>304</v>
      </c>
      <c r="AF10" s="767" t="s">
        <v>59</v>
      </c>
      <c r="AG10" s="487" t="s">
        <v>63</v>
      </c>
      <c r="AH10" s="487">
        <v>25</v>
      </c>
      <c r="AI10" s="488">
        <v>4.5</v>
      </c>
      <c r="AJ10" s="487">
        <v>0</v>
      </c>
      <c r="AK10" s="487">
        <v>9.5</v>
      </c>
      <c r="AL10" s="569">
        <v>13.5</v>
      </c>
      <c r="AM10" s="569"/>
      <c r="AN10" s="488"/>
      <c r="AO10" s="569"/>
      <c r="AP10" s="923">
        <f>SUM(AG10:AO10)</f>
        <v>52.5</v>
      </c>
    </row>
    <row r="11" spans="1:43" s="473" customFormat="1" ht="9" customHeight="1" x14ac:dyDescent="0.2">
      <c r="A11" s="550">
        <v>7</v>
      </c>
      <c r="B11" s="769" t="s">
        <v>321</v>
      </c>
      <c r="C11" s="769" t="s">
        <v>43</v>
      </c>
      <c r="D11" s="487" t="s">
        <v>64</v>
      </c>
      <c r="E11" s="487">
        <v>14</v>
      </c>
      <c r="F11" s="488">
        <v>17</v>
      </c>
      <c r="G11" s="487">
        <v>12</v>
      </c>
      <c r="H11" s="487">
        <v>13</v>
      </c>
      <c r="I11" s="487">
        <v>9</v>
      </c>
      <c r="J11" s="488"/>
      <c r="K11" s="488"/>
      <c r="L11" s="488"/>
      <c r="M11" s="613">
        <f>SUM(E11:L11)</f>
        <v>65</v>
      </c>
      <c r="O11" s="502">
        <v>7</v>
      </c>
      <c r="P11" s="526" t="s">
        <v>460</v>
      </c>
      <c r="Q11" s="782" t="s">
        <v>912</v>
      </c>
      <c r="R11" s="487" t="s">
        <v>45</v>
      </c>
      <c r="S11" s="487">
        <v>0</v>
      </c>
      <c r="T11" s="488">
        <v>0</v>
      </c>
      <c r="U11" s="488">
        <v>0</v>
      </c>
      <c r="V11" s="488">
        <v>0</v>
      </c>
      <c r="W11" s="488">
        <v>35.5</v>
      </c>
      <c r="X11" s="488"/>
      <c r="Y11" s="488"/>
      <c r="Z11" s="488"/>
      <c r="AA11" s="923">
        <f t="shared" si="0"/>
        <v>35.5</v>
      </c>
      <c r="AB11" s="402">
        <v>5.916666666666667</v>
      </c>
      <c r="AD11" s="550">
        <v>7</v>
      </c>
      <c r="AE11" s="548" t="s">
        <v>339</v>
      </c>
      <c r="AF11" s="548" t="s">
        <v>340</v>
      </c>
      <c r="AG11" s="487" t="s">
        <v>176</v>
      </c>
      <c r="AH11" s="487">
        <v>4.5</v>
      </c>
      <c r="AI11" s="488">
        <v>10</v>
      </c>
      <c r="AJ11" s="487">
        <v>24.5</v>
      </c>
      <c r="AK11" s="487">
        <v>10</v>
      </c>
      <c r="AL11" s="569">
        <v>0</v>
      </c>
      <c r="AM11" s="487"/>
      <c r="AN11" s="570"/>
      <c r="AO11" s="487"/>
      <c r="AP11" s="923">
        <f>SUM(AH11:AO11)</f>
        <v>49</v>
      </c>
    </row>
    <row r="12" spans="1:43" s="473" customFormat="1" ht="9" customHeight="1" x14ac:dyDescent="0.2">
      <c r="A12" s="550">
        <v>8</v>
      </c>
      <c r="B12" s="508" t="s">
        <v>297</v>
      </c>
      <c r="C12" s="567" t="s">
        <v>213</v>
      </c>
      <c r="D12" s="487" t="s">
        <v>32</v>
      </c>
      <c r="E12" s="487">
        <v>12</v>
      </c>
      <c r="F12" s="488">
        <v>16</v>
      </c>
      <c r="G12" s="487">
        <v>21</v>
      </c>
      <c r="H12" s="487">
        <v>0</v>
      </c>
      <c r="I12" s="488">
        <v>13</v>
      </c>
      <c r="J12" s="488"/>
      <c r="K12" s="488"/>
      <c r="L12" s="488"/>
      <c r="M12" s="613">
        <f>SUM(E12:L12)</f>
        <v>62</v>
      </c>
      <c r="O12" s="502">
        <v>8</v>
      </c>
      <c r="P12" s="496" t="s">
        <v>344</v>
      </c>
      <c r="Q12" s="768" t="s">
        <v>100</v>
      </c>
      <c r="R12" s="487" t="s">
        <v>45</v>
      </c>
      <c r="S12" s="487">
        <v>34.5</v>
      </c>
      <c r="T12" s="488">
        <v>0</v>
      </c>
      <c r="U12" s="488">
        <v>0</v>
      </c>
      <c r="V12" s="488">
        <v>0</v>
      </c>
      <c r="W12" s="488">
        <v>0</v>
      </c>
      <c r="X12" s="488"/>
      <c r="Y12" s="488"/>
      <c r="Z12" s="488"/>
      <c r="AA12" s="923">
        <f t="shared" si="0"/>
        <v>34.5</v>
      </c>
      <c r="AB12" s="402">
        <v>5.75</v>
      </c>
      <c r="AD12" s="550">
        <v>8</v>
      </c>
      <c r="AE12" s="508" t="s">
        <v>297</v>
      </c>
      <c r="AF12" s="567" t="s">
        <v>213</v>
      </c>
      <c r="AG12" s="487" t="s">
        <v>32</v>
      </c>
      <c r="AH12" s="487">
        <v>12.5</v>
      </c>
      <c r="AI12" s="488">
        <v>14</v>
      </c>
      <c r="AJ12" s="487">
        <v>11.5</v>
      </c>
      <c r="AK12" s="487">
        <v>0</v>
      </c>
      <c r="AL12" s="488">
        <v>9</v>
      </c>
      <c r="AM12" s="488"/>
      <c r="AN12" s="488"/>
      <c r="AO12" s="488"/>
      <c r="AP12" s="923">
        <f>SUM(AH12:AO12)</f>
        <v>47</v>
      </c>
    </row>
    <row r="13" spans="1:43" s="473" customFormat="1" ht="9" customHeight="1" x14ac:dyDescent="0.2">
      <c r="A13" s="550">
        <v>9</v>
      </c>
      <c r="B13" s="765" t="s">
        <v>324</v>
      </c>
      <c r="C13" s="765" t="s">
        <v>213</v>
      </c>
      <c r="D13" s="487" t="s">
        <v>64</v>
      </c>
      <c r="E13" s="487">
        <v>0</v>
      </c>
      <c r="F13" s="488">
        <v>6</v>
      </c>
      <c r="G13" s="487">
        <v>13</v>
      </c>
      <c r="H13" s="487">
        <v>9</v>
      </c>
      <c r="I13" s="487">
        <v>22</v>
      </c>
      <c r="J13" s="488"/>
      <c r="K13" s="488"/>
      <c r="L13" s="488"/>
      <c r="M13" s="613">
        <f>SUM(E13:L13)</f>
        <v>50</v>
      </c>
      <c r="O13" s="502">
        <v>9</v>
      </c>
      <c r="P13" s="767" t="s">
        <v>317</v>
      </c>
      <c r="Q13" s="781" t="s">
        <v>318</v>
      </c>
      <c r="R13" s="487" t="s">
        <v>63</v>
      </c>
      <c r="S13" s="487">
        <v>0</v>
      </c>
      <c r="T13" s="488">
        <v>0</v>
      </c>
      <c r="U13" s="488">
        <v>0</v>
      </c>
      <c r="V13" s="488">
        <v>23</v>
      </c>
      <c r="W13" s="488">
        <v>8</v>
      </c>
      <c r="X13" s="488"/>
      <c r="Y13" s="488"/>
      <c r="Z13" s="488"/>
      <c r="AA13" s="923">
        <f t="shared" si="0"/>
        <v>31</v>
      </c>
      <c r="AB13" s="402">
        <v>5.166666666666667</v>
      </c>
      <c r="AD13" s="550">
        <v>9</v>
      </c>
      <c r="AE13" s="765" t="s">
        <v>504</v>
      </c>
      <c r="AF13" s="765" t="s">
        <v>59</v>
      </c>
      <c r="AG13" s="487" t="s">
        <v>429</v>
      </c>
      <c r="AH13" s="487">
        <v>0</v>
      </c>
      <c r="AI13" s="488">
        <v>16</v>
      </c>
      <c r="AJ13" s="488">
        <v>0</v>
      </c>
      <c r="AK13" s="487">
        <v>16</v>
      </c>
      <c r="AL13" s="569">
        <v>0</v>
      </c>
      <c r="AM13" s="569"/>
      <c r="AN13" s="569"/>
      <c r="AO13" s="569"/>
      <c r="AP13" s="923">
        <f>SUM(AG13:AO13)</f>
        <v>32</v>
      </c>
    </row>
    <row r="14" spans="1:43" s="473" customFormat="1" ht="9" customHeight="1" x14ac:dyDescent="0.2">
      <c r="A14" s="550">
        <v>10</v>
      </c>
      <c r="B14" s="548" t="s">
        <v>339</v>
      </c>
      <c r="C14" s="548" t="s">
        <v>340</v>
      </c>
      <c r="D14" s="487" t="s">
        <v>176</v>
      </c>
      <c r="E14" s="487">
        <v>5</v>
      </c>
      <c r="F14" s="488">
        <v>15</v>
      </c>
      <c r="G14" s="487">
        <v>19</v>
      </c>
      <c r="H14" s="487">
        <v>4</v>
      </c>
      <c r="I14" s="487">
        <v>0</v>
      </c>
      <c r="J14" s="487"/>
      <c r="K14" s="570"/>
      <c r="L14" s="487"/>
      <c r="M14" s="613">
        <f>SUM(E14:L14)</f>
        <v>43</v>
      </c>
      <c r="AD14" s="550">
        <v>10</v>
      </c>
      <c r="AE14" s="496" t="s">
        <v>343</v>
      </c>
      <c r="AF14" s="489" t="s">
        <v>116</v>
      </c>
      <c r="AG14" s="487" t="s">
        <v>45</v>
      </c>
      <c r="AH14" s="487">
        <v>0</v>
      </c>
      <c r="AI14" s="488">
        <v>0</v>
      </c>
      <c r="AJ14" s="487">
        <v>0</v>
      </c>
      <c r="AK14" s="487">
        <v>0</v>
      </c>
      <c r="AL14" s="569">
        <v>28.5</v>
      </c>
      <c r="AM14" s="487"/>
      <c r="AN14" s="487"/>
      <c r="AO14" s="487"/>
      <c r="AP14" s="923">
        <f>SUM(AG14:AO14)</f>
        <v>28.5</v>
      </c>
    </row>
    <row r="15" spans="1:43" s="473" customFormat="1" ht="9" customHeight="1" x14ac:dyDescent="0.2">
      <c r="A15" s="550">
        <v>11</v>
      </c>
      <c r="B15" s="920" t="s">
        <v>334</v>
      </c>
      <c r="C15" s="920" t="s">
        <v>99</v>
      </c>
      <c r="D15" s="487" t="s">
        <v>176</v>
      </c>
      <c r="E15" s="499">
        <v>10</v>
      </c>
      <c r="F15" s="488">
        <v>8</v>
      </c>
      <c r="G15" s="487">
        <v>11</v>
      </c>
      <c r="H15" s="487">
        <v>7</v>
      </c>
      <c r="I15" s="487">
        <v>0</v>
      </c>
      <c r="J15" s="499"/>
      <c r="K15" s="487"/>
      <c r="L15" s="499"/>
      <c r="M15" s="613">
        <f>SUM(E15:L15)</f>
        <v>36</v>
      </c>
      <c r="N15" s="555"/>
      <c r="O15" s="1330" t="s">
        <v>230</v>
      </c>
      <c r="P15" s="1330"/>
      <c r="Q15" s="1330"/>
      <c r="R15" s="1330"/>
      <c r="S15" s="1330"/>
      <c r="T15" s="1330"/>
      <c r="U15" s="1330"/>
      <c r="V15" s="1330"/>
      <c r="W15" s="1330"/>
      <c r="X15" s="1330"/>
      <c r="Y15" s="1330"/>
      <c r="Z15" s="1330"/>
      <c r="AA15" s="1330"/>
      <c r="AD15" s="550">
        <v>11</v>
      </c>
      <c r="AE15" s="566" t="s">
        <v>356</v>
      </c>
      <c r="AF15" s="1103" t="s">
        <v>99</v>
      </c>
      <c r="AG15" s="487" t="s">
        <v>45</v>
      </c>
      <c r="AH15" s="487">
        <v>5</v>
      </c>
      <c r="AI15" s="488">
        <v>17</v>
      </c>
      <c r="AJ15" s="487">
        <v>4</v>
      </c>
      <c r="AK15" s="487">
        <v>0</v>
      </c>
      <c r="AL15" s="569">
        <v>0</v>
      </c>
      <c r="AM15" s="487"/>
      <c r="AN15" s="487"/>
      <c r="AO15" s="487"/>
      <c r="AP15" s="923">
        <f>SUM(AG15:AO15)</f>
        <v>26</v>
      </c>
    </row>
    <row r="16" spans="1:43" s="473" customFormat="1" ht="9" customHeight="1" x14ac:dyDescent="0.2">
      <c r="A16" s="550">
        <v>12</v>
      </c>
      <c r="B16" s="1106" t="s">
        <v>343</v>
      </c>
      <c r="C16" s="1109" t="s">
        <v>116</v>
      </c>
      <c r="D16" s="487" t="s">
        <v>63</v>
      </c>
      <c r="E16" s="499">
        <v>0</v>
      </c>
      <c r="F16" s="488">
        <v>0</v>
      </c>
      <c r="G16" s="487">
        <v>0</v>
      </c>
      <c r="H16" s="487">
        <v>0</v>
      </c>
      <c r="I16" s="487">
        <v>26</v>
      </c>
      <c r="J16" s="487"/>
      <c r="K16" s="487"/>
      <c r="L16" s="487"/>
      <c r="M16" s="613">
        <f>SUM(D16:L16)</f>
        <v>26</v>
      </c>
      <c r="N16" s="555"/>
      <c r="O16" s="1330"/>
      <c r="P16" s="1330"/>
      <c r="Q16" s="1330"/>
      <c r="R16" s="1330"/>
      <c r="S16" s="1330"/>
      <c r="T16" s="1330"/>
      <c r="U16" s="1330"/>
      <c r="V16" s="1330"/>
      <c r="W16" s="1330"/>
      <c r="X16" s="1330"/>
      <c r="Y16" s="1330"/>
      <c r="Z16" s="1330"/>
      <c r="AA16" s="1330"/>
      <c r="AD16" s="550">
        <v>12</v>
      </c>
      <c r="AE16" s="766" t="s">
        <v>324</v>
      </c>
      <c r="AF16" s="766" t="s">
        <v>213</v>
      </c>
      <c r="AG16" s="487" t="s">
        <v>64</v>
      </c>
      <c r="AH16" s="487">
        <v>0</v>
      </c>
      <c r="AI16" s="488">
        <v>4.5</v>
      </c>
      <c r="AJ16" s="488">
        <v>5</v>
      </c>
      <c r="AK16" s="487">
        <v>5</v>
      </c>
      <c r="AL16" s="569">
        <v>9.5</v>
      </c>
      <c r="AM16" s="488"/>
      <c r="AN16" s="488"/>
      <c r="AO16" s="488"/>
      <c r="AP16" s="923">
        <f>SUM(AH16:AO16)</f>
        <v>24</v>
      </c>
    </row>
    <row r="17" spans="1:42" s="473" customFormat="1" ht="9" customHeight="1" x14ac:dyDescent="0.2">
      <c r="A17" s="550">
        <v>13</v>
      </c>
      <c r="B17" s="765" t="s">
        <v>504</v>
      </c>
      <c r="C17" s="765" t="s">
        <v>59</v>
      </c>
      <c r="D17" s="487" t="s">
        <v>429</v>
      </c>
      <c r="E17" s="487">
        <v>0</v>
      </c>
      <c r="F17" s="488">
        <v>3</v>
      </c>
      <c r="G17" s="487">
        <v>0</v>
      </c>
      <c r="H17" s="487">
        <v>14</v>
      </c>
      <c r="I17" s="487">
        <v>0</v>
      </c>
      <c r="J17" s="569"/>
      <c r="K17" s="569"/>
      <c r="L17" s="569"/>
      <c r="M17" s="613">
        <f>SUM(D17:L17)</f>
        <v>17</v>
      </c>
      <c r="O17" s="550">
        <v>32</v>
      </c>
      <c r="P17" s="552" t="s">
        <v>347</v>
      </c>
      <c r="Q17" s="1104" t="s">
        <v>54</v>
      </c>
      <c r="R17" s="487" t="s">
        <v>45</v>
      </c>
      <c r="S17" s="499">
        <v>3</v>
      </c>
      <c r="T17" s="488">
        <v>0</v>
      </c>
      <c r="U17" s="487">
        <v>0</v>
      </c>
      <c r="V17" s="487">
        <v>0</v>
      </c>
      <c r="W17" s="487">
        <v>0</v>
      </c>
      <c r="X17" s="569"/>
      <c r="Y17" s="487"/>
      <c r="Z17" s="569"/>
      <c r="AA17" s="613">
        <f>SUM(R17:Z17)</f>
        <v>3</v>
      </c>
      <c r="AD17" s="550">
        <v>13</v>
      </c>
      <c r="AE17" s="765" t="s">
        <v>326</v>
      </c>
      <c r="AF17" s="765" t="s">
        <v>331</v>
      </c>
      <c r="AG17" s="487" t="s">
        <v>64</v>
      </c>
      <c r="AH17" s="487">
        <v>4</v>
      </c>
      <c r="AI17" s="488">
        <v>0</v>
      </c>
      <c r="AJ17" s="487">
        <v>8.5</v>
      </c>
      <c r="AK17" s="487">
        <v>4</v>
      </c>
      <c r="AL17" s="569">
        <v>5</v>
      </c>
      <c r="AM17" s="488"/>
      <c r="AN17" s="488"/>
      <c r="AO17" s="488"/>
      <c r="AP17" s="923">
        <f>SUM(AH17:AO17)</f>
        <v>21.5</v>
      </c>
    </row>
    <row r="18" spans="1:42" s="473" customFormat="1" ht="9" customHeight="1" x14ac:dyDescent="0.2">
      <c r="A18" s="550">
        <v>14</v>
      </c>
      <c r="B18" s="767" t="s">
        <v>305</v>
      </c>
      <c r="C18" s="767" t="s">
        <v>135</v>
      </c>
      <c r="D18" s="487" t="s">
        <v>63</v>
      </c>
      <c r="E18" s="487">
        <v>3</v>
      </c>
      <c r="F18" s="488">
        <v>4</v>
      </c>
      <c r="G18" s="487">
        <v>3</v>
      </c>
      <c r="H18" s="487">
        <v>2</v>
      </c>
      <c r="I18" s="487">
        <v>4</v>
      </c>
      <c r="J18" s="569"/>
      <c r="K18" s="488"/>
      <c r="L18" s="569"/>
      <c r="M18" s="613">
        <f>SUM(D18:L18)</f>
        <v>16</v>
      </c>
      <c r="O18" s="550">
        <v>33</v>
      </c>
      <c r="P18" s="1034" t="s">
        <v>325</v>
      </c>
      <c r="Q18" s="1036" t="s">
        <v>46</v>
      </c>
      <c r="R18" s="487" t="s">
        <v>64</v>
      </c>
      <c r="S18" s="487">
        <v>1</v>
      </c>
      <c r="T18" s="488">
        <v>0</v>
      </c>
      <c r="U18" s="487">
        <v>0</v>
      </c>
      <c r="V18" s="487">
        <v>0</v>
      </c>
      <c r="W18" s="487">
        <v>1</v>
      </c>
      <c r="X18" s="488"/>
      <c r="Y18" s="488"/>
      <c r="Z18" s="488"/>
      <c r="AA18" s="613">
        <f>SUM(S18:Z18)</f>
        <v>2</v>
      </c>
      <c r="AD18" s="550">
        <v>14</v>
      </c>
      <c r="AE18" s="489" t="s">
        <v>296</v>
      </c>
      <c r="AF18" s="493" t="s">
        <v>298</v>
      </c>
      <c r="AG18" s="487" t="s">
        <v>32</v>
      </c>
      <c r="AH18" s="487">
        <v>5</v>
      </c>
      <c r="AI18" s="488">
        <v>0</v>
      </c>
      <c r="AJ18" s="487">
        <v>4</v>
      </c>
      <c r="AK18" s="487">
        <v>4</v>
      </c>
      <c r="AL18" s="488">
        <v>7.5</v>
      </c>
      <c r="AM18" s="488"/>
      <c r="AN18" s="488"/>
      <c r="AO18" s="488"/>
      <c r="AP18" s="923">
        <f>SUM(AH18:AO18)</f>
        <v>20.5</v>
      </c>
    </row>
    <row r="19" spans="1:42" s="473" customFormat="1" ht="9" customHeight="1" x14ac:dyDescent="0.2">
      <c r="A19" s="550">
        <v>15</v>
      </c>
      <c r="B19" s="485" t="s">
        <v>339</v>
      </c>
      <c r="C19" s="551" t="s">
        <v>75</v>
      </c>
      <c r="D19" s="487" t="s">
        <v>176</v>
      </c>
      <c r="E19" s="487">
        <v>6</v>
      </c>
      <c r="F19" s="488">
        <v>2</v>
      </c>
      <c r="G19" s="487">
        <v>4</v>
      </c>
      <c r="H19" s="487">
        <v>3</v>
      </c>
      <c r="I19" s="487">
        <v>0</v>
      </c>
      <c r="J19" s="487"/>
      <c r="K19" s="570"/>
      <c r="L19" s="487"/>
      <c r="M19" s="613">
        <f>SUM(E19:L19)</f>
        <v>15</v>
      </c>
      <c r="O19" s="550">
        <v>34</v>
      </c>
      <c r="P19" s="552" t="s">
        <v>343</v>
      </c>
      <c r="Q19" s="1104" t="s">
        <v>348</v>
      </c>
      <c r="R19" s="487" t="s">
        <v>45</v>
      </c>
      <c r="S19" s="499">
        <v>0</v>
      </c>
      <c r="T19" s="488">
        <v>0</v>
      </c>
      <c r="U19" s="487">
        <v>1</v>
      </c>
      <c r="V19" s="487">
        <v>1</v>
      </c>
      <c r="W19" s="487">
        <v>0</v>
      </c>
      <c r="X19" s="570"/>
      <c r="Y19" s="487"/>
      <c r="Z19" s="570"/>
      <c r="AA19" s="613">
        <f>SUM(R19:Z19)</f>
        <v>2</v>
      </c>
      <c r="AD19" s="550">
        <v>15</v>
      </c>
      <c r="AE19" s="769" t="s">
        <v>321</v>
      </c>
      <c r="AF19" s="769" t="s">
        <v>43</v>
      </c>
      <c r="AG19" s="487" t="s">
        <v>64</v>
      </c>
      <c r="AH19" s="487">
        <v>5</v>
      </c>
      <c r="AI19" s="488">
        <v>4.5</v>
      </c>
      <c r="AJ19" s="487">
        <v>4</v>
      </c>
      <c r="AK19" s="487">
        <v>0</v>
      </c>
      <c r="AL19" s="569">
        <v>5</v>
      </c>
      <c r="AM19" s="488"/>
      <c r="AN19" s="488"/>
      <c r="AO19" s="488"/>
      <c r="AP19" s="923">
        <f>SUM(AH19:AO19)</f>
        <v>18.5</v>
      </c>
    </row>
    <row r="20" spans="1:42" s="473" customFormat="1" ht="9" customHeight="1" x14ac:dyDescent="0.2">
      <c r="A20" s="550">
        <v>16</v>
      </c>
      <c r="B20" s="793" t="s">
        <v>303</v>
      </c>
      <c r="C20" s="795" t="s">
        <v>207</v>
      </c>
      <c r="D20" s="487" t="s">
        <v>63</v>
      </c>
      <c r="E20" s="487">
        <v>0</v>
      </c>
      <c r="F20" s="488">
        <v>0</v>
      </c>
      <c r="G20" s="487">
        <v>4</v>
      </c>
      <c r="H20" s="487">
        <v>4</v>
      </c>
      <c r="I20" s="487">
        <v>6</v>
      </c>
      <c r="J20" s="487"/>
      <c r="K20" s="488"/>
      <c r="L20" s="487"/>
      <c r="M20" s="613">
        <f>SUM(D20:L20)</f>
        <v>14</v>
      </c>
      <c r="O20" s="550">
        <v>35</v>
      </c>
      <c r="P20" s="774" t="s">
        <v>300</v>
      </c>
      <c r="Q20" s="1107" t="s">
        <v>113</v>
      </c>
      <c r="R20" s="487" t="s">
        <v>32</v>
      </c>
      <c r="S20" s="487">
        <v>0</v>
      </c>
      <c r="T20" s="488">
        <v>1</v>
      </c>
      <c r="U20" s="487">
        <v>0</v>
      </c>
      <c r="V20" s="487">
        <v>0</v>
      </c>
      <c r="W20" s="488">
        <v>0</v>
      </c>
      <c r="X20" s="488"/>
      <c r="Y20" s="488"/>
      <c r="Z20" s="488"/>
      <c r="AA20" s="613">
        <f>SUM(S20:Z20)</f>
        <v>1</v>
      </c>
      <c r="AD20" s="550">
        <v>16</v>
      </c>
      <c r="AE20" s="793" t="s">
        <v>303</v>
      </c>
      <c r="AF20" s="795" t="s">
        <v>207</v>
      </c>
      <c r="AG20" s="487" t="s">
        <v>63</v>
      </c>
      <c r="AH20" s="487">
        <v>0</v>
      </c>
      <c r="AI20" s="488">
        <v>0</v>
      </c>
      <c r="AJ20" s="488">
        <v>8.5</v>
      </c>
      <c r="AK20" s="487">
        <v>4</v>
      </c>
      <c r="AL20" s="487">
        <v>5</v>
      </c>
      <c r="AM20" s="487"/>
      <c r="AN20" s="488"/>
      <c r="AO20" s="487"/>
      <c r="AP20" s="923">
        <f>SUM(AG20:AO20)</f>
        <v>17.5</v>
      </c>
    </row>
    <row r="21" spans="1:42" s="473" customFormat="1" ht="9" customHeight="1" x14ac:dyDescent="0.2">
      <c r="A21" s="550">
        <v>17</v>
      </c>
      <c r="B21" s="772" t="s">
        <v>326</v>
      </c>
      <c r="C21" s="772" t="s">
        <v>331</v>
      </c>
      <c r="D21" s="487" t="s">
        <v>64</v>
      </c>
      <c r="E21" s="487">
        <v>0</v>
      </c>
      <c r="F21" s="488">
        <v>0</v>
      </c>
      <c r="G21" s="487">
        <v>6</v>
      </c>
      <c r="H21" s="487">
        <v>5</v>
      </c>
      <c r="I21" s="487">
        <v>3</v>
      </c>
      <c r="J21" s="488"/>
      <c r="K21" s="488"/>
      <c r="L21" s="488"/>
      <c r="M21" s="613">
        <f>SUM(E21:L21)</f>
        <v>14</v>
      </c>
      <c r="O21" s="550">
        <v>36</v>
      </c>
      <c r="P21" s="794" t="s">
        <v>307</v>
      </c>
      <c r="Q21" s="1035" t="s">
        <v>308</v>
      </c>
      <c r="R21" s="487" t="s">
        <v>63</v>
      </c>
      <c r="S21" s="569">
        <v>0</v>
      </c>
      <c r="T21" s="488">
        <v>0</v>
      </c>
      <c r="U21" s="487">
        <v>0</v>
      </c>
      <c r="V21" s="487">
        <v>1</v>
      </c>
      <c r="W21" s="487">
        <v>0</v>
      </c>
      <c r="X21" s="569"/>
      <c r="Y21" s="488"/>
      <c r="Z21" s="569"/>
      <c r="AA21" s="613">
        <f>SUM(R21:Z21)</f>
        <v>1</v>
      </c>
      <c r="AD21" s="550">
        <v>17</v>
      </c>
      <c r="AE21" s="772" t="s">
        <v>322</v>
      </c>
      <c r="AF21" s="772" t="s">
        <v>329</v>
      </c>
      <c r="AG21" s="487" t="s">
        <v>64</v>
      </c>
      <c r="AH21" s="487">
        <v>5</v>
      </c>
      <c r="AI21" s="488">
        <v>4.5</v>
      </c>
      <c r="AJ21" s="487">
        <v>4</v>
      </c>
      <c r="AK21" s="487">
        <v>0</v>
      </c>
      <c r="AL21" s="569">
        <v>0</v>
      </c>
      <c r="AM21" s="488"/>
      <c r="AN21" s="488"/>
      <c r="AO21" s="488"/>
      <c r="AP21" s="923">
        <f>SUM(AH21:AO21)</f>
        <v>13.5</v>
      </c>
    </row>
    <row r="22" spans="1:42" s="473" customFormat="1" ht="9" customHeight="1" x14ac:dyDescent="0.2">
      <c r="A22" s="550">
        <v>18</v>
      </c>
      <c r="B22" s="554" t="s">
        <v>336</v>
      </c>
      <c r="C22" s="554" t="s">
        <v>341</v>
      </c>
      <c r="D22" s="487" t="s">
        <v>176</v>
      </c>
      <c r="E22" s="550">
        <v>1</v>
      </c>
      <c r="F22" s="488">
        <v>1</v>
      </c>
      <c r="G22" s="487">
        <v>0</v>
      </c>
      <c r="H22" s="487">
        <v>2</v>
      </c>
      <c r="I22" s="487">
        <v>9</v>
      </c>
      <c r="J22" s="550"/>
      <c r="K22" s="487"/>
      <c r="L22" s="550"/>
      <c r="M22" s="613">
        <f>SUM(E22:L22)</f>
        <v>13</v>
      </c>
      <c r="O22" s="550">
        <v>37</v>
      </c>
      <c r="P22" s="772" t="s">
        <v>321</v>
      </c>
      <c r="Q22" s="1037" t="s">
        <v>21</v>
      </c>
      <c r="R22" s="487" t="s">
        <v>64</v>
      </c>
      <c r="S22" s="487">
        <v>0</v>
      </c>
      <c r="T22" s="488">
        <v>0</v>
      </c>
      <c r="U22" s="487">
        <v>0</v>
      </c>
      <c r="V22" s="487">
        <v>0</v>
      </c>
      <c r="W22" s="487">
        <v>1</v>
      </c>
      <c r="X22" s="488"/>
      <c r="Y22" s="488"/>
      <c r="Z22" s="488"/>
      <c r="AA22" s="613">
        <f>SUM(S22:Z22)</f>
        <v>1</v>
      </c>
      <c r="AD22" s="550">
        <v>17</v>
      </c>
      <c r="AE22" s="554" t="s">
        <v>339</v>
      </c>
      <c r="AF22" s="1105" t="s">
        <v>75</v>
      </c>
      <c r="AG22" s="487" t="s">
        <v>176</v>
      </c>
      <c r="AH22" s="487">
        <v>4.5</v>
      </c>
      <c r="AI22" s="488">
        <v>4</v>
      </c>
      <c r="AJ22" s="487">
        <v>0</v>
      </c>
      <c r="AK22" s="487">
        <v>5</v>
      </c>
      <c r="AL22" s="569">
        <v>0</v>
      </c>
      <c r="AM22" s="487"/>
      <c r="AN22" s="570"/>
      <c r="AO22" s="487"/>
      <c r="AP22" s="923">
        <f>SUM(AH22:AO22)</f>
        <v>13.5</v>
      </c>
    </row>
    <row r="23" spans="1:42" s="473" customFormat="1" ht="9" customHeight="1" x14ac:dyDescent="0.2">
      <c r="A23" s="550">
        <v>19</v>
      </c>
      <c r="B23" s="776" t="s">
        <v>356</v>
      </c>
      <c r="C23" s="1108" t="s">
        <v>99</v>
      </c>
      <c r="D23" s="487" t="s">
        <v>45</v>
      </c>
      <c r="E23" s="499">
        <v>1</v>
      </c>
      <c r="F23" s="488">
        <v>6</v>
      </c>
      <c r="G23" s="487">
        <v>6</v>
      </c>
      <c r="H23" s="487">
        <v>0</v>
      </c>
      <c r="I23" s="487">
        <v>0</v>
      </c>
      <c r="J23" s="487"/>
      <c r="K23" s="487"/>
      <c r="L23" s="487"/>
      <c r="M23" s="613">
        <f>SUM(D23:L23)</f>
        <v>13</v>
      </c>
      <c r="O23" s="550">
        <v>38</v>
      </c>
      <c r="P23" s="552" t="s">
        <v>352</v>
      </c>
      <c r="Q23" s="1104" t="s">
        <v>353</v>
      </c>
      <c r="R23" s="487" t="s">
        <v>45</v>
      </c>
      <c r="S23" s="499">
        <v>0</v>
      </c>
      <c r="T23" s="488">
        <v>0</v>
      </c>
      <c r="U23" s="487">
        <v>0</v>
      </c>
      <c r="V23" s="487">
        <v>0</v>
      </c>
      <c r="W23" s="487">
        <v>1</v>
      </c>
      <c r="X23" s="487"/>
      <c r="Y23" s="487"/>
      <c r="Z23" s="487"/>
      <c r="AA23" s="613">
        <f>SUM(R23:Z23)</f>
        <v>1</v>
      </c>
      <c r="AD23" s="550">
        <v>19</v>
      </c>
      <c r="AE23" s="794" t="s">
        <v>309</v>
      </c>
      <c r="AF23" s="794" t="s">
        <v>39</v>
      </c>
      <c r="AG23" s="487" t="s">
        <v>63</v>
      </c>
      <c r="AH23" s="487">
        <v>0</v>
      </c>
      <c r="AI23" s="488">
        <v>0</v>
      </c>
      <c r="AJ23" s="488">
        <v>8</v>
      </c>
      <c r="AK23" s="487">
        <v>5</v>
      </c>
      <c r="AL23" s="569">
        <v>0</v>
      </c>
      <c r="AM23" s="487"/>
      <c r="AN23" s="487"/>
      <c r="AO23" s="487"/>
      <c r="AP23" s="923">
        <f>SUM(AG23:AO23)</f>
        <v>13</v>
      </c>
    </row>
    <row r="24" spans="1:42" s="473" customFormat="1" ht="9" customHeight="1" x14ac:dyDescent="0.2">
      <c r="A24" s="550">
        <v>20</v>
      </c>
      <c r="B24" s="794" t="s">
        <v>309</v>
      </c>
      <c r="C24" s="794" t="s">
        <v>39</v>
      </c>
      <c r="D24" s="487" t="s">
        <v>63</v>
      </c>
      <c r="E24" s="487">
        <v>0</v>
      </c>
      <c r="F24" s="488">
        <v>5</v>
      </c>
      <c r="G24" s="487">
        <v>4</v>
      </c>
      <c r="H24" s="487">
        <v>3</v>
      </c>
      <c r="I24" s="487">
        <v>0</v>
      </c>
      <c r="J24" s="487"/>
      <c r="K24" s="487"/>
      <c r="L24" s="487"/>
      <c r="M24" s="613">
        <f>SUM(D24:L24)</f>
        <v>12</v>
      </c>
      <c r="O24" s="550">
        <v>39</v>
      </c>
      <c r="P24" s="772" t="s">
        <v>502</v>
      </c>
      <c r="Q24" s="1037" t="s">
        <v>456</v>
      </c>
      <c r="R24" s="487" t="s">
        <v>429</v>
      </c>
      <c r="S24" s="487">
        <v>0</v>
      </c>
      <c r="T24" s="488">
        <v>0</v>
      </c>
      <c r="U24" s="487">
        <v>0</v>
      </c>
      <c r="V24" s="487">
        <v>1</v>
      </c>
      <c r="W24" s="487">
        <v>0</v>
      </c>
      <c r="X24" s="569"/>
      <c r="Y24" s="569"/>
      <c r="Z24" s="569"/>
      <c r="AA24" s="613">
        <f>SUM(R24:Z24)</f>
        <v>1</v>
      </c>
      <c r="AD24" s="550">
        <v>20</v>
      </c>
      <c r="AE24" s="554" t="s">
        <v>336</v>
      </c>
      <c r="AF24" s="554" t="s">
        <v>341</v>
      </c>
      <c r="AG24" s="487" t="s">
        <v>176</v>
      </c>
      <c r="AH24" s="487">
        <v>0</v>
      </c>
      <c r="AI24" s="488">
        <v>3</v>
      </c>
      <c r="AJ24" s="487">
        <v>0</v>
      </c>
      <c r="AK24" s="487">
        <v>0</v>
      </c>
      <c r="AL24" s="569">
        <v>9.5</v>
      </c>
      <c r="AM24" s="550"/>
      <c r="AN24" s="487"/>
      <c r="AO24" s="550"/>
      <c r="AP24" s="923">
        <f>SUM(AH24:AO24)</f>
        <v>12.5</v>
      </c>
    </row>
    <row r="25" spans="1:42" s="473" customFormat="1" ht="9" customHeight="1" x14ac:dyDescent="0.2">
      <c r="A25" s="550">
        <v>21</v>
      </c>
      <c r="B25" s="772" t="s">
        <v>322</v>
      </c>
      <c r="C25" s="772" t="s">
        <v>329</v>
      </c>
      <c r="D25" s="487" t="s">
        <v>64</v>
      </c>
      <c r="E25" s="487">
        <v>2</v>
      </c>
      <c r="F25" s="488">
        <v>0</v>
      </c>
      <c r="G25" s="487">
        <v>0</v>
      </c>
      <c r="H25" s="487">
        <v>4</v>
      </c>
      <c r="I25" s="487">
        <v>6</v>
      </c>
      <c r="J25" s="488"/>
      <c r="K25" s="488"/>
      <c r="L25" s="488"/>
      <c r="M25" s="613">
        <f>SUM(E25:L25)</f>
        <v>12</v>
      </c>
      <c r="O25" s="550">
        <v>31</v>
      </c>
      <c r="P25" s="554" t="s">
        <v>337</v>
      </c>
      <c r="Q25" s="921" t="s">
        <v>21</v>
      </c>
      <c r="R25" s="487" t="s">
        <v>176</v>
      </c>
      <c r="S25" s="487">
        <v>1</v>
      </c>
      <c r="T25" s="488">
        <v>0</v>
      </c>
      <c r="U25" s="487">
        <v>0</v>
      </c>
      <c r="V25" s="487">
        <v>0</v>
      </c>
      <c r="W25" s="487">
        <v>2</v>
      </c>
      <c r="X25" s="487"/>
      <c r="Y25" s="570"/>
      <c r="Z25" s="487"/>
      <c r="AA25" s="613">
        <f>SUM(S25:Z25)</f>
        <v>3</v>
      </c>
      <c r="AD25" s="550">
        <v>21</v>
      </c>
      <c r="AE25" s="772" t="s">
        <v>317</v>
      </c>
      <c r="AF25" s="772" t="s">
        <v>318</v>
      </c>
      <c r="AG25" s="487" t="s">
        <v>429</v>
      </c>
      <c r="AH25" s="487">
        <v>0</v>
      </c>
      <c r="AI25" s="488">
        <v>5</v>
      </c>
      <c r="AJ25" s="488">
        <v>0</v>
      </c>
      <c r="AK25" s="487">
        <v>7</v>
      </c>
      <c r="AL25" s="569">
        <v>0</v>
      </c>
      <c r="AM25" s="569"/>
      <c r="AN25" s="569"/>
      <c r="AO25" s="569"/>
      <c r="AP25" s="923">
        <f>SUM(AG25:AO25)</f>
        <v>12</v>
      </c>
    </row>
    <row r="26" spans="1:42" s="473" customFormat="1" ht="9" customHeight="1" x14ac:dyDescent="0.2">
      <c r="A26" s="550">
        <v>22</v>
      </c>
      <c r="B26" s="552" t="s">
        <v>344</v>
      </c>
      <c r="C26" s="773" t="s">
        <v>175</v>
      </c>
      <c r="D26" s="487" t="s">
        <v>45</v>
      </c>
      <c r="E26" s="499">
        <v>0</v>
      </c>
      <c r="F26" s="488">
        <v>4</v>
      </c>
      <c r="G26" s="487">
        <v>3</v>
      </c>
      <c r="H26" s="487">
        <v>3</v>
      </c>
      <c r="I26" s="487">
        <v>0</v>
      </c>
      <c r="J26" s="487"/>
      <c r="K26" s="487"/>
      <c r="L26" s="487"/>
      <c r="M26" s="613">
        <f>SUM(D26:L26)</f>
        <v>10</v>
      </c>
      <c r="AD26" s="550">
        <v>22</v>
      </c>
      <c r="AE26" s="794" t="s">
        <v>302</v>
      </c>
      <c r="AF26" s="794" t="s">
        <v>212</v>
      </c>
      <c r="AG26" s="487" t="s">
        <v>63</v>
      </c>
      <c r="AH26" s="487">
        <v>0</v>
      </c>
      <c r="AI26" s="488">
        <v>0</v>
      </c>
      <c r="AJ26" s="487">
        <v>0</v>
      </c>
      <c r="AK26" s="487">
        <v>0</v>
      </c>
      <c r="AL26" s="570">
        <v>9</v>
      </c>
      <c r="AM26" s="570"/>
      <c r="AN26" s="570"/>
      <c r="AO26" s="570"/>
      <c r="AP26" s="923">
        <f>SUM(AG26:AO26)</f>
        <v>9</v>
      </c>
    </row>
    <row r="27" spans="1:42" s="473" customFormat="1" ht="9" customHeight="1" x14ac:dyDescent="0.2">
      <c r="A27" s="550">
        <v>23</v>
      </c>
      <c r="B27" s="552" t="s">
        <v>349</v>
      </c>
      <c r="C27" s="773" t="s">
        <v>25</v>
      </c>
      <c r="D27" s="487" t="s">
        <v>45</v>
      </c>
      <c r="E27" s="499">
        <v>1</v>
      </c>
      <c r="F27" s="488">
        <v>2</v>
      </c>
      <c r="G27" s="487">
        <v>1</v>
      </c>
      <c r="H27" s="487">
        <v>5</v>
      </c>
      <c r="I27" s="487">
        <v>0</v>
      </c>
      <c r="J27" s="569"/>
      <c r="K27" s="487"/>
      <c r="L27" s="569"/>
      <c r="M27" s="613">
        <f>SUM(D27:L27)</f>
        <v>9</v>
      </c>
      <c r="O27" s="1318" t="s">
        <v>241</v>
      </c>
      <c r="P27" s="1318"/>
      <c r="Q27" s="1318"/>
      <c r="R27" s="1318"/>
      <c r="S27" s="1318"/>
      <c r="T27" s="1318"/>
      <c r="U27" s="1318"/>
      <c r="V27" s="1318"/>
      <c r="W27" s="1318"/>
      <c r="X27" s="1318"/>
      <c r="Y27" s="1318"/>
      <c r="Z27" s="1318"/>
      <c r="AA27" s="1318"/>
      <c r="AB27" s="927"/>
      <c r="AC27" s="927"/>
      <c r="AD27" s="550">
        <v>22</v>
      </c>
      <c r="AE27" s="552" t="s">
        <v>346</v>
      </c>
      <c r="AF27" s="773" t="s">
        <v>27</v>
      </c>
      <c r="AG27" s="487" t="s">
        <v>45</v>
      </c>
      <c r="AH27" s="487">
        <v>5</v>
      </c>
      <c r="AI27" s="488">
        <v>4</v>
      </c>
      <c r="AJ27" s="488">
        <v>0</v>
      </c>
      <c r="AK27" s="487">
        <v>0</v>
      </c>
      <c r="AL27" s="569">
        <v>0</v>
      </c>
      <c r="AM27" s="569"/>
      <c r="AN27" s="487"/>
      <c r="AO27" s="569"/>
      <c r="AP27" s="923">
        <f>SUM(AG27:AO27)</f>
        <v>9</v>
      </c>
    </row>
    <row r="28" spans="1:42" s="473" customFormat="1" ht="9" customHeight="1" x14ac:dyDescent="0.2">
      <c r="A28" s="550">
        <v>24</v>
      </c>
      <c r="B28" s="773" t="s">
        <v>296</v>
      </c>
      <c r="C28" s="814" t="s">
        <v>298</v>
      </c>
      <c r="D28" s="487" t="s">
        <v>32</v>
      </c>
      <c r="E28" s="487">
        <v>0</v>
      </c>
      <c r="F28" s="488">
        <v>1</v>
      </c>
      <c r="G28" s="487">
        <v>1</v>
      </c>
      <c r="H28" s="487">
        <v>3</v>
      </c>
      <c r="I28" s="488">
        <v>3</v>
      </c>
      <c r="J28" s="488"/>
      <c r="K28" s="488"/>
      <c r="L28" s="488"/>
      <c r="M28" s="613">
        <f>SUM(E28:L28)</f>
        <v>8</v>
      </c>
      <c r="O28" s="1318"/>
      <c r="P28" s="1318"/>
      <c r="Q28" s="1318"/>
      <c r="R28" s="1318"/>
      <c r="S28" s="1318"/>
      <c r="T28" s="1318"/>
      <c r="U28" s="1318"/>
      <c r="V28" s="1318"/>
      <c r="W28" s="1318"/>
      <c r="X28" s="1318"/>
      <c r="Y28" s="1318"/>
      <c r="Z28" s="1318"/>
      <c r="AA28" s="1318"/>
      <c r="AB28" s="927"/>
      <c r="AC28" s="927"/>
      <c r="AD28" s="550">
        <v>24</v>
      </c>
      <c r="AE28" s="776" t="s">
        <v>295</v>
      </c>
      <c r="AF28" s="775" t="s">
        <v>44</v>
      </c>
      <c r="AG28" s="487" t="s">
        <v>32</v>
      </c>
      <c r="AH28" s="487">
        <v>0</v>
      </c>
      <c r="AI28" s="488">
        <v>0</v>
      </c>
      <c r="AJ28" s="487">
        <v>0</v>
      </c>
      <c r="AK28" s="487">
        <v>8.5</v>
      </c>
      <c r="AL28" s="487">
        <v>0</v>
      </c>
      <c r="AM28" s="488"/>
      <c r="AN28" s="488"/>
      <c r="AO28" s="488"/>
      <c r="AP28" s="923">
        <f>SUM(AH28:AO28)</f>
        <v>8.5</v>
      </c>
    </row>
    <row r="29" spans="1:42" s="473" customFormat="1" ht="9" customHeight="1" x14ac:dyDescent="0.2">
      <c r="A29" s="550">
        <v>25</v>
      </c>
      <c r="B29" s="794" t="s">
        <v>304</v>
      </c>
      <c r="C29" s="794" t="s">
        <v>66</v>
      </c>
      <c r="D29" s="487" t="s">
        <v>63</v>
      </c>
      <c r="E29" s="499">
        <v>2</v>
      </c>
      <c r="F29" s="488">
        <v>0</v>
      </c>
      <c r="G29" s="487">
        <v>2</v>
      </c>
      <c r="H29" s="487">
        <v>3</v>
      </c>
      <c r="I29" s="487">
        <v>0</v>
      </c>
      <c r="J29" s="487"/>
      <c r="K29" s="488"/>
      <c r="L29" s="487"/>
      <c r="M29" s="613">
        <f>SUM(D29:L29)</f>
        <v>7</v>
      </c>
      <c r="O29" s="550">
        <v>31</v>
      </c>
      <c r="P29" s="520" t="s">
        <v>294</v>
      </c>
      <c r="Q29" s="530" t="s">
        <v>31</v>
      </c>
      <c r="R29" s="487" t="s">
        <v>32</v>
      </c>
      <c r="S29" s="487">
        <v>0</v>
      </c>
      <c r="T29" s="488">
        <v>4</v>
      </c>
      <c r="U29" s="487">
        <v>0</v>
      </c>
      <c r="V29" s="487">
        <v>0</v>
      </c>
      <c r="W29" s="488">
        <v>0</v>
      </c>
      <c r="X29" s="488"/>
      <c r="Y29" s="488"/>
      <c r="Z29" s="488"/>
      <c r="AA29" s="923">
        <f>SUM(S29:Z29)</f>
        <v>4</v>
      </c>
      <c r="AD29" s="550">
        <v>24</v>
      </c>
      <c r="AE29" s="762" t="s">
        <v>334</v>
      </c>
      <c r="AF29" s="762" t="s">
        <v>99</v>
      </c>
      <c r="AG29" s="487" t="s">
        <v>176</v>
      </c>
      <c r="AH29" s="487">
        <v>4.5</v>
      </c>
      <c r="AI29" s="488">
        <v>0</v>
      </c>
      <c r="AJ29" s="487">
        <v>0</v>
      </c>
      <c r="AK29" s="487">
        <v>4</v>
      </c>
      <c r="AL29" s="569">
        <v>0</v>
      </c>
      <c r="AM29" s="499"/>
      <c r="AN29" s="487"/>
      <c r="AO29" s="499"/>
      <c r="AP29" s="923">
        <f>SUM(AH29:AO29)</f>
        <v>8.5</v>
      </c>
    </row>
    <row r="30" spans="1:42" ht="9" customHeight="1" x14ac:dyDescent="0.2">
      <c r="A30" s="550">
        <v>26</v>
      </c>
      <c r="B30" s="776" t="s">
        <v>295</v>
      </c>
      <c r="C30" s="775" t="s">
        <v>44</v>
      </c>
      <c r="D30" s="487" t="s">
        <v>32</v>
      </c>
      <c r="E30" s="487">
        <v>2</v>
      </c>
      <c r="F30" s="488">
        <v>1</v>
      </c>
      <c r="G30" s="487">
        <v>0</v>
      </c>
      <c r="H30" s="487">
        <v>2</v>
      </c>
      <c r="I30" s="487">
        <v>1</v>
      </c>
      <c r="J30" s="488"/>
      <c r="K30" s="488"/>
      <c r="L30" s="488"/>
      <c r="M30" s="613">
        <f>SUM(E30:L30)</f>
        <v>6</v>
      </c>
      <c r="O30" s="550">
        <v>31</v>
      </c>
      <c r="P30" s="520" t="s">
        <v>300</v>
      </c>
      <c r="Q30" s="530" t="s">
        <v>113</v>
      </c>
      <c r="R30" s="487" t="s">
        <v>32</v>
      </c>
      <c r="S30" s="487">
        <v>0</v>
      </c>
      <c r="T30" s="488">
        <v>0</v>
      </c>
      <c r="U30" s="487">
        <v>0</v>
      </c>
      <c r="V30" s="487">
        <v>4</v>
      </c>
      <c r="W30" s="488">
        <v>0</v>
      </c>
      <c r="X30" s="488"/>
      <c r="Y30" s="488"/>
      <c r="Z30" s="488"/>
      <c r="AA30" s="923">
        <f>SUM(S30:Z30)</f>
        <v>4</v>
      </c>
      <c r="AD30" s="550">
        <v>26</v>
      </c>
      <c r="AE30" s="794" t="s">
        <v>305</v>
      </c>
      <c r="AF30" s="794" t="s">
        <v>135</v>
      </c>
      <c r="AG30" s="487" t="s">
        <v>63</v>
      </c>
      <c r="AH30" s="487">
        <v>0</v>
      </c>
      <c r="AI30" s="488">
        <v>0</v>
      </c>
      <c r="AJ30" s="487">
        <v>7.5</v>
      </c>
      <c r="AK30" s="487">
        <v>0</v>
      </c>
      <c r="AL30" s="569">
        <v>0</v>
      </c>
      <c r="AM30" s="569"/>
      <c r="AN30" s="488"/>
      <c r="AO30" s="569"/>
      <c r="AP30" s="923">
        <f>SUM(AG30:AO30)</f>
        <v>7.5</v>
      </c>
    </row>
    <row r="31" spans="1:42" ht="9" customHeight="1" x14ac:dyDescent="0.2">
      <c r="A31" s="550">
        <v>27</v>
      </c>
      <c r="B31" s="794" t="s">
        <v>302</v>
      </c>
      <c r="C31" s="794" t="s">
        <v>212</v>
      </c>
      <c r="D31" s="487" t="s">
        <v>63</v>
      </c>
      <c r="E31" s="499">
        <v>0</v>
      </c>
      <c r="F31" s="488">
        <v>0</v>
      </c>
      <c r="G31" s="487">
        <v>0</v>
      </c>
      <c r="H31" s="487">
        <v>1</v>
      </c>
      <c r="I31" s="487">
        <v>4</v>
      </c>
      <c r="J31" s="570"/>
      <c r="K31" s="570"/>
      <c r="L31" s="570"/>
      <c r="M31" s="613">
        <f>SUM(D31:L31)</f>
        <v>5</v>
      </c>
      <c r="O31" s="550">
        <v>31</v>
      </c>
      <c r="P31" s="496" t="s">
        <v>343</v>
      </c>
      <c r="Q31" s="489" t="s">
        <v>348</v>
      </c>
      <c r="R31" s="487" t="s">
        <v>45</v>
      </c>
      <c r="S31" s="487">
        <v>0</v>
      </c>
      <c r="T31" s="488">
        <v>0</v>
      </c>
      <c r="U31" s="487">
        <v>4</v>
      </c>
      <c r="V31" s="487">
        <v>0</v>
      </c>
      <c r="W31" s="569">
        <v>0</v>
      </c>
      <c r="X31" s="570"/>
      <c r="Y31" s="487"/>
      <c r="Z31" s="570"/>
      <c r="AA31" s="923">
        <f>SUM(R31:Z31)</f>
        <v>4</v>
      </c>
      <c r="AD31" s="550">
        <v>27</v>
      </c>
      <c r="AE31" s="552" t="s">
        <v>352</v>
      </c>
      <c r="AF31" s="773" t="s">
        <v>353</v>
      </c>
      <c r="AG31" s="487" t="s">
        <v>45</v>
      </c>
      <c r="AH31" s="487">
        <v>0</v>
      </c>
      <c r="AI31" s="488">
        <v>0</v>
      </c>
      <c r="AJ31" s="487">
        <v>3</v>
      </c>
      <c r="AK31" s="487">
        <v>0</v>
      </c>
      <c r="AL31" s="569">
        <v>3.5</v>
      </c>
      <c r="AM31" s="487"/>
      <c r="AN31" s="487"/>
      <c r="AO31" s="487"/>
      <c r="AP31" s="923">
        <f>SUM(AG31:AO31)</f>
        <v>6.5</v>
      </c>
    </row>
    <row r="32" spans="1:42" ht="9" customHeight="1" x14ac:dyDescent="0.2">
      <c r="A32" s="550">
        <v>28</v>
      </c>
      <c r="B32" s="496" t="s">
        <v>346</v>
      </c>
      <c r="C32" s="489" t="s">
        <v>27</v>
      </c>
      <c r="D32" s="487" t="s">
        <v>45</v>
      </c>
      <c r="E32" s="499">
        <v>2</v>
      </c>
      <c r="F32" s="488">
        <v>3</v>
      </c>
      <c r="G32" s="487">
        <v>0</v>
      </c>
      <c r="H32" s="487">
        <v>0</v>
      </c>
      <c r="I32" s="487">
        <v>0</v>
      </c>
      <c r="J32" s="569"/>
      <c r="K32" s="487"/>
      <c r="L32" s="569"/>
      <c r="M32" s="613">
        <f>SUM(D32:L32)</f>
        <v>5</v>
      </c>
      <c r="O32" s="550">
        <v>31</v>
      </c>
      <c r="P32" s="772" t="s">
        <v>320</v>
      </c>
      <c r="Q32" s="1037" t="s">
        <v>319</v>
      </c>
      <c r="R32" s="487" t="s">
        <v>429</v>
      </c>
      <c r="S32" s="487">
        <v>0</v>
      </c>
      <c r="T32" s="488">
        <v>4</v>
      </c>
      <c r="U32" s="488">
        <v>0</v>
      </c>
      <c r="V32" s="487">
        <v>0</v>
      </c>
      <c r="W32" s="569">
        <v>0</v>
      </c>
      <c r="X32" s="569"/>
      <c r="Y32" s="569"/>
      <c r="Z32" s="569"/>
      <c r="AA32" s="923">
        <f>SUM(R32:Z32)</f>
        <v>4</v>
      </c>
      <c r="AD32" s="550">
        <v>28</v>
      </c>
      <c r="AE32" s="772" t="s">
        <v>321</v>
      </c>
      <c r="AF32" s="772" t="s">
        <v>21</v>
      </c>
      <c r="AG32" s="487" t="s">
        <v>64</v>
      </c>
      <c r="AH32" s="487">
        <v>0</v>
      </c>
      <c r="AI32" s="488">
        <v>0</v>
      </c>
      <c r="AJ32" s="487">
        <v>5</v>
      </c>
      <c r="AK32" s="487">
        <v>0</v>
      </c>
      <c r="AL32" s="569">
        <v>0</v>
      </c>
      <c r="AM32" s="488"/>
      <c r="AN32" s="488"/>
      <c r="AO32" s="488"/>
      <c r="AP32" s="923">
        <f>SUM(AH32:AO32)</f>
        <v>5</v>
      </c>
    </row>
    <row r="33" spans="1:42" ht="9" customHeight="1" x14ac:dyDescent="0.2">
      <c r="A33" s="550">
        <v>29</v>
      </c>
      <c r="B33" s="520" t="s">
        <v>294</v>
      </c>
      <c r="C33" s="530" t="s">
        <v>31</v>
      </c>
      <c r="D33" s="487" t="s">
        <v>32</v>
      </c>
      <c r="E33" s="487">
        <v>1</v>
      </c>
      <c r="F33" s="488">
        <v>2</v>
      </c>
      <c r="G33" s="487">
        <v>0</v>
      </c>
      <c r="H33" s="487">
        <v>0</v>
      </c>
      <c r="I33" s="488">
        <v>0</v>
      </c>
      <c r="J33" s="488"/>
      <c r="K33" s="488"/>
      <c r="L33" s="488"/>
      <c r="M33" s="613">
        <f>SUM(E33:L33)</f>
        <v>3</v>
      </c>
      <c r="O33" s="550">
        <v>35</v>
      </c>
      <c r="P33" s="794" t="s">
        <v>304</v>
      </c>
      <c r="Q33" s="1035" t="s">
        <v>66</v>
      </c>
      <c r="R33" s="487" t="s">
        <v>63</v>
      </c>
      <c r="S33" s="487">
        <v>0</v>
      </c>
      <c r="T33" s="488">
        <v>0</v>
      </c>
      <c r="U33" s="487">
        <v>0</v>
      </c>
      <c r="V33" s="487">
        <v>3.5</v>
      </c>
      <c r="W33" s="569">
        <v>0</v>
      </c>
      <c r="X33" s="487"/>
      <c r="Y33" s="488"/>
      <c r="Z33" s="487"/>
      <c r="AA33" s="923">
        <f>SUM(R33:Z33)</f>
        <v>3.5</v>
      </c>
      <c r="AD33" s="550">
        <v>29</v>
      </c>
      <c r="AE33" s="1034" t="s">
        <v>325</v>
      </c>
      <c r="AF33" s="1034" t="s">
        <v>46</v>
      </c>
      <c r="AG33" s="487" t="s">
        <v>64</v>
      </c>
      <c r="AH33" s="487">
        <v>0</v>
      </c>
      <c r="AI33" s="488">
        <v>0</v>
      </c>
      <c r="AJ33" s="488">
        <v>0</v>
      </c>
      <c r="AK33" s="487">
        <v>0</v>
      </c>
      <c r="AL33" s="569">
        <v>4.5</v>
      </c>
      <c r="AM33" s="488"/>
      <c r="AN33" s="488"/>
      <c r="AO33" s="488"/>
      <c r="AP33" s="923">
        <f>SUM(AH33:AO33)</f>
        <v>4.5</v>
      </c>
    </row>
    <row r="34" spans="1:42" ht="9" customHeight="1" x14ac:dyDescent="0.2">
      <c r="A34" s="550">
        <v>30</v>
      </c>
      <c r="B34" s="548" t="s">
        <v>857</v>
      </c>
      <c r="C34" s="548" t="s">
        <v>31</v>
      </c>
      <c r="D34" s="487" t="s">
        <v>176</v>
      </c>
      <c r="E34" s="499">
        <v>0</v>
      </c>
      <c r="F34" s="488">
        <v>0</v>
      </c>
      <c r="G34" s="487">
        <v>0</v>
      </c>
      <c r="H34" s="487">
        <v>1</v>
      </c>
      <c r="I34" s="487">
        <v>2</v>
      </c>
      <c r="J34" s="487"/>
      <c r="K34" s="570"/>
      <c r="L34" s="569"/>
      <c r="M34" s="613">
        <f>SUM(E34:L34)</f>
        <v>3</v>
      </c>
      <c r="O34" s="550">
        <v>36</v>
      </c>
      <c r="P34" s="552" t="s">
        <v>344</v>
      </c>
      <c r="Q34" s="1104" t="s">
        <v>175</v>
      </c>
      <c r="R34" s="487" t="s">
        <v>45</v>
      </c>
      <c r="S34" s="487">
        <v>0</v>
      </c>
      <c r="T34" s="488">
        <v>0</v>
      </c>
      <c r="U34" s="488">
        <v>2</v>
      </c>
      <c r="V34" s="487">
        <v>0</v>
      </c>
      <c r="W34" s="569">
        <v>0</v>
      </c>
      <c r="X34" s="487"/>
      <c r="Y34" s="487"/>
      <c r="Z34" s="487"/>
      <c r="AA34" s="923">
        <f>SUM(R34:Z34)</f>
        <v>2</v>
      </c>
      <c r="AD34" s="550">
        <v>29</v>
      </c>
      <c r="AE34" s="552" t="s">
        <v>349</v>
      </c>
      <c r="AF34" s="773" t="s">
        <v>25</v>
      </c>
      <c r="AG34" s="487" t="s">
        <v>45</v>
      </c>
      <c r="AH34" s="487">
        <v>0</v>
      </c>
      <c r="AI34" s="488">
        <v>0</v>
      </c>
      <c r="AJ34" s="487">
        <v>4.5</v>
      </c>
      <c r="AK34" s="487">
        <v>0</v>
      </c>
      <c r="AL34" s="569">
        <v>0</v>
      </c>
      <c r="AM34" s="569"/>
      <c r="AN34" s="487"/>
      <c r="AO34" s="569"/>
      <c r="AP34" s="923">
        <f>SUM(AG34:AO34)</f>
        <v>4.5</v>
      </c>
    </row>
  </sheetData>
  <sortState ref="B6:M105">
    <sortCondition descending="1" ref="M105"/>
  </sortState>
  <mergeCells count="18">
    <mergeCell ref="AB3:AB4"/>
    <mergeCell ref="O15:AA16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O27:AA28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3"/>
  <sheetViews>
    <sheetView zoomScale="130" zoomScaleNormal="130" workbookViewId="0">
      <selection activeCell="U21" sqref="U21"/>
    </sheetView>
  </sheetViews>
  <sheetFormatPr defaultColWidth="9.140625" defaultRowHeight="12" x14ac:dyDescent="0.2"/>
  <cols>
    <col min="1" max="1" width="14" style="532" customWidth="1"/>
    <col min="2" max="2" width="9.140625" style="532"/>
    <col min="3" max="11" width="8.42578125" style="473" customWidth="1"/>
    <col min="12" max="12" width="8.42578125" style="555" customWidth="1"/>
    <col min="13" max="13" width="8.42578125" style="473" customWidth="1"/>
    <col min="14" max="18" width="4.28515625" style="512" customWidth="1"/>
    <col min="19" max="22" width="4.28515625" style="473" customWidth="1"/>
    <col min="23" max="23" width="5" style="473" customWidth="1"/>
    <col min="24" max="24" width="9.140625" style="473"/>
    <col min="25" max="25" width="7.5703125" style="473" customWidth="1"/>
    <col min="26" max="16384" width="9.140625" style="473"/>
  </cols>
  <sheetData>
    <row r="1" spans="1:18" ht="12.75" thickBot="1" x14ac:dyDescent="0.25">
      <c r="A1" s="469"/>
      <c r="B1" s="470" t="s">
        <v>359</v>
      </c>
      <c r="C1" s="471"/>
      <c r="D1" s="471"/>
      <c r="E1" s="471"/>
      <c r="F1" s="471"/>
      <c r="G1" s="471"/>
      <c r="H1" s="471"/>
      <c r="I1" s="471"/>
      <c r="J1" s="471"/>
      <c r="K1" s="471"/>
      <c r="N1" s="473"/>
      <c r="O1" s="473"/>
      <c r="P1" s="473"/>
      <c r="Q1" s="473"/>
      <c r="R1" s="473"/>
    </row>
    <row r="2" spans="1:18" x14ac:dyDescent="0.2">
      <c r="A2" s="476" t="s">
        <v>23</v>
      </c>
      <c r="B2" s="476" t="s">
        <v>24</v>
      </c>
      <c r="C2" s="477" t="s">
        <v>3</v>
      </c>
      <c r="D2" s="738" t="s">
        <v>0</v>
      </c>
      <c r="E2" s="739"/>
      <c r="F2" s="739"/>
      <c r="G2" s="739"/>
      <c r="H2" s="739"/>
      <c r="I2" s="739"/>
      <c r="J2" s="739"/>
      <c r="K2" s="739"/>
      <c r="L2" s="810"/>
      <c r="N2" s="473"/>
      <c r="O2" s="473"/>
      <c r="P2" s="473"/>
      <c r="Q2" s="473"/>
      <c r="R2" s="473"/>
    </row>
    <row r="3" spans="1:18" x14ac:dyDescent="0.2">
      <c r="A3" s="481"/>
      <c r="B3" s="481"/>
      <c r="C3" s="482"/>
      <c r="D3" s="482" t="s">
        <v>33</v>
      </c>
      <c r="E3" s="483" t="s">
        <v>34</v>
      </c>
      <c r="F3" s="482" t="s">
        <v>35</v>
      </c>
      <c r="G3" s="482" t="s">
        <v>36</v>
      </c>
      <c r="H3" s="482" t="s">
        <v>37</v>
      </c>
      <c r="I3" s="482" t="s">
        <v>38</v>
      </c>
      <c r="J3" s="482" t="s">
        <v>55</v>
      </c>
      <c r="K3" s="482" t="s">
        <v>56</v>
      </c>
      <c r="L3" s="613" t="s">
        <v>19</v>
      </c>
      <c r="N3" s="473"/>
      <c r="O3" s="473"/>
      <c r="P3" s="473"/>
      <c r="Q3" s="473"/>
      <c r="R3" s="473"/>
    </row>
    <row r="4" spans="1:18" ht="10.5" customHeight="1" x14ac:dyDescent="0.2">
      <c r="A4" s="566" t="s">
        <v>293</v>
      </c>
      <c r="B4" s="567" t="s">
        <v>99</v>
      </c>
      <c r="C4" s="487" t="s">
        <v>32</v>
      </c>
      <c r="D4" s="487">
        <v>14</v>
      </c>
      <c r="E4" s="488">
        <v>14</v>
      </c>
      <c r="F4" s="488">
        <v>14</v>
      </c>
      <c r="G4" s="488">
        <v>19</v>
      </c>
      <c r="H4" s="488">
        <v>15</v>
      </c>
      <c r="I4" s="488"/>
      <c r="J4" s="488"/>
      <c r="K4" s="488"/>
      <c r="L4" s="613">
        <f t="shared" ref="L4:L16" si="0">SUM(D4:K4)</f>
        <v>76</v>
      </c>
      <c r="M4" s="790"/>
      <c r="N4" s="473"/>
      <c r="O4" s="473"/>
      <c r="P4" s="473"/>
      <c r="Q4" s="473"/>
      <c r="R4" s="473"/>
    </row>
    <row r="5" spans="1:18" ht="10.5" customHeight="1" x14ac:dyDescent="0.2">
      <c r="A5" s="518" t="s">
        <v>300</v>
      </c>
      <c r="B5" s="567" t="s">
        <v>113</v>
      </c>
      <c r="C5" s="487" t="s">
        <v>32</v>
      </c>
      <c r="D5" s="487">
        <v>0</v>
      </c>
      <c r="E5" s="488">
        <v>1</v>
      </c>
      <c r="F5" s="487">
        <v>0</v>
      </c>
      <c r="G5" s="487">
        <v>0</v>
      </c>
      <c r="H5" s="488">
        <v>0</v>
      </c>
      <c r="I5" s="488"/>
      <c r="J5" s="488"/>
      <c r="K5" s="488"/>
      <c r="L5" s="613">
        <f t="shared" si="0"/>
        <v>1</v>
      </c>
      <c r="M5" s="790"/>
      <c r="N5" s="473"/>
      <c r="Q5" s="473"/>
    </row>
    <row r="6" spans="1:18" ht="10.5" customHeight="1" x14ac:dyDescent="0.2">
      <c r="A6" s="508" t="s">
        <v>913</v>
      </c>
      <c r="B6" s="530" t="s">
        <v>914</v>
      </c>
      <c r="C6" s="487" t="s">
        <v>32</v>
      </c>
      <c r="D6" s="488">
        <v>0</v>
      </c>
      <c r="E6" s="488">
        <v>0</v>
      </c>
      <c r="F6" s="487">
        <v>0</v>
      </c>
      <c r="G6" s="487">
        <v>0</v>
      </c>
      <c r="H6" s="487">
        <v>0</v>
      </c>
      <c r="I6" s="488"/>
      <c r="J6" s="488"/>
      <c r="K6" s="488"/>
      <c r="L6" s="613">
        <f t="shared" si="0"/>
        <v>0</v>
      </c>
      <c r="M6" s="790"/>
      <c r="N6" s="473"/>
      <c r="O6" s="473"/>
      <c r="P6" s="473"/>
      <c r="Q6" s="473"/>
    </row>
    <row r="7" spans="1:18" ht="10.5" customHeight="1" x14ac:dyDescent="0.2">
      <c r="A7" s="489" t="s">
        <v>296</v>
      </c>
      <c r="B7" s="493" t="s">
        <v>298</v>
      </c>
      <c r="C7" s="487" t="s">
        <v>32</v>
      </c>
      <c r="D7" s="487">
        <v>0</v>
      </c>
      <c r="E7" s="488">
        <v>1</v>
      </c>
      <c r="F7" s="487">
        <v>1</v>
      </c>
      <c r="G7" s="487">
        <v>3</v>
      </c>
      <c r="H7" s="488">
        <v>3</v>
      </c>
      <c r="I7" s="488"/>
      <c r="J7" s="488"/>
      <c r="K7" s="488"/>
      <c r="L7" s="613">
        <f t="shared" si="0"/>
        <v>8</v>
      </c>
      <c r="M7" s="790"/>
      <c r="N7" s="473"/>
      <c r="O7" s="473"/>
      <c r="P7" s="473"/>
      <c r="Q7" s="473"/>
    </row>
    <row r="8" spans="1:18" ht="10.5" customHeight="1" x14ac:dyDescent="0.2">
      <c r="A8" s="508" t="s">
        <v>297</v>
      </c>
      <c r="B8" s="530" t="s">
        <v>213</v>
      </c>
      <c r="C8" s="487" t="s">
        <v>32</v>
      </c>
      <c r="D8" s="487">
        <v>12</v>
      </c>
      <c r="E8" s="488">
        <v>16</v>
      </c>
      <c r="F8" s="487">
        <v>21</v>
      </c>
      <c r="G8" s="487">
        <v>0</v>
      </c>
      <c r="H8" s="488">
        <v>13</v>
      </c>
      <c r="I8" s="488"/>
      <c r="J8" s="488"/>
      <c r="K8" s="488"/>
      <c r="L8" s="613">
        <f t="shared" si="0"/>
        <v>62</v>
      </c>
      <c r="M8" s="790"/>
      <c r="N8" s="473"/>
      <c r="Q8" s="473"/>
    </row>
    <row r="9" spans="1:18" ht="10.5" customHeight="1" x14ac:dyDescent="0.2">
      <c r="A9" s="489" t="s">
        <v>297</v>
      </c>
      <c r="B9" s="493" t="s">
        <v>100</v>
      </c>
      <c r="C9" s="487" t="s">
        <v>32</v>
      </c>
      <c r="D9" s="503">
        <v>0</v>
      </c>
      <c r="E9" s="488">
        <v>0</v>
      </c>
      <c r="F9" s="487">
        <v>0</v>
      </c>
      <c r="G9" s="487">
        <v>0</v>
      </c>
      <c r="H9" s="487">
        <v>0</v>
      </c>
      <c r="I9" s="488"/>
      <c r="J9" s="488"/>
      <c r="K9" s="488"/>
      <c r="L9" s="613">
        <f t="shared" si="0"/>
        <v>0</v>
      </c>
      <c r="M9" s="791"/>
      <c r="N9" s="473"/>
      <c r="O9" s="473"/>
      <c r="P9" s="473"/>
    </row>
    <row r="10" spans="1:18" ht="10.5" customHeight="1" x14ac:dyDescent="0.2">
      <c r="A10" s="520" t="s">
        <v>294</v>
      </c>
      <c r="B10" s="530" t="s">
        <v>31</v>
      </c>
      <c r="C10" s="487" t="s">
        <v>32</v>
      </c>
      <c r="D10" s="487">
        <v>1</v>
      </c>
      <c r="E10" s="488">
        <v>2</v>
      </c>
      <c r="F10" s="487">
        <v>0</v>
      </c>
      <c r="G10" s="487">
        <v>0</v>
      </c>
      <c r="H10" s="488">
        <v>0</v>
      </c>
      <c r="I10" s="488"/>
      <c r="J10" s="488"/>
      <c r="K10" s="488"/>
      <c r="L10" s="613">
        <f t="shared" si="0"/>
        <v>3</v>
      </c>
      <c r="M10" s="791"/>
      <c r="N10" s="473"/>
      <c r="O10" s="473"/>
      <c r="P10" s="473"/>
      <c r="Q10" s="473"/>
    </row>
    <row r="11" spans="1:18" ht="10.5" customHeight="1" x14ac:dyDescent="0.2">
      <c r="A11" s="520" t="s">
        <v>915</v>
      </c>
      <c r="B11" s="519" t="s">
        <v>916</v>
      </c>
      <c r="C11" s="487" t="s">
        <v>32</v>
      </c>
      <c r="D11" s="488">
        <v>0</v>
      </c>
      <c r="E11" s="488">
        <v>0</v>
      </c>
      <c r="F11" s="487">
        <v>0</v>
      </c>
      <c r="G11" s="487">
        <v>0</v>
      </c>
      <c r="H11" s="487">
        <v>0</v>
      </c>
      <c r="I11" s="488"/>
      <c r="J11" s="488"/>
      <c r="K11" s="488"/>
      <c r="L11" s="613">
        <f t="shared" si="0"/>
        <v>0</v>
      </c>
      <c r="M11" s="790"/>
      <c r="N11" s="473"/>
      <c r="O11" s="473"/>
      <c r="P11" s="473"/>
      <c r="Q11" s="473"/>
    </row>
    <row r="12" spans="1:18" ht="10.5" customHeight="1" x14ac:dyDescent="0.2">
      <c r="A12" s="520" t="s">
        <v>854</v>
      </c>
      <c r="B12" s="557" t="s">
        <v>856</v>
      </c>
      <c r="C12" s="487" t="s">
        <v>32</v>
      </c>
      <c r="D12" s="488">
        <v>0</v>
      </c>
      <c r="E12" s="488">
        <v>0</v>
      </c>
      <c r="F12" s="487">
        <v>0</v>
      </c>
      <c r="G12" s="487">
        <v>0</v>
      </c>
      <c r="H12" s="487">
        <v>0</v>
      </c>
      <c r="I12" s="488"/>
      <c r="J12" s="488"/>
      <c r="K12" s="488"/>
      <c r="L12" s="613">
        <f t="shared" si="0"/>
        <v>0</v>
      </c>
    </row>
    <row r="13" spans="1:18" ht="10.5" customHeight="1" x14ac:dyDescent="0.2">
      <c r="A13" s="495" t="s">
        <v>917</v>
      </c>
      <c r="B13" s="495" t="s">
        <v>31</v>
      </c>
      <c r="C13" s="487" t="s">
        <v>32</v>
      </c>
      <c r="D13" s="488">
        <v>0</v>
      </c>
      <c r="E13" s="488">
        <v>0</v>
      </c>
      <c r="F13" s="487">
        <v>0</v>
      </c>
      <c r="G13" s="487">
        <v>0</v>
      </c>
      <c r="H13" s="487">
        <v>0</v>
      </c>
      <c r="I13" s="488"/>
      <c r="J13" s="488"/>
      <c r="K13" s="488"/>
      <c r="L13" s="613">
        <f t="shared" si="0"/>
        <v>0</v>
      </c>
    </row>
    <row r="14" spans="1:18" ht="10.5" customHeight="1" x14ac:dyDescent="0.2">
      <c r="A14" s="566" t="s">
        <v>295</v>
      </c>
      <c r="B14" s="567" t="s">
        <v>44</v>
      </c>
      <c r="C14" s="487" t="s">
        <v>32</v>
      </c>
      <c r="D14" s="487">
        <v>2</v>
      </c>
      <c r="E14" s="488">
        <v>1</v>
      </c>
      <c r="F14" s="487">
        <v>0</v>
      </c>
      <c r="G14" s="487">
        <v>2</v>
      </c>
      <c r="H14" s="487">
        <v>1</v>
      </c>
      <c r="I14" s="488"/>
      <c r="J14" s="488"/>
      <c r="K14" s="488"/>
      <c r="L14" s="613">
        <f t="shared" si="0"/>
        <v>6</v>
      </c>
      <c r="M14" s="790"/>
      <c r="N14" s="473"/>
      <c r="O14" s="473"/>
      <c r="P14" s="473"/>
      <c r="Q14" s="473"/>
    </row>
    <row r="15" spans="1:18" ht="10.5" customHeight="1" x14ac:dyDescent="0.2">
      <c r="A15" s="787" t="s">
        <v>299</v>
      </c>
      <c r="B15" s="787" t="s">
        <v>301</v>
      </c>
      <c r="C15" s="487" t="s">
        <v>32</v>
      </c>
      <c r="D15" s="487">
        <v>0</v>
      </c>
      <c r="E15" s="488">
        <v>0</v>
      </c>
      <c r="F15" s="487">
        <v>0</v>
      </c>
      <c r="G15" s="487">
        <v>0</v>
      </c>
      <c r="H15" s="487">
        <v>0</v>
      </c>
      <c r="I15" s="488"/>
      <c r="J15" s="488"/>
      <c r="K15" s="488"/>
      <c r="L15" s="613">
        <f t="shared" si="0"/>
        <v>0</v>
      </c>
      <c r="M15" s="790"/>
      <c r="N15" s="473"/>
      <c r="O15" s="473"/>
      <c r="P15" s="473"/>
    </row>
    <row r="16" spans="1:18" ht="10.5" customHeight="1" x14ac:dyDescent="0.2">
      <c r="A16" s="520" t="s">
        <v>895</v>
      </c>
      <c r="B16" s="530" t="s">
        <v>855</v>
      </c>
      <c r="C16" s="487" t="s">
        <v>32</v>
      </c>
      <c r="D16" s="488">
        <v>0</v>
      </c>
      <c r="E16" s="488">
        <v>0</v>
      </c>
      <c r="F16" s="487">
        <v>0</v>
      </c>
      <c r="G16" s="487">
        <v>0</v>
      </c>
      <c r="H16" s="487">
        <v>0</v>
      </c>
      <c r="I16" s="488"/>
      <c r="J16" s="488"/>
      <c r="K16" s="488"/>
      <c r="L16" s="613">
        <f t="shared" si="0"/>
        <v>0</v>
      </c>
      <c r="N16" s="473"/>
    </row>
    <row r="17" spans="1:19" ht="10.5" customHeight="1" x14ac:dyDescent="0.2">
      <c r="A17" s="495"/>
      <c r="B17" s="495"/>
      <c r="C17" s="487" t="s">
        <v>32</v>
      </c>
      <c r="D17" s="488">
        <v>0</v>
      </c>
      <c r="E17" s="488">
        <v>0</v>
      </c>
      <c r="F17" s="487">
        <v>0</v>
      </c>
      <c r="G17" s="487">
        <v>0</v>
      </c>
      <c r="H17" s="487">
        <v>0</v>
      </c>
      <c r="I17" s="488"/>
      <c r="J17" s="488"/>
      <c r="K17" s="488"/>
      <c r="L17" s="613">
        <f t="shared" ref="L17" si="1">SUM(D17:K17)</f>
        <v>0</v>
      </c>
    </row>
    <row r="18" spans="1:19" ht="10.5" customHeight="1" x14ac:dyDescent="0.2">
      <c r="A18" s="494"/>
      <c r="B18" s="494"/>
      <c r="C18" s="487" t="s">
        <v>32</v>
      </c>
      <c r="D18" s="488">
        <v>0</v>
      </c>
      <c r="E18" s="488">
        <v>0</v>
      </c>
      <c r="F18" s="487">
        <v>0</v>
      </c>
      <c r="G18" s="487">
        <v>0</v>
      </c>
      <c r="H18" s="487">
        <v>0</v>
      </c>
      <c r="I18" s="488"/>
      <c r="J18" s="488"/>
      <c r="K18" s="488"/>
      <c r="L18" s="613">
        <f>SUM(D18:K18)</f>
        <v>0</v>
      </c>
    </row>
    <row r="19" spans="1:19" x14ac:dyDescent="0.2">
      <c r="A19" s="771" t="s">
        <v>310</v>
      </c>
      <c r="B19" s="772" t="s">
        <v>311</v>
      </c>
      <c r="C19" s="487" t="s">
        <v>63</v>
      </c>
      <c r="D19" s="487">
        <v>16</v>
      </c>
      <c r="E19" s="488">
        <v>21</v>
      </c>
      <c r="F19" s="487">
        <v>26</v>
      </c>
      <c r="G19" s="487">
        <v>15</v>
      </c>
      <c r="H19" s="487">
        <v>20</v>
      </c>
      <c r="I19" s="487"/>
      <c r="J19" s="488"/>
      <c r="K19" s="487"/>
      <c r="L19" s="613">
        <f t="shared" ref="L19:L30" si="2">SUM(C19:K19)</f>
        <v>98</v>
      </c>
      <c r="M19" s="790"/>
      <c r="N19" s="473"/>
      <c r="O19" s="473"/>
      <c r="P19" s="473"/>
      <c r="Q19" s="473"/>
      <c r="R19" s="497"/>
      <c r="S19" s="512"/>
    </row>
    <row r="20" spans="1:19" x14ac:dyDescent="0.2">
      <c r="A20" s="794" t="s">
        <v>302</v>
      </c>
      <c r="B20" s="794" t="s">
        <v>212</v>
      </c>
      <c r="C20" s="487" t="s">
        <v>63</v>
      </c>
      <c r="D20" s="499">
        <v>0</v>
      </c>
      <c r="E20" s="488">
        <v>0</v>
      </c>
      <c r="F20" s="487">
        <v>0</v>
      </c>
      <c r="G20" s="487">
        <v>1</v>
      </c>
      <c r="H20" s="487">
        <v>4</v>
      </c>
      <c r="I20" s="570"/>
      <c r="J20" s="570"/>
      <c r="K20" s="570"/>
      <c r="L20" s="613">
        <f t="shared" si="2"/>
        <v>5</v>
      </c>
      <c r="M20" s="512"/>
      <c r="O20" s="473"/>
      <c r="P20" s="473"/>
      <c r="Q20" s="473"/>
      <c r="R20" s="497"/>
      <c r="S20" s="512"/>
    </row>
    <row r="21" spans="1:19" x14ac:dyDescent="0.2">
      <c r="A21" s="794" t="s">
        <v>303</v>
      </c>
      <c r="B21" s="795" t="s">
        <v>207</v>
      </c>
      <c r="C21" s="487" t="s">
        <v>63</v>
      </c>
      <c r="D21" s="487">
        <v>0</v>
      </c>
      <c r="E21" s="488">
        <v>0</v>
      </c>
      <c r="F21" s="487">
        <v>4</v>
      </c>
      <c r="G21" s="487">
        <v>4</v>
      </c>
      <c r="H21" s="487">
        <v>6</v>
      </c>
      <c r="I21" s="487"/>
      <c r="J21" s="488"/>
      <c r="K21" s="487"/>
      <c r="L21" s="613">
        <f t="shared" si="2"/>
        <v>14</v>
      </c>
      <c r="M21" s="790"/>
      <c r="N21" s="473"/>
      <c r="O21" s="473"/>
      <c r="P21" s="473"/>
      <c r="Q21" s="473"/>
      <c r="S21" s="512"/>
    </row>
    <row r="22" spans="1:19" x14ac:dyDescent="0.2">
      <c r="A22" s="794" t="s">
        <v>316</v>
      </c>
      <c r="B22" s="795" t="s">
        <v>25</v>
      </c>
      <c r="C22" s="487" t="s">
        <v>63</v>
      </c>
      <c r="D22" s="569">
        <v>0</v>
      </c>
      <c r="E22" s="488">
        <v>0</v>
      </c>
      <c r="F22" s="487">
        <v>0</v>
      </c>
      <c r="G22" s="487">
        <v>0</v>
      </c>
      <c r="H22" s="487">
        <v>0</v>
      </c>
      <c r="I22" s="569"/>
      <c r="J22" s="488"/>
      <c r="K22" s="569"/>
      <c r="L22" s="613">
        <f t="shared" si="2"/>
        <v>0</v>
      </c>
      <c r="M22" s="791"/>
      <c r="N22" s="473"/>
      <c r="O22" s="473"/>
      <c r="P22" s="473"/>
      <c r="Q22" s="473"/>
      <c r="S22" s="512"/>
    </row>
    <row r="23" spans="1:19" x14ac:dyDescent="0.2">
      <c r="A23" s="794" t="s">
        <v>312</v>
      </c>
      <c r="B23" s="794" t="s">
        <v>313</v>
      </c>
      <c r="C23" s="487" t="s">
        <v>63</v>
      </c>
      <c r="D23" s="487">
        <v>0</v>
      </c>
      <c r="E23" s="488">
        <v>0</v>
      </c>
      <c r="F23" s="487">
        <v>0</v>
      </c>
      <c r="G23" s="487">
        <v>0</v>
      </c>
      <c r="H23" s="487">
        <v>0</v>
      </c>
      <c r="I23" s="487"/>
      <c r="J23" s="488"/>
      <c r="K23" s="487"/>
      <c r="L23" s="613">
        <f t="shared" si="2"/>
        <v>0</v>
      </c>
      <c r="M23" s="790"/>
      <c r="N23" s="473"/>
      <c r="O23" s="473"/>
      <c r="P23" s="473"/>
      <c r="Q23" s="473"/>
      <c r="S23" s="512"/>
    </row>
    <row r="24" spans="1:19" x14ac:dyDescent="0.2">
      <c r="A24" s="794" t="s">
        <v>304</v>
      </c>
      <c r="B24" s="794" t="s">
        <v>59</v>
      </c>
      <c r="C24" s="487" t="s">
        <v>63</v>
      </c>
      <c r="D24" s="569">
        <v>31</v>
      </c>
      <c r="E24" s="488">
        <v>22</v>
      </c>
      <c r="F24" s="487">
        <v>0</v>
      </c>
      <c r="G24" s="487">
        <v>22</v>
      </c>
      <c r="H24" s="487">
        <v>22</v>
      </c>
      <c r="I24" s="569"/>
      <c r="J24" s="488"/>
      <c r="K24" s="569"/>
      <c r="L24" s="613">
        <f t="shared" si="2"/>
        <v>97</v>
      </c>
      <c r="M24" s="512"/>
      <c r="S24" s="512"/>
    </row>
    <row r="25" spans="1:19" x14ac:dyDescent="0.2">
      <c r="A25" s="794" t="s">
        <v>304</v>
      </c>
      <c r="B25" s="794" t="s">
        <v>66</v>
      </c>
      <c r="C25" s="487" t="s">
        <v>63</v>
      </c>
      <c r="D25" s="499">
        <v>2</v>
      </c>
      <c r="E25" s="488">
        <v>0</v>
      </c>
      <c r="F25" s="487">
        <v>2</v>
      </c>
      <c r="G25" s="487">
        <v>3</v>
      </c>
      <c r="H25" s="487">
        <v>0</v>
      </c>
      <c r="I25" s="487"/>
      <c r="J25" s="488"/>
      <c r="K25" s="487"/>
      <c r="L25" s="613">
        <f t="shared" si="2"/>
        <v>7</v>
      </c>
      <c r="M25" s="790"/>
      <c r="N25" s="473"/>
      <c r="O25" s="473"/>
      <c r="P25" s="473"/>
      <c r="Q25" s="473"/>
      <c r="S25" s="512"/>
    </row>
    <row r="26" spans="1:19" x14ac:dyDescent="0.2">
      <c r="A26" s="794" t="s">
        <v>305</v>
      </c>
      <c r="B26" s="794" t="s">
        <v>135</v>
      </c>
      <c r="C26" s="487" t="s">
        <v>63</v>
      </c>
      <c r="D26" s="487">
        <v>3</v>
      </c>
      <c r="E26" s="488">
        <v>4</v>
      </c>
      <c r="F26" s="487">
        <v>3</v>
      </c>
      <c r="G26" s="487">
        <v>2</v>
      </c>
      <c r="H26" s="487">
        <v>4</v>
      </c>
      <c r="I26" s="569"/>
      <c r="J26" s="488"/>
      <c r="K26" s="569"/>
      <c r="L26" s="613">
        <f t="shared" si="2"/>
        <v>16</v>
      </c>
      <c r="M26" s="791"/>
      <c r="N26" s="473"/>
      <c r="S26" s="512"/>
    </row>
    <row r="27" spans="1:19" x14ac:dyDescent="0.2">
      <c r="A27" s="794" t="s">
        <v>307</v>
      </c>
      <c r="B27" s="794" t="s">
        <v>308</v>
      </c>
      <c r="C27" s="487" t="s">
        <v>63</v>
      </c>
      <c r="D27" s="569">
        <v>0</v>
      </c>
      <c r="E27" s="488">
        <v>0</v>
      </c>
      <c r="F27" s="487">
        <v>0</v>
      </c>
      <c r="G27" s="487">
        <v>1</v>
      </c>
      <c r="H27" s="487">
        <v>0</v>
      </c>
      <c r="I27" s="569"/>
      <c r="J27" s="488"/>
      <c r="K27" s="569"/>
      <c r="L27" s="613">
        <f t="shared" si="2"/>
        <v>1</v>
      </c>
      <c r="M27" s="791"/>
      <c r="N27" s="473"/>
      <c r="S27" s="512"/>
    </row>
    <row r="28" spans="1:19" x14ac:dyDescent="0.2">
      <c r="A28" s="794" t="s">
        <v>306</v>
      </c>
      <c r="B28" s="795" t="s">
        <v>100</v>
      </c>
      <c r="C28" s="487" t="s">
        <v>63</v>
      </c>
      <c r="D28" s="487">
        <v>0</v>
      </c>
      <c r="E28" s="488">
        <v>0</v>
      </c>
      <c r="F28" s="487">
        <v>0</v>
      </c>
      <c r="G28" s="487">
        <v>0</v>
      </c>
      <c r="H28" s="487">
        <v>0</v>
      </c>
      <c r="I28" s="487"/>
      <c r="J28" s="488"/>
      <c r="K28" s="487"/>
      <c r="L28" s="613">
        <f t="shared" si="2"/>
        <v>0</v>
      </c>
      <c r="M28" s="790"/>
      <c r="N28" s="473"/>
      <c r="S28" s="512"/>
    </row>
    <row r="29" spans="1:19" x14ac:dyDescent="0.2">
      <c r="A29" s="794" t="s">
        <v>309</v>
      </c>
      <c r="B29" s="794" t="s">
        <v>39</v>
      </c>
      <c r="C29" s="487" t="s">
        <v>63</v>
      </c>
      <c r="D29" s="487">
        <v>0</v>
      </c>
      <c r="E29" s="488">
        <v>5</v>
      </c>
      <c r="F29" s="487">
        <v>4</v>
      </c>
      <c r="G29" s="487">
        <v>3</v>
      </c>
      <c r="H29" s="487">
        <v>0</v>
      </c>
      <c r="I29" s="487"/>
      <c r="J29" s="487"/>
      <c r="K29" s="487"/>
      <c r="L29" s="613">
        <f t="shared" si="2"/>
        <v>12</v>
      </c>
      <c r="M29" s="512"/>
      <c r="R29" s="497"/>
      <c r="S29" s="512"/>
    </row>
    <row r="30" spans="1:19" x14ac:dyDescent="0.2">
      <c r="A30" s="794"/>
      <c r="B30" s="795"/>
      <c r="C30" s="487" t="s">
        <v>63</v>
      </c>
      <c r="D30" s="488">
        <v>0</v>
      </c>
      <c r="E30" s="488">
        <v>0</v>
      </c>
      <c r="F30" s="487">
        <v>0</v>
      </c>
      <c r="G30" s="487">
        <v>0</v>
      </c>
      <c r="H30" s="487">
        <v>0</v>
      </c>
      <c r="I30" s="487"/>
      <c r="J30" s="488"/>
      <c r="K30" s="487"/>
      <c r="L30" s="613">
        <f t="shared" si="2"/>
        <v>0</v>
      </c>
      <c r="M30" s="790"/>
      <c r="N30" s="473"/>
      <c r="S30" s="512"/>
    </row>
    <row r="31" spans="1:19" x14ac:dyDescent="0.2">
      <c r="A31" s="767"/>
      <c r="B31" s="767"/>
      <c r="C31" s="487" t="s">
        <v>63</v>
      </c>
      <c r="D31" s="488">
        <v>0</v>
      </c>
      <c r="E31" s="488">
        <v>0</v>
      </c>
      <c r="F31" s="487">
        <v>0</v>
      </c>
      <c r="G31" s="487">
        <v>0</v>
      </c>
      <c r="H31" s="487">
        <v>0</v>
      </c>
      <c r="I31" s="569"/>
      <c r="J31" s="569"/>
      <c r="K31" s="569"/>
      <c r="L31" s="613">
        <f t="shared" ref="L31:L32" si="3">SUM(C31:K31)</f>
        <v>0</v>
      </c>
      <c r="M31" s="512"/>
      <c r="S31" s="512"/>
    </row>
    <row r="32" spans="1:19" x14ac:dyDescent="0.2">
      <c r="A32" s="765"/>
      <c r="B32" s="765"/>
      <c r="C32" s="487" t="s">
        <v>63</v>
      </c>
      <c r="D32" s="488">
        <v>0</v>
      </c>
      <c r="E32" s="488">
        <v>0</v>
      </c>
      <c r="F32" s="487">
        <v>0</v>
      </c>
      <c r="G32" s="487">
        <v>0</v>
      </c>
      <c r="H32" s="487">
        <v>0</v>
      </c>
      <c r="I32" s="487"/>
      <c r="J32" s="487"/>
      <c r="K32" s="487"/>
      <c r="L32" s="613">
        <f t="shared" si="3"/>
        <v>0</v>
      </c>
      <c r="M32" s="512"/>
      <c r="S32" s="512"/>
    </row>
    <row r="33" spans="1:19" x14ac:dyDescent="0.2">
      <c r="A33" s="710"/>
      <c r="B33" s="710"/>
      <c r="C33" s="487" t="s">
        <v>63</v>
      </c>
      <c r="D33" s="488">
        <v>0</v>
      </c>
      <c r="E33" s="488">
        <v>0</v>
      </c>
      <c r="F33" s="487">
        <v>0</v>
      </c>
      <c r="G33" s="487">
        <v>0</v>
      </c>
      <c r="H33" s="487">
        <v>0</v>
      </c>
      <c r="I33" s="487"/>
      <c r="J33" s="487"/>
      <c r="K33" s="487"/>
      <c r="L33" s="613">
        <f t="shared" ref="L33:L47" si="4">SUM(C33:K33)</f>
        <v>0</v>
      </c>
      <c r="M33" s="512"/>
      <c r="S33" s="512"/>
    </row>
    <row r="34" spans="1:19" ht="9.75" customHeight="1" x14ac:dyDescent="0.2">
      <c r="A34" s="796" t="s">
        <v>107</v>
      </c>
      <c r="B34" s="797" t="s">
        <v>21</v>
      </c>
      <c r="C34" s="487" t="s">
        <v>74</v>
      </c>
      <c r="D34" s="499">
        <v>0</v>
      </c>
      <c r="E34" s="488">
        <v>0</v>
      </c>
      <c r="F34" s="487">
        <v>0</v>
      </c>
      <c r="G34" s="487">
        <v>0</v>
      </c>
      <c r="H34" s="487">
        <v>0</v>
      </c>
      <c r="I34" s="487"/>
      <c r="J34" s="487"/>
      <c r="K34" s="487"/>
      <c r="L34" s="613">
        <f t="shared" si="4"/>
        <v>0</v>
      </c>
      <c r="M34" s="791"/>
      <c r="N34" s="473"/>
      <c r="R34" s="497"/>
    </row>
    <row r="35" spans="1:19" ht="9.75" customHeight="1" x14ac:dyDescent="0.2">
      <c r="A35" s="812" t="s">
        <v>107</v>
      </c>
      <c r="B35" s="813" t="s">
        <v>46</v>
      </c>
      <c r="C35" s="487" t="s">
        <v>74</v>
      </c>
      <c r="D35" s="499">
        <v>0</v>
      </c>
      <c r="E35" s="488">
        <v>0</v>
      </c>
      <c r="F35" s="487">
        <v>0</v>
      </c>
      <c r="G35" s="487">
        <v>0</v>
      </c>
      <c r="H35" s="487">
        <v>0</v>
      </c>
      <c r="I35" s="503"/>
      <c r="J35" s="488"/>
      <c r="K35" s="503"/>
      <c r="L35" s="613">
        <f t="shared" si="4"/>
        <v>0</v>
      </c>
      <c r="M35" s="791"/>
      <c r="N35" s="473"/>
    </row>
    <row r="36" spans="1:19" ht="9.75" customHeight="1" x14ac:dyDescent="0.2">
      <c r="A36" s="796" t="s">
        <v>204</v>
      </c>
      <c r="B36" s="797" t="s">
        <v>41</v>
      </c>
      <c r="C36" s="487" t="s">
        <v>74</v>
      </c>
      <c r="D36" s="499">
        <v>0</v>
      </c>
      <c r="E36" s="488">
        <v>0</v>
      </c>
      <c r="F36" s="487">
        <v>0</v>
      </c>
      <c r="G36" s="487">
        <v>0</v>
      </c>
      <c r="H36" s="487">
        <v>0</v>
      </c>
      <c r="I36" s="487"/>
      <c r="J36" s="487"/>
      <c r="K36" s="487"/>
      <c r="L36" s="613">
        <f t="shared" si="4"/>
        <v>0</v>
      </c>
      <c r="M36" s="791"/>
      <c r="N36" s="473"/>
    </row>
    <row r="37" spans="1:19" ht="9.75" customHeight="1" x14ac:dyDescent="0.2">
      <c r="A37" s="796" t="s">
        <v>205</v>
      </c>
      <c r="B37" s="797" t="s">
        <v>62</v>
      </c>
      <c r="C37" s="487" t="s">
        <v>74</v>
      </c>
      <c r="D37" s="499">
        <v>0</v>
      </c>
      <c r="E37" s="488">
        <v>0</v>
      </c>
      <c r="F37" s="487">
        <v>0</v>
      </c>
      <c r="G37" s="487">
        <v>0</v>
      </c>
      <c r="H37" s="487">
        <v>0</v>
      </c>
      <c r="I37" s="487"/>
      <c r="J37" s="488"/>
      <c r="K37" s="487"/>
      <c r="L37" s="613">
        <f t="shared" si="4"/>
        <v>0</v>
      </c>
      <c r="M37" s="791"/>
      <c r="N37" s="473"/>
    </row>
    <row r="38" spans="1:19" ht="9.75" customHeight="1" x14ac:dyDescent="0.2">
      <c r="A38" s="796" t="s">
        <v>185</v>
      </c>
      <c r="B38" s="797" t="s">
        <v>21</v>
      </c>
      <c r="C38" s="487" t="s">
        <v>74</v>
      </c>
      <c r="D38" s="499">
        <v>0</v>
      </c>
      <c r="E38" s="488">
        <v>0</v>
      </c>
      <c r="F38" s="487">
        <v>0</v>
      </c>
      <c r="G38" s="487">
        <v>0</v>
      </c>
      <c r="H38" s="487">
        <v>0</v>
      </c>
      <c r="I38" s="503"/>
      <c r="J38" s="487"/>
      <c r="K38" s="503"/>
      <c r="L38" s="613">
        <f t="shared" si="4"/>
        <v>0</v>
      </c>
      <c r="M38" s="791"/>
      <c r="N38" s="473"/>
      <c r="R38" s="497"/>
    </row>
    <row r="39" spans="1:19" ht="9.75" customHeight="1" x14ac:dyDescent="0.2">
      <c r="A39" s="796" t="s">
        <v>133</v>
      </c>
      <c r="B39" s="797" t="s">
        <v>96</v>
      </c>
      <c r="C39" s="487" t="s">
        <v>74</v>
      </c>
      <c r="D39" s="499">
        <v>0</v>
      </c>
      <c r="E39" s="488">
        <v>0</v>
      </c>
      <c r="F39" s="487">
        <v>0</v>
      </c>
      <c r="G39" s="487">
        <v>0</v>
      </c>
      <c r="H39" s="487">
        <v>0</v>
      </c>
      <c r="I39" s="488"/>
      <c r="J39" s="488"/>
      <c r="K39" s="488"/>
      <c r="L39" s="613">
        <f t="shared" si="4"/>
        <v>0</v>
      </c>
      <c r="M39" s="791"/>
      <c r="N39" s="473"/>
    </row>
    <row r="40" spans="1:19" ht="9.75" customHeight="1" x14ac:dyDescent="0.2">
      <c r="A40" s="796" t="s">
        <v>136</v>
      </c>
      <c r="B40" s="797" t="s">
        <v>113</v>
      </c>
      <c r="C40" s="487" t="s">
        <v>74</v>
      </c>
      <c r="D40" s="499">
        <v>0</v>
      </c>
      <c r="E40" s="488">
        <v>0</v>
      </c>
      <c r="F40" s="487">
        <v>0</v>
      </c>
      <c r="G40" s="487">
        <v>0</v>
      </c>
      <c r="H40" s="487">
        <v>0</v>
      </c>
      <c r="I40" s="487"/>
      <c r="J40" s="488"/>
      <c r="K40" s="487"/>
      <c r="L40" s="613">
        <f t="shared" si="4"/>
        <v>0</v>
      </c>
      <c r="M40" s="791"/>
      <c r="N40" s="473"/>
    </row>
    <row r="41" spans="1:19" ht="9.75" customHeight="1" x14ac:dyDescent="0.2">
      <c r="A41" s="796" t="s">
        <v>188</v>
      </c>
      <c r="B41" s="797" t="s">
        <v>187</v>
      </c>
      <c r="C41" s="487" t="s">
        <v>74</v>
      </c>
      <c r="D41" s="499">
        <v>0</v>
      </c>
      <c r="E41" s="488">
        <v>0</v>
      </c>
      <c r="F41" s="487">
        <v>0</v>
      </c>
      <c r="G41" s="487">
        <v>0</v>
      </c>
      <c r="H41" s="487">
        <v>0</v>
      </c>
      <c r="I41" s="487"/>
      <c r="J41" s="487"/>
      <c r="K41" s="487"/>
      <c r="L41" s="613">
        <f t="shared" si="4"/>
        <v>0</v>
      </c>
      <c r="M41" s="791"/>
      <c r="N41" s="473"/>
    </row>
    <row r="42" spans="1:19" ht="9.75" customHeight="1" x14ac:dyDescent="0.2">
      <c r="A42" s="796" t="s">
        <v>208</v>
      </c>
      <c r="B42" s="558" t="s">
        <v>52</v>
      </c>
      <c r="C42" s="487" t="s">
        <v>74</v>
      </c>
      <c r="D42" s="499">
        <v>0</v>
      </c>
      <c r="E42" s="488">
        <v>0</v>
      </c>
      <c r="F42" s="487">
        <v>0</v>
      </c>
      <c r="G42" s="487">
        <v>0</v>
      </c>
      <c r="H42" s="487">
        <v>0</v>
      </c>
      <c r="I42" s="487"/>
      <c r="J42" s="488"/>
      <c r="K42" s="487"/>
      <c r="L42" s="613">
        <f t="shared" si="4"/>
        <v>0</v>
      </c>
      <c r="M42" s="791"/>
      <c r="N42" s="473"/>
    </row>
    <row r="43" spans="1:19" ht="9.75" customHeight="1" x14ac:dyDescent="0.2">
      <c r="A43" s="796" t="s">
        <v>210</v>
      </c>
      <c r="B43" s="797" t="s">
        <v>149</v>
      </c>
      <c r="C43" s="487" t="s">
        <v>74</v>
      </c>
      <c r="D43" s="499">
        <v>0</v>
      </c>
      <c r="E43" s="488">
        <v>0</v>
      </c>
      <c r="F43" s="487">
        <v>0</v>
      </c>
      <c r="G43" s="487">
        <v>0</v>
      </c>
      <c r="H43" s="487">
        <v>0</v>
      </c>
      <c r="I43" s="487"/>
      <c r="J43" s="487"/>
      <c r="K43" s="487"/>
      <c r="L43" s="613">
        <f t="shared" si="4"/>
        <v>0</v>
      </c>
      <c r="M43" s="791"/>
      <c r="N43" s="473"/>
    </row>
    <row r="44" spans="1:19" ht="9.75" customHeight="1" x14ac:dyDescent="0.2">
      <c r="A44" s="796" t="s">
        <v>112</v>
      </c>
      <c r="B44" s="797" t="s">
        <v>96</v>
      </c>
      <c r="C44" s="487" t="s">
        <v>74</v>
      </c>
      <c r="D44" s="499">
        <v>0</v>
      </c>
      <c r="E44" s="488">
        <v>0</v>
      </c>
      <c r="F44" s="487">
        <v>0</v>
      </c>
      <c r="G44" s="487">
        <v>0</v>
      </c>
      <c r="H44" s="487">
        <v>0</v>
      </c>
      <c r="I44" s="487"/>
      <c r="J44" s="487"/>
      <c r="K44" s="487"/>
      <c r="L44" s="613">
        <f t="shared" si="4"/>
        <v>0</v>
      </c>
      <c r="M44" s="791"/>
      <c r="N44" s="473"/>
    </row>
    <row r="45" spans="1:19" ht="9.75" customHeight="1" x14ac:dyDescent="0.2">
      <c r="A45" s="526" t="s">
        <v>101</v>
      </c>
      <c r="B45" s="798" t="s">
        <v>202</v>
      </c>
      <c r="C45" s="487" t="s">
        <v>74</v>
      </c>
      <c r="D45" s="499">
        <v>0</v>
      </c>
      <c r="E45" s="488">
        <v>0</v>
      </c>
      <c r="F45" s="487">
        <v>0</v>
      </c>
      <c r="G45" s="487">
        <v>0</v>
      </c>
      <c r="H45" s="487">
        <v>0</v>
      </c>
      <c r="I45" s="503"/>
      <c r="J45" s="488"/>
      <c r="K45" s="503"/>
      <c r="L45" s="613">
        <f t="shared" si="4"/>
        <v>0</v>
      </c>
      <c r="M45" s="791"/>
      <c r="N45" s="473"/>
      <c r="R45" s="497"/>
    </row>
    <row r="46" spans="1:19" ht="9.75" customHeight="1" x14ac:dyDescent="0.2">
      <c r="A46" s="526" t="s">
        <v>115</v>
      </c>
      <c r="B46" s="526" t="s">
        <v>59</v>
      </c>
      <c r="C46" s="487" t="s">
        <v>74</v>
      </c>
      <c r="D46" s="499">
        <v>0</v>
      </c>
      <c r="E46" s="488">
        <v>0</v>
      </c>
      <c r="F46" s="487">
        <v>0</v>
      </c>
      <c r="G46" s="487">
        <v>0</v>
      </c>
      <c r="H46" s="487">
        <v>0</v>
      </c>
      <c r="I46" s="487"/>
      <c r="J46" s="487"/>
      <c r="K46" s="487"/>
      <c r="L46" s="613">
        <f t="shared" si="4"/>
        <v>0</v>
      </c>
      <c r="M46" s="791"/>
      <c r="N46" s="473"/>
    </row>
    <row r="47" spans="1:19" ht="9.75" customHeight="1" x14ac:dyDescent="0.2">
      <c r="A47" s="710"/>
      <c r="B47" s="710"/>
      <c r="C47" s="487" t="s">
        <v>74</v>
      </c>
      <c r="D47" s="499">
        <v>0</v>
      </c>
      <c r="E47" s="488">
        <v>0</v>
      </c>
      <c r="F47" s="487">
        <v>0</v>
      </c>
      <c r="G47" s="487">
        <v>0</v>
      </c>
      <c r="H47" s="487">
        <v>0</v>
      </c>
      <c r="I47" s="487"/>
      <c r="J47" s="488"/>
      <c r="K47" s="487"/>
      <c r="L47" s="613">
        <f t="shared" si="4"/>
        <v>0</v>
      </c>
      <c r="M47" s="791"/>
      <c r="N47" s="473"/>
    </row>
    <row r="48" spans="1:19" ht="9.75" customHeight="1" x14ac:dyDescent="0.2">
      <c r="A48" s="710"/>
      <c r="B48" s="710"/>
      <c r="C48" s="487" t="s">
        <v>74</v>
      </c>
      <c r="D48" s="499">
        <v>0</v>
      </c>
      <c r="E48" s="488">
        <v>0</v>
      </c>
      <c r="F48" s="487">
        <v>0</v>
      </c>
      <c r="G48" s="487">
        <v>0</v>
      </c>
      <c r="H48" s="487">
        <v>0</v>
      </c>
      <c r="I48" s="487"/>
      <c r="J48" s="487"/>
      <c r="K48" s="487"/>
      <c r="L48" s="613">
        <f t="shared" ref="L48:L51" si="5">SUM(C48:K48)</f>
        <v>0</v>
      </c>
      <c r="M48" s="791"/>
      <c r="N48" s="473"/>
    </row>
    <row r="49" spans="1:18" ht="9.75" customHeight="1" x14ac:dyDescent="0.2">
      <c r="A49" s="710"/>
      <c r="B49" s="710"/>
      <c r="C49" s="487" t="s">
        <v>74</v>
      </c>
      <c r="D49" s="499">
        <v>0</v>
      </c>
      <c r="E49" s="488">
        <v>0</v>
      </c>
      <c r="F49" s="487">
        <v>0</v>
      </c>
      <c r="G49" s="487">
        <v>0</v>
      </c>
      <c r="H49" s="487">
        <v>0</v>
      </c>
      <c r="I49" s="487"/>
      <c r="J49" s="488"/>
      <c r="K49" s="487"/>
      <c r="L49" s="613">
        <f t="shared" si="5"/>
        <v>0</v>
      </c>
      <c r="M49" s="791"/>
      <c r="N49" s="473"/>
    </row>
    <row r="50" spans="1:18" ht="9.75" customHeight="1" x14ac:dyDescent="0.2">
      <c r="A50" s="531"/>
      <c r="B50" s="531"/>
      <c r="C50" s="487" t="s">
        <v>74</v>
      </c>
      <c r="D50" s="499">
        <v>0</v>
      </c>
      <c r="E50" s="488">
        <v>0</v>
      </c>
      <c r="F50" s="487">
        <v>0</v>
      </c>
      <c r="G50" s="487">
        <v>0</v>
      </c>
      <c r="H50" s="487">
        <v>0</v>
      </c>
      <c r="I50" s="487"/>
      <c r="J50" s="487"/>
      <c r="K50" s="487"/>
      <c r="L50" s="613">
        <f t="shared" si="5"/>
        <v>0</v>
      </c>
      <c r="M50" s="791"/>
      <c r="N50" s="473"/>
      <c r="R50" s="497"/>
    </row>
    <row r="51" spans="1:18" ht="9.75" customHeight="1" x14ac:dyDescent="0.2">
      <c r="A51" s="710"/>
      <c r="B51" s="710"/>
      <c r="C51" s="487" t="s">
        <v>74</v>
      </c>
      <c r="D51" s="499">
        <v>0</v>
      </c>
      <c r="E51" s="488">
        <v>0</v>
      </c>
      <c r="F51" s="487">
        <v>0</v>
      </c>
      <c r="G51" s="487">
        <v>0</v>
      </c>
      <c r="H51" s="487">
        <v>0</v>
      </c>
      <c r="I51" s="487"/>
      <c r="J51" s="488"/>
      <c r="K51" s="487"/>
      <c r="L51" s="613">
        <f t="shared" si="5"/>
        <v>0</v>
      </c>
      <c r="M51" s="791"/>
      <c r="N51" s="473"/>
    </row>
    <row r="52" spans="1:18" x14ac:dyDescent="0.2">
      <c r="A52" s="785" t="s">
        <v>322</v>
      </c>
      <c r="B52" s="765" t="s">
        <v>329</v>
      </c>
      <c r="C52" s="487" t="s">
        <v>64</v>
      </c>
      <c r="D52" s="487">
        <v>2</v>
      </c>
      <c r="E52" s="488">
        <v>0</v>
      </c>
      <c r="F52" s="487">
        <v>0</v>
      </c>
      <c r="G52" s="487">
        <v>4</v>
      </c>
      <c r="H52" s="487">
        <v>6</v>
      </c>
      <c r="I52" s="488"/>
      <c r="J52" s="488"/>
      <c r="K52" s="488"/>
      <c r="L52" s="613">
        <f t="shared" ref="L52:L61" si="6">SUM(D52:K52)</f>
        <v>12</v>
      </c>
      <c r="M52" s="791"/>
      <c r="N52" s="473"/>
    </row>
    <row r="53" spans="1:18" x14ac:dyDescent="0.2">
      <c r="A53" s="799" t="s">
        <v>323</v>
      </c>
      <c r="B53" s="765" t="s">
        <v>330</v>
      </c>
      <c r="C53" s="487" t="s">
        <v>64</v>
      </c>
      <c r="D53" s="487">
        <v>0</v>
      </c>
      <c r="E53" s="488">
        <v>0</v>
      </c>
      <c r="F53" s="487">
        <v>0</v>
      </c>
      <c r="G53" s="487">
        <v>0</v>
      </c>
      <c r="H53" s="487">
        <v>0</v>
      </c>
      <c r="I53" s="488"/>
      <c r="J53" s="488"/>
      <c r="K53" s="488"/>
      <c r="L53" s="613">
        <f t="shared" si="6"/>
        <v>0</v>
      </c>
      <c r="M53" s="791"/>
      <c r="N53" s="473"/>
    </row>
    <row r="54" spans="1:18" x14ac:dyDescent="0.2">
      <c r="A54" s="800" t="s">
        <v>326</v>
      </c>
      <c r="B54" s="765" t="s">
        <v>331</v>
      </c>
      <c r="C54" s="487" t="s">
        <v>64</v>
      </c>
      <c r="D54" s="487">
        <v>0</v>
      </c>
      <c r="E54" s="488">
        <v>0</v>
      </c>
      <c r="F54" s="487">
        <v>6</v>
      </c>
      <c r="G54" s="487">
        <v>5</v>
      </c>
      <c r="H54" s="487">
        <v>3</v>
      </c>
      <c r="I54" s="488"/>
      <c r="J54" s="488"/>
      <c r="K54" s="488"/>
      <c r="L54" s="613">
        <f t="shared" si="6"/>
        <v>14</v>
      </c>
      <c r="M54" s="791"/>
      <c r="N54" s="473"/>
    </row>
    <row r="55" spans="1:18" x14ac:dyDescent="0.2">
      <c r="A55" s="786" t="s">
        <v>324</v>
      </c>
      <c r="B55" s="765" t="s">
        <v>213</v>
      </c>
      <c r="C55" s="487" t="s">
        <v>64</v>
      </c>
      <c r="D55" s="487">
        <v>0</v>
      </c>
      <c r="E55" s="488">
        <v>6</v>
      </c>
      <c r="F55" s="487">
        <v>13</v>
      </c>
      <c r="G55" s="487">
        <v>9</v>
      </c>
      <c r="H55" s="487">
        <v>22</v>
      </c>
      <c r="I55" s="488"/>
      <c r="J55" s="488"/>
      <c r="K55" s="488"/>
      <c r="L55" s="613">
        <f t="shared" si="6"/>
        <v>50</v>
      </c>
      <c r="M55" s="791"/>
      <c r="N55" s="473"/>
      <c r="R55" s="497"/>
    </row>
    <row r="56" spans="1:18" x14ac:dyDescent="0.2">
      <c r="A56" s="800" t="s">
        <v>328</v>
      </c>
      <c r="B56" s="765" t="s">
        <v>46</v>
      </c>
      <c r="C56" s="487" t="s">
        <v>64</v>
      </c>
      <c r="D56" s="487">
        <v>0</v>
      </c>
      <c r="E56" s="488">
        <v>0</v>
      </c>
      <c r="F56" s="487">
        <v>0</v>
      </c>
      <c r="G56" s="487">
        <v>0</v>
      </c>
      <c r="H56" s="487">
        <v>0</v>
      </c>
      <c r="I56" s="488"/>
      <c r="J56" s="488"/>
      <c r="K56" s="488"/>
      <c r="L56" s="613">
        <f t="shared" si="6"/>
        <v>0</v>
      </c>
      <c r="M56" s="791"/>
      <c r="N56" s="473"/>
    </row>
    <row r="57" spans="1:18" x14ac:dyDescent="0.2">
      <c r="A57" s="801" t="s">
        <v>325</v>
      </c>
      <c r="B57" s="769" t="s">
        <v>46</v>
      </c>
      <c r="C57" s="487" t="s">
        <v>64</v>
      </c>
      <c r="D57" s="487">
        <v>1</v>
      </c>
      <c r="E57" s="488">
        <v>0</v>
      </c>
      <c r="F57" s="487">
        <v>0</v>
      </c>
      <c r="G57" s="487">
        <v>0</v>
      </c>
      <c r="H57" s="487">
        <v>1</v>
      </c>
      <c r="I57" s="488"/>
      <c r="J57" s="488"/>
      <c r="K57" s="488"/>
      <c r="L57" s="613">
        <f t="shared" si="6"/>
        <v>2</v>
      </c>
      <c r="M57" s="791"/>
      <c r="N57" s="473"/>
    </row>
    <row r="58" spans="1:18" x14ac:dyDescent="0.2">
      <c r="A58" s="786" t="s">
        <v>321</v>
      </c>
      <c r="B58" s="765" t="s">
        <v>21</v>
      </c>
      <c r="C58" s="487" t="s">
        <v>64</v>
      </c>
      <c r="D58" s="487">
        <v>0</v>
      </c>
      <c r="E58" s="488">
        <v>0</v>
      </c>
      <c r="F58" s="487">
        <v>0</v>
      </c>
      <c r="G58" s="487">
        <v>0</v>
      </c>
      <c r="H58" s="487">
        <v>1</v>
      </c>
      <c r="I58" s="488"/>
      <c r="J58" s="488"/>
      <c r="K58" s="488"/>
      <c r="L58" s="613">
        <f t="shared" si="6"/>
        <v>1</v>
      </c>
      <c r="M58" s="791"/>
      <c r="N58" s="473"/>
    </row>
    <row r="59" spans="1:18" x14ac:dyDescent="0.2">
      <c r="A59" s="802" t="s">
        <v>321</v>
      </c>
      <c r="B59" s="769" t="s">
        <v>43</v>
      </c>
      <c r="C59" s="487" t="s">
        <v>64</v>
      </c>
      <c r="D59" s="487">
        <v>14</v>
      </c>
      <c r="E59" s="488">
        <v>17</v>
      </c>
      <c r="F59" s="487">
        <v>12</v>
      </c>
      <c r="G59" s="487">
        <v>13</v>
      </c>
      <c r="H59" s="487">
        <v>9</v>
      </c>
      <c r="I59" s="488"/>
      <c r="J59" s="488"/>
      <c r="K59" s="488"/>
      <c r="L59" s="613">
        <f t="shared" si="6"/>
        <v>65</v>
      </c>
      <c r="M59" s="791"/>
      <c r="N59" s="473"/>
    </row>
    <row r="60" spans="1:18" x14ac:dyDescent="0.2">
      <c r="A60" s="803" t="s">
        <v>327</v>
      </c>
      <c r="B60" s="603" t="s">
        <v>102</v>
      </c>
      <c r="C60" s="487" t="s">
        <v>64</v>
      </c>
      <c r="D60" s="487">
        <v>24</v>
      </c>
      <c r="E60" s="488">
        <v>16</v>
      </c>
      <c r="F60" s="487">
        <v>10</v>
      </c>
      <c r="G60" s="487">
        <v>10</v>
      </c>
      <c r="H60" s="487">
        <v>23</v>
      </c>
      <c r="I60" s="488"/>
      <c r="J60" s="488"/>
      <c r="K60" s="488"/>
      <c r="L60" s="613">
        <f t="shared" si="6"/>
        <v>83</v>
      </c>
      <c r="M60" s="791"/>
      <c r="N60" s="473"/>
    </row>
    <row r="61" spans="1:18" x14ac:dyDescent="0.2">
      <c r="A61" s="800"/>
      <c r="B61" s="765"/>
      <c r="C61" s="487" t="s">
        <v>64</v>
      </c>
      <c r="D61" s="487">
        <v>0</v>
      </c>
      <c r="E61" s="488">
        <v>0</v>
      </c>
      <c r="F61" s="487">
        <v>0</v>
      </c>
      <c r="G61" s="487">
        <v>0</v>
      </c>
      <c r="H61" s="487">
        <v>0</v>
      </c>
      <c r="I61" s="488"/>
      <c r="J61" s="488"/>
      <c r="K61" s="488"/>
      <c r="L61" s="613">
        <f t="shared" si="6"/>
        <v>0</v>
      </c>
      <c r="M61" s="791"/>
      <c r="N61" s="473"/>
      <c r="R61" s="497"/>
    </row>
    <row r="62" spans="1:18" x14ac:dyDescent="0.2">
      <c r="A62" s="804"/>
      <c r="B62" s="494"/>
      <c r="C62" s="487" t="s">
        <v>64</v>
      </c>
      <c r="D62" s="487">
        <v>0</v>
      </c>
      <c r="E62" s="488">
        <v>0</v>
      </c>
      <c r="F62" s="487">
        <v>0</v>
      </c>
      <c r="G62" s="487">
        <v>0</v>
      </c>
      <c r="H62" s="487">
        <v>0</v>
      </c>
      <c r="I62" s="488"/>
      <c r="J62" s="488"/>
      <c r="K62" s="488"/>
      <c r="L62" s="613">
        <f t="shared" ref="L62:L68" si="7">SUM(D62:K62)</f>
        <v>0</v>
      </c>
      <c r="M62" s="791"/>
      <c r="N62" s="473"/>
    </row>
    <row r="63" spans="1:18" x14ac:dyDescent="0.2">
      <c r="A63" s="495"/>
      <c r="B63" s="495"/>
      <c r="C63" s="487" t="s">
        <v>64</v>
      </c>
      <c r="D63" s="487">
        <v>0</v>
      </c>
      <c r="E63" s="488">
        <v>0</v>
      </c>
      <c r="F63" s="487">
        <v>0</v>
      </c>
      <c r="G63" s="487">
        <v>0</v>
      </c>
      <c r="H63" s="487">
        <v>0</v>
      </c>
      <c r="I63" s="488"/>
      <c r="J63" s="487"/>
      <c r="K63" s="488"/>
      <c r="L63" s="613">
        <f t="shared" si="7"/>
        <v>0</v>
      </c>
      <c r="M63" s="791"/>
      <c r="N63" s="473"/>
    </row>
    <row r="64" spans="1:18" x14ac:dyDescent="0.2">
      <c r="A64" s="495"/>
      <c r="B64" s="495"/>
      <c r="C64" s="487" t="s">
        <v>64</v>
      </c>
      <c r="D64" s="487">
        <v>0</v>
      </c>
      <c r="E64" s="488">
        <v>0</v>
      </c>
      <c r="F64" s="487">
        <v>0</v>
      </c>
      <c r="G64" s="487">
        <v>0</v>
      </c>
      <c r="H64" s="487">
        <v>0</v>
      </c>
      <c r="I64" s="488"/>
      <c r="J64" s="487"/>
      <c r="K64" s="488"/>
      <c r="L64" s="613">
        <f t="shared" si="7"/>
        <v>0</v>
      </c>
    </row>
    <row r="65" spans="1:22" x14ac:dyDescent="0.2">
      <c r="A65" s="494"/>
      <c r="B65" s="494"/>
      <c r="C65" s="487" t="s">
        <v>64</v>
      </c>
      <c r="D65" s="487">
        <v>0</v>
      </c>
      <c r="E65" s="488">
        <v>0</v>
      </c>
      <c r="F65" s="487">
        <v>0</v>
      </c>
      <c r="G65" s="487">
        <v>0</v>
      </c>
      <c r="H65" s="487">
        <v>0</v>
      </c>
      <c r="I65" s="488"/>
      <c r="J65" s="488"/>
      <c r="K65" s="488"/>
      <c r="L65" s="613">
        <f t="shared" si="7"/>
        <v>0</v>
      </c>
    </row>
    <row r="66" spans="1:22" x14ac:dyDescent="0.2">
      <c r="A66" s="494"/>
      <c r="B66" s="494"/>
      <c r="C66" s="487" t="s">
        <v>64</v>
      </c>
      <c r="D66" s="487">
        <v>0</v>
      </c>
      <c r="E66" s="488">
        <v>0</v>
      </c>
      <c r="F66" s="487">
        <v>0</v>
      </c>
      <c r="G66" s="487">
        <v>0</v>
      </c>
      <c r="H66" s="487">
        <v>0</v>
      </c>
      <c r="I66" s="488"/>
      <c r="J66" s="488"/>
      <c r="K66" s="488"/>
      <c r="L66" s="613">
        <f t="shared" si="7"/>
        <v>0</v>
      </c>
    </row>
    <row r="67" spans="1:22" x14ac:dyDescent="0.2">
      <c r="A67" s="494"/>
      <c r="B67" s="494"/>
      <c r="C67" s="487" t="s">
        <v>64</v>
      </c>
      <c r="D67" s="487">
        <v>0</v>
      </c>
      <c r="E67" s="488">
        <v>0</v>
      </c>
      <c r="F67" s="487">
        <v>0</v>
      </c>
      <c r="G67" s="487">
        <v>0</v>
      </c>
      <c r="H67" s="487">
        <v>0</v>
      </c>
      <c r="I67" s="488"/>
      <c r="J67" s="488"/>
      <c r="K67" s="488"/>
      <c r="L67" s="613">
        <f t="shared" si="7"/>
        <v>0</v>
      </c>
    </row>
    <row r="68" spans="1:22" x14ac:dyDescent="0.2">
      <c r="A68" s="528"/>
      <c r="B68" s="528"/>
      <c r="C68" s="487" t="s">
        <v>64</v>
      </c>
      <c r="D68" s="487">
        <v>0</v>
      </c>
      <c r="E68" s="488">
        <v>0</v>
      </c>
      <c r="F68" s="487">
        <v>0</v>
      </c>
      <c r="G68" s="487">
        <v>0</v>
      </c>
      <c r="H68" s="487">
        <v>0</v>
      </c>
      <c r="I68" s="488"/>
      <c r="J68" s="487"/>
      <c r="K68" s="488"/>
      <c r="L68" s="613">
        <f t="shared" si="7"/>
        <v>0</v>
      </c>
    </row>
    <row r="69" spans="1:22" x14ac:dyDescent="0.2">
      <c r="A69" s="492" t="s">
        <v>336</v>
      </c>
      <c r="B69" s="485" t="s">
        <v>341</v>
      </c>
      <c r="C69" s="487" t="s">
        <v>176</v>
      </c>
      <c r="D69" s="550">
        <v>1</v>
      </c>
      <c r="E69" s="488">
        <v>1</v>
      </c>
      <c r="F69" s="487">
        <v>0</v>
      </c>
      <c r="G69" s="487">
        <v>2</v>
      </c>
      <c r="H69" s="487">
        <v>9</v>
      </c>
      <c r="I69" s="550"/>
      <c r="J69" s="487"/>
      <c r="K69" s="550"/>
      <c r="L69" s="613">
        <f t="shared" ref="L69:L81" si="8">SUM(D69:K69)</f>
        <v>13</v>
      </c>
      <c r="M69" s="791"/>
      <c r="N69" s="473"/>
      <c r="S69" s="512"/>
      <c r="T69" s="512"/>
      <c r="U69" s="512"/>
      <c r="V69" s="512"/>
    </row>
    <row r="70" spans="1:22" x14ac:dyDescent="0.2">
      <c r="A70" s="548" t="s">
        <v>857</v>
      </c>
      <c r="B70" s="548" t="s">
        <v>31</v>
      </c>
      <c r="C70" s="487" t="s">
        <v>176</v>
      </c>
      <c r="D70" s="499">
        <v>0</v>
      </c>
      <c r="E70" s="488">
        <v>0</v>
      </c>
      <c r="F70" s="487">
        <v>0</v>
      </c>
      <c r="G70" s="487">
        <v>1</v>
      </c>
      <c r="H70" s="487">
        <v>2</v>
      </c>
      <c r="I70" s="487"/>
      <c r="J70" s="570"/>
      <c r="K70" s="569"/>
      <c r="L70" s="613">
        <f t="shared" si="8"/>
        <v>3</v>
      </c>
      <c r="M70" s="791"/>
      <c r="N70" s="473"/>
      <c r="S70" s="512"/>
      <c r="T70" s="512"/>
      <c r="U70" s="512"/>
      <c r="V70" s="512"/>
    </row>
    <row r="71" spans="1:22" x14ac:dyDescent="0.2">
      <c r="A71" s="485" t="s">
        <v>333</v>
      </c>
      <c r="B71" s="485" t="s">
        <v>21</v>
      </c>
      <c r="C71" s="487" t="s">
        <v>176</v>
      </c>
      <c r="D71" s="550">
        <v>0</v>
      </c>
      <c r="E71" s="488">
        <v>0</v>
      </c>
      <c r="F71" s="487">
        <v>0</v>
      </c>
      <c r="G71" s="487">
        <v>0</v>
      </c>
      <c r="H71" s="487">
        <v>0</v>
      </c>
      <c r="I71" s="550"/>
      <c r="J71" s="487"/>
      <c r="K71" s="550"/>
      <c r="L71" s="613">
        <f t="shared" si="8"/>
        <v>0</v>
      </c>
      <c r="M71" s="791"/>
      <c r="N71" s="473"/>
      <c r="S71" s="512"/>
      <c r="T71" s="512"/>
      <c r="U71" s="512"/>
      <c r="V71" s="512"/>
    </row>
    <row r="72" spans="1:22" x14ac:dyDescent="0.2">
      <c r="A72" s="548" t="s">
        <v>918</v>
      </c>
      <c r="B72" s="529" t="s">
        <v>919</v>
      </c>
      <c r="C72" s="487" t="s">
        <v>176</v>
      </c>
      <c r="D72" s="499">
        <v>0</v>
      </c>
      <c r="E72" s="488">
        <v>0</v>
      </c>
      <c r="F72" s="487">
        <v>0</v>
      </c>
      <c r="G72" s="487">
        <v>0</v>
      </c>
      <c r="H72" s="487">
        <v>0</v>
      </c>
      <c r="I72" s="570"/>
      <c r="J72" s="487"/>
      <c r="K72" s="570"/>
      <c r="L72" s="613">
        <f t="shared" si="8"/>
        <v>0</v>
      </c>
      <c r="M72" s="791"/>
      <c r="N72" s="473"/>
      <c r="S72" s="512"/>
      <c r="T72" s="512"/>
      <c r="U72" s="512"/>
      <c r="V72" s="512"/>
    </row>
    <row r="73" spans="1:22" x14ac:dyDescent="0.2">
      <c r="A73" s="548" t="s">
        <v>332</v>
      </c>
      <c r="B73" s="548" t="s">
        <v>342</v>
      </c>
      <c r="C73" s="487" t="s">
        <v>176</v>
      </c>
      <c r="D73" s="487">
        <v>0</v>
      </c>
      <c r="E73" s="488">
        <v>0</v>
      </c>
      <c r="F73" s="487">
        <v>0</v>
      </c>
      <c r="G73" s="487">
        <v>0</v>
      </c>
      <c r="H73" s="487">
        <v>0</v>
      </c>
      <c r="I73" s="487"/>
      <c r="J73" s="570"/>
      <c r="K73" s="487"/>
      <c r="L73" s="613">
        <f t="shared" si="8"/>
        <v>0</v>
      </c>
      <c r="M73" s="512"/>
      <c r="N73" s="498"/>
      <c r="O73" s="498"/>
      <c r="P73" s="500"/>
      <c r="Q73" s="500"/>
      <c r="S73" s="512"/>
      <c r="T73" s="512"/>
      <c r="U73" s="512"/>
      <c r="V73" s="512"/>
    </row>
    <row r="74" spans="1:22" x14ac:dyDescent="0.2">
      <c r="A74" s="485" t="s">
        <v>337</v>
      </c>
      <c r="B74" s="485" t="s">
        <v>21</v>
      </c>
      <c r="C74" s="487" t="s">
        <v>176</v>
      </c>
      <c r="D74" s="487">
        <v>1</v>
      </c>
      <c r="E74" s="488">
        <v>0</v>
      </c>
      <c r="F74" s="487">
        <v>0</v>
      </c>
      <c r="G74" s="487">
        <v>0</v>
      </c>
      <c r="H74" s="487">
        <v>2</v>
      </c>
      <c r="I74" s="487"/>
      <c r="J74" s="570"/>
      <c r="K74" s="487"/>
      <c r="L74" s="613">
        <f t="shared" si="8"/>
        <v>3</v>
      </c>
      <c r="S74" s="512"/>
      <c r="T74" s="512"/>
      <c r="U74" s="512"/>
      <c r="V74" s="512"/>
    </row>
    <row r="75" spans="1:22" x14ac:dyDescent="0.2">
      <c r="A75" s="548" t="s">
        <v>335</v>
      </c>
      <c r="B75" s="548" t="s">
        <v>27</v>
      </c>
      <c r="C75" s="487" t="s">
        <v>176</v>
      </c>
      <c r="D75" s="487">
        <v>24</v>
      </c>
      <c r="E75" s="488">
        <v>13</v>
      </c>
      <c r="F75" s="487">
        <v>35</v>
      </c>
      <c r="G75" s="487">
        <v>26</v>
      </c>
      <c r="H75" s="487">
        <v>32</v>
      </c>
      <c r="I75" s="487"/>
      <c r="J75" s="487"/>
      <c r="K75" s="487"/>
      <c r="L75" s="613">
        <f t="shared" si="8"/>
        <v>130</v>
      </c>
      <c r="M75" s="791"/>
      <c r="N75" s="473"/>
      <c r="S75" s="512"/>
      <c r="T75" s="512"/>
      <c r="U75" s="512"/>
      <c r="V75" s="512"/>
    </row>
    <row r="76" spans="1:22" x14ac:dyDescent="0.2">
      <c r="A76" s="548" t="s">
        <v>334</v>
      </c>
      <c r="B76" s="548" t="s">
        <v>99</v>
      </c>
      <c r="C76" s="487" t="s">
        <v>176</v>
      </c>
      <c r="D76" s="499">
        <v>10</v>
      </c>
      <c r="E76" s="488">
        <v>8</v>
      </c>
      <c r="F76" s="487">
        <v>11</v>
      </c>
      <c r="G76" s="487">
        <v>7</v>
      </c>
      <c r="H76" s="487">
        <v>0</v>
      </c>
      <c r="I76" s="499"/>
      <c r="J76" s="487"/>
      <c r="K76" s="499"/>
      <c r="L76" s="613">
        <f t="shared" si="8"/>
        <v>36</v>
      </c>
      <c r="M76" s="791"/>
      <c r="N76" s="473"/>
      <c r="S76" s="512"/>
      <c r="T76" s="512"/>
      <c r="U76" s="512"/>
      <c r="V76" s="512"/>
    </row>
    <row r="77" spans="1:22" x14ac:dyDescent="0.2">
      <c r="A77" s="548" t="s">
        <v>339</v>
      </c>
      <c r="B77" s="548" t="s">
        <v>340</v>
      </c>
      <c r="C77" s="487" t="s">
        <v>176</v>
      </c>
      <c r="D77" s="487">
        <v>5</v>
      </c>
      <c r="E77" s="488">
        <v>15</v>
      </c>
      <c r="F77" s="487">
        <v>19</v>
      </c>
      <c r="G77" s="487">
        <v>4</v>
      </c>
      <c r="H77" s="487">
        <v>0</v>
      </c>
      <c r="I77" s="487"/>
      <c r="J77" s="570"/>
      <c r="K77" s="487"/>
      <c r="L77" s="613">
        <f t="shared" si="8"/>
        <v>43</v>
      </c>
      <c r="M77" s="512"/>
      <c r="N77" s="500"/>
      <c r="O77" s="500"/>
      <c r="P77" s="500"/>
      <c r="Q77" s="805"/>
      <c r="S77" s="512"/>
      <c r="T77" s="512"/>
      <c r="U77" s="512"/>
      <c r="V77" s="512"/>
    </row>
    <row r="78" spans="1:22" x14ac:dyDescent="0.2">
      <c r="A78" s="492" t="s">
        <v>339</v>
      </c>
      <c r="B78" s="551" t="s">
        <v>75</v>
      </c>
      <c r="C78" s="487" t="s">
        <v>176</v>
      </c>
      <c r="D78" s="487">
        <v>6</v>
      </c>
      <c r="E78" s="488">
        <v>2</v>
      </c>
      <c r="F78" s="487">
        <v>4</v>
      </c>
      <c r="G78" s="487">
        <v>3</v>
      </c>
      <c r="H78" s="487">
        <v>0</v>
      </c>
      <c r="I78" s="487"/>
      <c r="J78" s="570"/>
      <c r="K78" s="487"/>
      <c r="L78" s="613">
        <f t="shared" si="8"/>
        <v>15</v>
      </c>
      <c r="M78" s="791"/>
      <c r="N78" s="473"/>
      <c r="S78" s="512"/>
      <c r="T78" s="512"/>
      <c r="U78" s="512"/>
      <c r="V78" s="512"/>
    </row>
    <row r="79" spans="1:22" x14ac:dyDescent="0.2">
      <c r="A79" s="548" t="s">
        <v>338</v>
      </c>
      <c r="B79" s="485" t="s">
        <v>31</v>
      </c>
      <c r="C79" s="487" t="s">
        <v>176</v>
      </c>
      <c r="D79" s="499">
        <v>0</v>
      </c>
      <c r="E79" s="488">
        <v>0</v>
      </c>
      <c r="F79" s="487">
        <v>0</v>
      </c>
      <c r="G79" s="487">
        <v>0</v>
      </c>
      <c r="H79" s="487">
        <v>0</v>
      </c>
      <c r="I79" s="487"/>
      <c r="J79" s="487"/>
      <c r="K79" s="487"/>
      <c r="L79" s="613">
        <f t="shared" si="8"/>
        <v>0</v>
      </c>
      <c r="M79" s="791"/>
      <c r="N79" s="473"/>
      <c r="S79" s="512"/>
      <c r="T79" s="512"/>
      <c r="U79" s="512"/>
      <c r="V79" s="512"/>
    </row>
    <row r="80" spans="1:22" x14ac:dyDescent="0.2">
      <c r="A80" s="485"/>
      <c r="B80" s="551"/>
      <c r="C80" s="487" t="s">
        <v>176</v>
      </c>
      <c r="D80" s="499">
        <v>0</v>
      </c>
      <c r="E80" s="488">
        <v>0</v>
      </c>
      <c r="F80" s="487">
        <v>0</v>
      </c>
      <c r="G80" s="487">
        <v>0</v>
      </c>
      <c r="H80" s="487">
        <v>0</v>
      </c>
      <c r="I80" s="487"/>
      <c r="J80" s="570"/>
      <c r="K80" s="499"/>
      <c r="L80" s="613">
        <f t="shared" si="8"/>
        <v>0</v>
      </c>
      <c r="M80" s="791"/>
      <c r="N80" s="473"/>
      <c r="S80" s="512"/>
      <c r="T80" s="512"/>
      <c r="U80" s="512"/>
      <c r="V80" s="512"/>
    </row>
    <row r="81" spans="1:22" x14ac:dyDescent="0.2">
      <c r="A81" s="548"/>
      <c r="B81" s="529"/>
      <c r="C81" s="487" t="s">
        <v>176</v>
      </c>
      <c r="D81" s="499">
        <v>0</v>
      </c>
      <c r="E81" s="488">
        <v>0</v>
      </c>
      <c r="F81" s="487">
        <v>0</v>
      </c>
      <c r="G81" s="487">
        <v>0</v>
      </c>
      <c r="H81" s="487">
        <v>0</v>
      </c>
      <c r="I81" s="499"/>
      <c r="J81" s="570"/>
      <c r="K81" s="499"/>
      <c r="L81" s="613">
        <f t="shared" si="8"/>
        <v>0</v>
      </c>
      <c r="M81" s="791"/>
      <c r="N81" s="473"/>
      <c r="S81" s="512"/>
      <c r="T81" s="512"/>
      <c r="U81" s="512"/>
      <c r="V81" s="512"/>
    </row>
    <row r="82" spans="1:22" x14ac:dyDescent="0.2">
      <c r="A82" s="485"/>
      <c r="B82" s="485"/>
      <c r="C82" s="487" t="s">
        <v>176</v>
      </c>
      <c r="D82" s="499">
        <v>0</v>
      </c>
      <c r="E82" s="488">
        <v>0</v>
      </c>
      <c r="F82" s="487">
        <v>0</v>
      </c>
      <c r="G82" s="487">
        <v>0</v>
      </c>
      <c r="H82" s="487">
        <v>0</v>
      </c>
      <c r="I82" s="570"/>
      <c r="J82" s="487"/>
      <c r="K82" s="570"/>
      <c r="L82" s="613">
        <f t="shared" ref="L82:L84" si="9">SUM(D82:K82)</f>
        <v>0</v>
      </c>
      <c r="M82" s="791"/>
      <c r="N82" s="473"/>
      <c r="S82" s="512"/>
      <c r="T82" s="512"/>
      <c r="U82" s="512"/>
      <c r="V82" s="512"/>
    </row>
    <row r="83" spans="1:22" x14ac:dyDescent="0.2">
      <c r="A83" s="485"/>
      <c r="B83" s="520"/>
      <c r="C83" s="487" t="s">
        <v>176</v>
      </c>
      <c r="D83" s="499">
        <v>0</v>
      </c>
      <c r="E83" s="488">
        <v>0</v>
      </c>
      <c r="F83" s="487">
        <v>0</v>
      </c>
      <c r="G83" s="487">
        <v>0</v>
      </c>
      <c r="H83" s="487">
        <v>0</v>
      </c>
      <c r="I83" s="487"/>
      <c r="J83" s="487"/>
      <c r="K83" s="487"/>
      <c r="L83" s="613">
        <f t="shared" si="9"/>
        <v>0</v>
      </c>
      <c r="M83" s="791"/>
      <c r="N83" s="473"/>
    </row>
    <row r="84" spans="1:22" x14ac:dyDescent="0.2">
      <c r="A84" s="485"/>
      <c r="B84" s="520"/>
      <c r="C84" s="487" t="s">
        <v>176</v>
      </c>
      <c r="D84" s="499">
        <v>0</v>
      </c>
      <c r="E84" s="488">
        <v>0</v>
      </c>
      <c r="F84" s="487">
        <v>0</v>
      </c>
      <c r="G84" s="487">
        <v>0</v>
      </c>
      <c r="H84" s="487">
        <v>0</v>
      </c>
      <c r="I84" s="487"/>
      <c r="J84" s="487"/>
      <c r="K84" s="487"/>
      <c r="L84" s="613">
        <f t="shared" si="9"/>
        <v>0</v>
      </c>
      <c r="M84" s="791"/>
      <c r="N84" s="473"/>
    </row>
    <row r="85" spans="1:22" x14ac:dyDescent="0.2">
      <c r="A85" s="496" t="s">
        <v>343</v>
      </c>
      <c r="B85" s="489" t="s">
        <v>348</v>
      </c>
      <c r="C85" s="487" t="s">
        <v>45</v>
      </c>
      <c r="D85" s="499">
        <v>0</v>
      </c>
      <c r="E85" s="488">
        <v>0</v>
      </c>
      <c r="F85" s="487">
        <v>1</v>
      </c>
      <c r="G85" s="487">
        <v>1</v>
      </c>
      <c r="H85" s="487">
        <v>0</v>
      </c>
      <c r="I85" s="570"/>
      <c r="J85" s="487"/>
      <c r="K85" s="570"/>
      <c r="L85" s="613">
        <f t="shared" ref="L85:L95" si="10">SUM(C85:K85)</f>
        <v>2</v>
      </c>
      <c r="M85" s="791"/>
      <c r="N85" s="473"/>
      <c r="S85" s="512"/>
    </row>
    <row r="86" spans="1:22" x14ac:dyDescent="0.2">
      <c r="A86" s="496" t="s">
        <v>343</v>
      </c>
      <c r="B86" s="489" t="s">
        <v>116</v>
      </c>
      <c r="C86" s="487" t="s">
        <v>63</v>
      </c>
      <c r="D86" s="499">
        <v>0</v>
      </c>
      <c r="E86" s="488">
        <v>0</v>
      </c>
      <c r="F86" s="487">
        <v>0</v>
      </c>
      <c r="G86" s="487">
        <v>0</v>
      </c>
      <c r="H86" s="487">
        <v>26</v>
      </c>
      <c r="I86" s="487"/>
      <c r="J86" s="487"/>
      <c r="K86" s="487"/>
      <c r="L86" s="613">
        <f t="shared" si="10"/>
        <v>26</v>
      </c>
      <c r="M86" s="791"/>
      <c r="N86" s="473"/>
      <c r="S86" s="512"/>
    </row>
    <row r="87" spans="1:22" x14ac:dyDescent="0.2">
      <c r="A87" s="560" t="s">
        <v>352</v>
      </c>
      <c r="B87" s="806" t="s">
        <v>353</v>
      </c>
      <c r="C87" s="487" t="s">
        <v>45</v>
      </c>
      <c r="D87" s="499">
        <v>0</v>
      </c>
      <c r="E87" s="488">
        <v>0</v>
      </c>
      <c r="F87" s="487">
        <v>0</v>
      </c>
      <c r="G87" s="487">
        <v>0</v>
      </c>
      <c r="H87" s="487">
        <v>1</v>
      </c>
      <c r="I87" s="487"/>
      <c r="J87" s="487"/>
      <c r="K87" s="487"/>
      <c r="L87" s="613">
        <f t="shared" si="10"/>
        <v>1</v>
      </c>
      <c r="M87" s="791"/>
      <c r="N87" s="473"/>
      <c r="R87" s="497"/>
      <c r="S87" s="512"/>
    </row>
    <row r="88" spans="1:22" x14ac:dyDescent="0.2">
      <c r="A88" s="496" t="s">
        <v>354</v>
      </c>
      <c r="B88" s="489" t="s">
        <v>355</v>
      </c>
      <c r="C88" s="487" t="s">
        <v>45</v>
      </c>
      <c r="D88" s="499">
        <v>0</v>
      </c>
      <c r="E88" s="488">
        <v>0</v>
      </c>
      <c r="F88" s="487">
        <v>0</v>
      </c>
      <c r="G88" s="487">
        <v>0</v>
      </c>
      <c r="H88" s="487">
        <v>0</v>
      </c>
      <c r="I88" s="569"/>
      <c r="J88" s="487"/>
      <c r="K88" s="569"/>
      <c r="L88" s="613">
        <f t="shared" si="10"/>
        <v>0</v>
      </c>
      <c r="M88" s="791"/>
      <c r="N88" s="473"/>
      <c r="S88" s="512"/>
    </row>
    <row r="89" spans="1:22" x14ac:dyDescent="0.2">
      <c r="A89" s="496" t="s">
        <v>344</v>
      </c>
      <c r="B89" s="489" t="s">
        <v>175</v>
      </c>
      <c r="C89" s="487" t="s">
        <v>45</v>
      </c>
      <c r="D89" s="499">
        <v>0</v>
      </c>
      <c r="E89" s="488">
        <v>4</v>
      </c>
      <c r="F89" s="487">
        <v>3</v>
      </c>
      <c r="G89" s="487">
        <v>3</v>
      </c>
      <c r="H89" s="487">
        <v>0</v>
      </c>
      <c r="I89" s="487"/>
      <c r="J89" s="487"/>
      <c r="K89" s="487"/>
      <c r="L89" s="613">
        <f t="shared" si="10"/>
        <v>10</v>
      </c>
      <c r="M89" s="791"/>
      <c r="N89" s="473"/>
      <c r="S89" s="512"/>
    </row>
    <row r="90" spans="1:22" x14ac:dyDescent="0.2">
      <c r="A90" s="508" t="s">
        <v>356</v>
      </c>
      <c r="B90" s="708" t="s">
        <v>99</v>
      </c>
      <c r="C90" s="807" t="s">
        <v>45</v>
      </c>
      <c r="D90" s="499">
        <v>1</v>
      </c>
      <c r="E90" s="488">
        <v>6</v>
      </c>
      <c r="F90" s="487">
        <v>6</v>
      </c>
      <c r="G90" s="487">
        <v>0</v>
      </c>
      <c r="H90" s="487">
        <v>0</v>
      </c>
      <c r="I90" s="487"/>
      <c r="J90" s="487"/>
      <c r="K90" s="487"/>
      <c r="L90" s="613">
        <f t="shared" si="10"/>
        <v>13</v>
      </c>
      <c r="M90" s="791"/>
      <c r="N90" s="473"/>
      <c r="S90" s="512"/>
    </row>
    <row r="91" spans="1:22" x14ac:dyDescent="0.2">
      <c r="A91" s="496" t="s">
        <v>345</v>
      </c>
      <c r="B91" s="489" t="s">
        <v>43</v>
      </c>
      <c r="C91" s="487" t="s">
        <v>45</v>
      </c>
      <c r="D91" s="499">
        <v>17</v>
      </c>
      <c r="E91" s="488">
        <v>5</v>
      </c>
      <c r="F91" s="487">
        <v>12</v>
      </c>
      <c r="G91" s="487">
        <v>16</v>
      </c>
      <c r="H91" s="487">
        <v>20</v>
      </c>
      <c r="I91" s="487"/>
      <c r="J91" s="487"/>
      <c r="K91" s="487"/>
      <c r="L91" s="613">
        <f t="shared" si="10"/>
        <v>70</v>
      </c>
      <c r="M91" s="791"/>
      <c r="N91" s="473"/>
      <c r="S91" s="512"/>
    </row>
    <row r="92" spans="1:22" x14ac:dyDescent="0.2">
      <c r="A92" s="496" t="s">
        <v>349</v>
      </c>
      <c r="B92" s="489" t="s">
        <v>25</v>
      </c>
      <c r="C92" s="487" t="s">
        <v>45</v>
      </c>
      <c r="D92" s="499">
        <v>1</v>
      </c>
      <c r="E92" s="488">
        <v>2</v>
      </c>
      <c r="F92" s="487">
        <v>1</v>
      </c>
      <c r="G92" s="487">
        <v>5</v>
      </c>
      <c r="H92" s="487">
        <v>0</v>
      </c>
      <c r="I92" s="569"/>
      <c r="J92" s="487"/>
      <c r="K92" s="569"/>
      <c r="L92" s="613">
        <f t="shared" si="10"/>
        <v>9</v>
      </c>
      <c r="M92" s="791"/>
      <c r="N92" s="473"/>
      <c r="R92" s="497"/>
      <c r="S92" s="512"/>
    </row>
    <row r="93" spans="1:22" x14ac:dyDescent="0.2">
      <c r="A93" s="496" t="s">
        <v>350</v>
      </c>
      <c r="B93" s="489" t="s">
        <v>351</v>
      </c>
      <c r="C93" s="487" t="s">
        <v>45</v>
      </c>
      <c r="D93" s="499">
        <v>0</v>
      </c>
      <c r="E93" s="488">
        <v>0</v>
      </c>
      <c r="F93" s="487">
        <v>0</v>
      </c>
      <c r="G93" s="487">
        <v>0</v>
      </c>
      <c r="H93" s="487">
        <v>0</v>
      </c>
      <c r="I93" s="569"/>
      <c r="J93" s="487"/>
      <c r="K93" s="569"/>
      <c r="L93" s="613">
        <f t="shared" si="10"/>
        <v>0</v>
      </c>
      <c r="M93" s="791"/>
      <c r="N93" s="473"/>
      <c r="S93" s="512"/>
    </row>
    <row r="94" spans="1:22" x14ac:dyDescent="0.2">
      <c r="A94" s="496" t="s">
        <v>346</v>
      </c>
      <c r="B94" s="489" t="s">
        <v>27</v>
      </c>
      <c r="C94" s="487" t="s">
        <v>45</v>
      </c>
      <c r="D94" s="499">
        <v>2</v>
      </c>
      <c r="E94" s="488">
        <v>3</v>
      </c>
      <c r="F94" s="487">
        <v>0</v>
      </c>
      <c r="G94" s="487">
        <v>0</v>
      </c>
      <c r="H94" s="487">
        <v>0</v>
      </c>
      <c r="I94" s="569"/>
      <c r="J94" s="487"/>
      <c r="K94" s="569"/>
      <c r="L94" s="613">
        <f t="shared" si="10"/>
        <v>5</v>
      </c>
      <c r="M94" s="791"/>
      <c r="N94" s="473"/>
      <c r="S94" s="512"/>
    </row>
    <row r="95" spans="1:22" x14ac:dyDescent="0.2">
      <c r="A95" s="496" t="s">
        <v>347</v>
      </c>
      <c r="B95" s="489" t="s">
        <v>54</v>
      </c>
      <c r="C95" s="487" t="s">
        <v>45</v>
      </c>
      <c r="D95" s="499">
        <v>3</v>
      </c>
      <c r="E95" s="488">
        <v>0</v>
      </c>
      <c r="F95" s="487">
        <v>0</v>
      </c>
      <c r="G95" s="487">
        <v>0</v>
      </c>
      <c r="H95" s="487">
        <v>0</v>
      </c>
      <c r="I95" s="569"/>
      <c r="J95" s="487"/>
      <c r="K95" s="569"/>
      <c r="L95" s="613">
        <f t="shared" si="10"/>
        <v>3</v>
      </c>
      <c r="M95" s="791"/>
      <c r="N95" s="473"/>
      <c r="S95" s="512"/>
    </row>
    <row r="96" spans="1:22" x14ac:dyDescent="0.2">
      <c r="A96" s="524"/>
      <c r="B96" s="524"/>
      <c r="C96" s="487" t="s">
        <v>45</v>
      </c>
      <c r="D96" s="499">
        <v>0</v>
      </c>
      <c r="E96" s="488">
        <v>0</v>
      </c>
      <c r="F96" s="487">
        <v>0</v>
      </c>
      <c r="G96" s="487">
        <v>0</v>
      </c>
      <c r="H96" s="487">
        <v>0</v>
      </c>
      <c r="I96" s="569"/>
      <c r="J96" s="569"/>
      <c r="K96" s="569"/>
      <c r="L96" s="613">
        <f t="shared" ref="L96:L112" si="11">SUM(C96:K96)</f>
        <v>0</v>
      </c>
      <c r="M96" s="791"/>
      <c r="N96" s="473"/>
      <c r="R96" s="497"/>
      <c r="S96" s="512"/>
    </row>
    <row r="97" spans="1:19" x14ac:dyDescent="0.2">
      <c r="A97" s="765"/>
      <c r="B97" s="765"/>
      <c r="C97" s="487" t="s">
        <v>45</v>
      </c>
      <c r="D97" s="499">
        <v>0</v>
      </c>
      <c r="E97" s="488">
        <v>0</v>
      </c>
      <c r="F97" s="487">
        <v>0</v>
      </c>
      <c r="G97" s="487">
        <v>0</v>
      </c>
      <c r="H97" s="487">
        <v>0</v>
      </c>
      <c r="I97" s="487"/>
      <c r="J97" s="487"/>
      <c r="K97" s="487"/>
      <c r="L97" s="613">
        <f t="shared" si="11"/>
        <v>0</v>
      </c>
      <c r="M97" s="791"/>
      <c r="N97" s="473"/>
      <c r="S97" s="512"/>
    </row>
    <row r="98" spans="1:19" x14ac:dyDescent="0.2">
      <c r="A98" s="808"/>
      <c r="B98" s="808"/>
      <c r="C98" s="807" t="s">
        <v>45</v>
      </c>
      <c r="D98" s="499">
        <v>0</v>
      </c>
      <c r="E98" s="488">
        <v>0</v>
      </c>
      <c r="F98" s="487">
        <v>0</v>
      </c>
      <c r="G98" s="487">
        <v>0</v>
      </c>
      <c r="H98" s="487">
        <v>0</v>
      </c>
      <c r="I98" s="809"/>
      <c r="J98" s="809"/>
      <c r="K98" s="809"/>
      <c r="L98" s="811">
        <f t="shared" si="11"/>
        <v>0</v>
      </c>
      <c r="M98" s="791"/>
      <c r="N98" s="473"/>
      <c r="S98" s="512"/>
    </row>
    <row r="99" spans="1:19" x14ac:dyDescent="0.2">
      <c r="A99" s="765"/>
      <c r="B99" s="765"/>
      <c r="C99" s="487" t="s">
        <v>45</v>
      </c>
      <c r="D99" s="499">
        <v>0</v>
      </c>
      <c r="E99" s="488">
        <v>0</v>
      </c>
      <c r="F99" s="487">
        <v>0</v>
      </c>
      <c r="G99" s="487">
        <v>0</v>
      </c>
      <c r="H99" s="487">
        <v>0</v>
      </c>
      <c r="I99" s="569"/>
      <c r="J99" s="569"/>
      <c r="K99" s="569"/>
      <c r="L99" s="613">
        <f t="shared" si="11"/>
        <v>0</v>
      </c>
    </row>
    <row r="100" spans="1:19" x14ac:dyDescent="0.2">
      <c r="A100" s="765"/>
      <c r="B100" s="765"/>
      <c r="C100" s="487" t="s">
        <v>45</v>
      </c>
      <c r="D100" s="499">
        <v>0</v>
      </c>
      <c r="E100" s="488">
        <v>0</v>
      </c>
      <c r="F100" s="487">
        <v>0</v>
      </c>
      <c r="G100" s="487">
        <v>0</v>
      </c>
      <c r="H100" s="487">
        <v>0</v>
      </c>
      <c r="I100" s="569"/>
      <c r="J100" s="569"/>
      <c r="K100" s="569"/>
      <c r="L100" s="613">
        <f t="shared" si="11"/>
        <v>0</v>
      </c>
    </row>
    <row r="101" spans="1:19" x14ac:dyDescent="0.2">
      <c r="A101" s="766" t="s">
        <v>314</v>
      </c>
      <c r="B101" s="766" t="s">
        <v>186</v>
      </c>
      <c r="C101" s="487" t="s">
        <v>429</v>
      </c>
      <c r="D101" s="487">
        <v>0</v>
      </c>
      <c r="E101" s="488">
        <v>0</v>
      </c>
      <c r="F101" s="487">
        <v>0</v>
      </c>
      <c r="G101" s="487">
        <v>0</v>
      </c>
      <c r="H101" s="487">
        <v>0</v>
      </c>
      <c r="I101" s="569"/>
      <c r="J101" s="569"/>
      <c r="K101" s="569"/>
      <c r="L101" s="613">
        <f t="shared" si="11"/>
        <v>0</v>
      </c>
      <c r="M101" s="512"/>
      <c r="N101" s="473"/>
      <c r="R101" s="473"/>
    </row>
    <row r="102" spans="1:19" x14ac:dyDescent="0.2">
      <c r="A102" s="766" t="s">
        <v>502</v>
      </c>
      <c r="B102" s="766" t="s">
        <v>76</v>
      </c>
      <c r="C102" s="487" t="s">
        <v>429</v>
      </c>
      <c r="D102" s="487">
        <v>0</v>
      </c>
      <c r="E102" s="488">
        <v>0</v>
      </c>
      <c r="F102" s="487">
        <v>0</v>
      </c>
      <c r="G102" s="487">
        <v>0</v>
      </c>
      <c r="H102" s="487">
        <v>0</v>
      </c>
      <c r="I102" s="569"/>
      <c r="J102" s="569"/>
      <c r="K102" s="569"/>
      <c r="L102" s="613">
        <f t="shared" si="11"/>
        <v>0</v>
      </c>
      <c r="M102" s="512"/>
      <c r="N102" s="473"/>
      <c r="R102" s="473"/>
    </row>
    <row r="103" spans="1:19" x14ac:dyDescent="0.2">
      <c r="A103" s="766" t="s">
        <v>502</v>
      </c>
      <c r="B103" s="766" t="s">
        <v>456</v>
      </c>
      <c r="C103" s="487" t="s">
        <v>429</v>
      </c>
      <c r="D103" s="487">
        <v>0</v>
      </c>
      <c r="E103" s="488">
        <v>0</v>
      </c>
      <c r="F103" s="487">
        <v>0</v>
      </c>
      <c r="G103" s="487">
        <v>1</v>
      </c>
      <c r="H103" s="487">
        <v>0</v>
      </c>
      <c r="I103" s="569"/>
      <c r="J103" s="569"/>
      <c r="K103" s="569"/>
      <c r="L103" s="613">
        <f t="shared" si="11"/>
        <v>1</v>
      </c>
      <c r="M103" s="512"/>
      <c r="N103" s="473"/>
      <c r="R103" s="473"/>
    </row>
    <row r="104" spans="1:19" x14ac:dyDescent="0.2">
      <c r="A104" s="766" t="s">
        <v>504</v>
      </c>
      <c r="B104" s="766" t="s">
        <v>59</v>
      </c>
      <c r="C104" s="487" t="s">
        <v>429</v>
      </c>
      <c r="D104" s="487">
        <v>0</v>
      </c>
      <c r="E104" s="488">
        <v>3</v>
      </c>
      <c r="F104" s="487">
        <v>0</v>
      </c>
      <c r="G104" s="487">
        <v>14</v>
      </c>
      <c r="H104" s="487">
        <v>0</v>
      </c>
      <c r="I104" s="569"/>
      <c r="J104" s="569"/>
      <c r="K104" s="569"/>
      <c r="L104" s="613">
        <f t="shared" si="11"/>
        <v>17</v>
      </c>
      <c r="M104" s="512"/>
      <c r="N104" s="473"/>
      <c r="R104" s="473"/>
    </row>
    <row r="105" spans="1:19" x14ac:dyDescent="0.2">
      <c r="A105" s="766" t="s">
        <v>317</v>
      </c>
      <c r="B105" s="766" t="s">
        <v>318</v>
      </c>
      <c r="C105" s="487" t="s">
        <v>429</v>
      </c>
      <c r="D105" s="487">
        <v>0</v>
      </c>
      <c r="E105" s="488">
        <v>0</v>
      </c>
      <c r="F105" s="487">
        <v>0</v>
      </c>
      <c r="G105" s="487">
        <v>0</v>
      </c>
      <c r="H105" s="487">
        <v>0</v>
      </c>
      <c r="I105" s="569"/>
      <c r="J105" s="569"/>
      <c r="K105" s="569"/>
      <c r="L105" s="613">
        <f t="shared" si="11"/>
        <v>0</v>
      </c>
      <c r="M105" s="512"/>
      <c r="N105" s="473"/>
      <c r="R105" s="473"/>
    </row>
    <row r="106" spans="1:19" x14ac:dyDescent="0.2">
      <c r="A106" s="766" t="s">
        <v>320</v>
      </c>
      <c r="B106" s="794" t="s">
        <v>601</v>
      </c>
      <c r="C106" s="487" t="s">
        <v>429</v>
      </c>
      <c r="D106" s="487">
        <v>0</v>
      </c>
      <c r="E106" s="488">
        <v>0</v>
      </c>
      <c r="F106" s="487">
        <v>0</v>
      </c>
      <c r="G106" s="487">
        <v>0</v>
      </c>
      <c r="H106" s="487">
        <v>0</v>
      </c>
      <c r="I106" s="569"/>
      <c r="J106" s="569"/>
      <c r="K106" s="569"/>
      <c r="L106" s="613">
        <f t="shared" si="11"/>
        <v>0</v>
      </c>
      <c r="M106" s="512"/>
      <c r="N106" s="473"/>
      <c r="R106" s="473"/>
    </row>
    <row r="107" spans="1:19" x14ac:dyDescent="0.2">
      <c r="A107" s="766"/>
      <c r="B107" s="766"/>
      <c r="C107" s="487" t="s">
        <v>429</v>
      </c>
      <c r="D107" s="487">
        <v>0</v>
      </c>
      <c r="E107" s="488">
        <v>0</v>
      </c>
      <c r="F107" s="487">
        <v>0</v>
      </c>
      <c r="G107" s="487">
        <v>0</v>
      </c>
      <c r="H107" s="487">
        <v>0</v>
      </c>
      <c r="I107" s="569"/>
      <c r="J107" s="569"/>
      <c r="K107" s="569"/>
      <c r="L107" s="613">
        <f t="shared" si="11"/>
        <v>0</v>
      </c>
      <c r="M107" s="512"/>
      <c r="N107" s="473"/>
      <c r="R107" s="473"/>
    </row>
    <row r="108" spans="1:19" x14ac:dyDescent="0.2">
      <c r="A108" s="766"/>
      <c r="B108" s="766"/>
      <c r="C108" s="487" t="s">
        <v>429</v>
      </c>
      <c r="D108" s="487">
        <v>0</v>
      </c>
      <c r="E108" s="488">
        <v>0</v>
      </c>
      <c r="F108" s="487">
        <v>0</v>
      </c>
      <c r="G108" s="487">
        <v>0</v>
      </c>
      <c r="H108" s="487">
        <v>0</v>
      </c>
      <c r="I108" s="569"/>
      <c r="J108" s="569"/>
      <c r="K108" s="569"/>
      <c r="L108" s="613">
        <f t="shared" si="11"/>
        <v>0</v>
      </c>
      <c r="M108" s="512"/>
      <c r="N108" s="473"/>
      <c r="R108" s="473"/>
    </row>
    <row r="109" spans="1:19" x14ac:dyDescent="0.2">
      <c r="A109" s="766" t="s">
        <v>465</v>
      </c>
      <c r="B109" s="766" t="s">
        <v>27</v>
      </c>
      <c r="C109" s="1033" t="s">
        <v>858</v>
      </c>
      <c r="D109" s="487">
        <v>0</v>
      </c>
      <c r="E109" s="488">
        <v>0</v>
      </c>
      <c r="F109" s="487">
        <v>0</v>
      </c>
      <c r="G109" s="487">
        <v>18</v>
      </c>
      <c r="H109" s="487">
        <v>0</v>
      </c>
      <c r="I109" s="569"/>
      <c r="J109" s="569"/>
      <c r="K109" s="569"/>
      <c r="L109" s="613">
        <f t="shared" si="11"/>
        <v>18</v>
      </c>
      <c r="M109" s="512"/>
      <c r="N109" s="473"/>
      <c r="R109" s="473"/>
    </row>
    <row r="110" spans="1:19" x14ac:dyDescent="0.2">
      <c r="A110" s="766"/>
      <c r="B110" s="766"/>
      <c r="C110" s="487" t="s">
        <v>429</v>
      </c>
      <c r="D110" s="487">
        <v>0</v>
      </c>
      <c r="E110" s="488">
        <v>0</v>
      </c>
      <c r="F110" s="487">
        <v>0</v>
      </c>
      <c r="G110" s="487">
        <v>0</v>
      </c>
      <c r="H110" s="487">
        <v>0</v>
      </c>
      <c r="I110" s="569"/>
      <c r="J110" s="569"/>
      <c r="K110" s="569"/>
      <c r="L110" s="613">
        <f t="shared" si="11"/>
        <v>0</v>
      </c>
      <c r="M110" s="512"/>
      <c r="N110" s="473"/>
      <c r="R110" s="473"/>
    </row>
    <row r="111" spans="1:19" x14ac:dyDescent="0.2">
      <c r="A111" s="766"/>
      <c r="B111" s="766"/>
      <c r="C111" s="487" t="s">
        <v>429</v>
      </c>
      <c r="D111" s="487">
        <v>0</v>
      </c>
      <c r="E111" s="488">
        <v>0</v>
      </c>
      <c r="F111" s="487">
        <v>0</v>
      </c>
      <c r="G111" s="487">
        <v>0</v>
      </c>
      <c r="H111" s="487">
        <v>0</v>
      </c>
      <c r="I111" s="569"/>
      <c r="J111" s="569"/>
      <c r="K111" s="569"/>
      <c r="L111" s="613">
        <f t="shared" si="11"/>
        <v>0</v>
      </c>
      <c r="M111" s="512"/>
      <c r="N111" s="473"/>
      <c r="R111" s="473"/>
    </row>
    <row r="112" spans="1:19" x14ac:dyDescent="0.2">
      <c r="A112" s="766"/>
      <c r="B112" s="766"/>
      <c r="C112" s="487" t="s">
        <v>429</v>
      </c>
      <c r="D112" s="487">
        <v>0</v>
      </c>
      <c r="E112" s="488">
        <v>0</v>
      </c>
      <c r="F112" s="487">
        <v>0</v>
      </c>
      <c r="G112" s="487">
        <v>0</v>
      </c>
      <c r="H112" s="487">
        <v>0</v>
      </c>
      <c r="I112" s="569"/>
      <c r="J112" s="569"/>
      <c r="K112" s="569"/>
      <c r="L112" s="613">
        <f t="shared" si="11"/>
        <v>0</v>
      </c>
      <c r="M112" s="512"/>
      <c r="N112" s="473"/>
      <c r="R112" s="473"/>
    </row>
    <row r="113" spans="13:18" x14ac:dyDescent="0.2">
      <c r="M113" s="512"/>
      <c r="N113" s="473"/>
      <c r="O113" s="473"/>
      <c r="P113" s="473"/>
      <c r="Q113" s="473"/>
      <c r="R113" s="473"/>
    </row>
  </sheetData>
  <protectedRanges>
    <protectedRange sqref="A98:B99" name="Oblast2_3_3"/>
  </protectedRanges>
  <sortState ref="A69:V81">
    <sortCondition ref="A69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topLeftCell="A28" zoomScale="160" zoomScaleNormal="160" workbookViewId="0">
      <selection activeCell="O48" sqref="O48"/>
    </sheetView>
  </sheetViews>
  <sheetFormatPr defaultColWidth="9.140625" defaultRowHeight="12" x14ac:dyDescent="0.2"/>
  <cols>
    <col min="1" max="1" width="14" style="532" customWidth="1"/>
    <col min="2" max="2" width="9.140625" style="532"/>
    <col min="3" max="3" width="7.42578125" style="473" customWidth="1"/>
    <col min="4" max="11" width="5.28515625" style="473" customWidth="1"/>
    <col min="12" max="12" width="5.28515625" style="922" customWidth="1"/>
    <col min="13" max="13" width="5" style="512" customWidth="1"/>
    <col min="14" max="14" width="6" style="473" customWidth="1"/>
    <col min="15" max="19" width="5" style="473" customWidth="1"/>
    <col min="20" max="16384" width="9.140625" style="473"/>
  </cols>
  <sheetData>
    <row r="1" spans="1:14" ht="17.25" customHeight="1" thickBot="1" x14ac:dyDescent="0.25">
      <c r="B1" s="470" t="s">
        <v>201</v>
      </c>
      <c r="M1" s="1331" t="s">
        <v>190</v>
      </c>
      <c r="N1" s="390"/>
    </row>
    <row r="2" spans="1:14" ht="12.75" customHeight="1" thickBot="1" x14ac:dyDescent="0.25">
      <c r="A2" s="476" t="s">
        <v>23</v>
      </c>
      <c r="B2" s="476" t="s">
        <v>24</v>
      </c>
      <c r="C2" s="477" t="s">
        <v>3</v>
      </c>
      <c r="D2" s="611" t="s">
        <v>141</v>
      </c>
      <c r="E2" s="612"/>
      <c r="F2" s="612"/>
      <c r="G2" s="612"/>
      <c r="H2" s="612"/>
      <c r="I2" s="612"/>
      <c r="J2" s="612"/>
      <c r="K2" s="612"/>
      <c r="L2" s="924"/>
      <c r="M2" s="1331"/>
      <c r="N2" s="1328" t="s">
        <v>254</v>
      </c>
    </row>
    <row r="3" spans="1:14" ht="12.75" thickBot="1" x14ac:dyDescent="0.25">
      <c r="A3" s="481"/>
      <c r="B3" s="481"/>
      <c r="C3" s="482"/>
      <c r="D3" s="482" t="s">
        <v>33</v>
      </c>
      <c r="E3" s="483" t="s">
        <v>34</v>
      </c>
      <c r="F3" s="482" t="s">
        <v>35</v>
      </c>
      <c r="G3" s="482" t="s">
        <v>36</v>
      </c>
      <c r="H3" s="482" t="s">
        <v>37</v>
      </c>
      <c r="I3" s="482" t="s">
        <v>38</v>
      </c>
      <c r="J3" s="482" t="s">
        <v>55</v>
      </c>
      <c r="K3" s="482" t="s">
        <v>56</v>
      </c>
      <c r="L3" s="925" t="s">
        <v>19</v>
      </c>
      <c r="M3" s="1331"/>
      <c r="N3" s="1329"/>
    </row>
    <row r="4" spans="1:14" ht="13.5" customHeight="1" x14ac:dyDescent="0.2">
      <c r="A4" s="765" t="s">
        <v>328</v>
      </c>
      <c r="B4" s="785" t="s">
        <v>46</v>
      </c>
      <c r="C4" s="487" t="s">
        <v>64</v>
      </c>
      <c r="D4" s="487">
        <v>39</v>
      </c>
      <c r="E4" s="488">
        <v>29.5</v>
      </c>
      <c r="F4" s="487">
        <v>33.5</v>
      </c>
      <c r="G4" s="487">
        <v>30</v>
      </c>
      <c r="H4" s="488">
        <v>42</v>
      </c>
      <c r="I4" s="488"/>
      <c r="J4" s="488"/>
      <c r="K4" s="488"/>
      <c r="L4" s="923">
        <f t="shared" ref="L4:L12" si="0">SUM(D4:K4)</f>
        <v>174</v>
      </c>
      <c r="M4" s="561">
        <v>8</v>
      </c>
      <c r="N4" s="397">
        <f t="shared" ref="N4:N12" si="1">+L4/M4</f>
        <v>21.75</v>
      </c>
    </row>
    <row r="5" spans="1:14" ht="13.5" customHeight="1" x14ac:dyDescent="0.2">
      <c r="A5" s="548" t="s">
        <v>332</v>
      </c>
      <c r="B5" s="1038" t="s">
        <v>342</v>
      </c>
      <c r="C5" s="487" t="s">
        <v>176</v>
      </c>
      <c r="D5" s="487">
        <v>39.5</v>
      </c>
      <c r="E5" s="488">
        <v>29</v>
      </c>
      <c r="F5" s="488">
        <v>37</v>
      </c>
      <c r="G5" s="488">
        <v>24.5</v>
      </c>
      <c r="H5" s="488">
        <v>32.5</v>
      </c>
      <c r="I5" s="488"/>
      <c r="J5" s="488"/>
      <c r="K5" s="488"/>
      <c r="L5" s="923">
        <f t="shared" si="0"/>
        <v>162.5</v>
      </c>
      <c r="M5" s="561">
        <v>8</v>
      </c>
      <c r="N5" s="402">
        <f t="shared" si="1"/>
        <v>20.3125</v>
      </c>
    </row>
    <row r="6" spans="1:14" ht="13.5" customHeight="1" x14ac:dyDescent="0.2">
      <c r="A6" s="520" t="s">
        <v>299</v>
      </c>
      <c r="B6" s="919" t="s">
        <v>301</v>
      </c>
      <c r="C6" s="487" t="s">
        <v>32</v>
      </c>
      <c r="D6" s="487">
        <v>32</v>
      </c>
      <c r="E6" s="488">
        <v>28</v>
      </c>
      <c r="F6" s="487">
        <v>37</v>
      </c>
      <c r="G6" s="487">
        <v>25</v>
      </c>
      <c r="H6" s="488">
        <v>30</v>
      </c>
      <c r="I6" s="488"/>
      <c r="J6" s="488"/>
      <c r="K6" s="488"/>
      <c r="L6" s="923">
        <f t="shared" si="0"/>
        <v>152</v>
      </c>
      <c r="M6" s="561">
        <v>8</v>
      </c>
      <c r="N6" s="402">
        <f t="shared" si="1"/>
        <v>19</v>
      </c>
    </row>
    <row r="7" spans="1:14" ht="13.5" customHeight="1" x14ac:dyDescent="0.2">
      <c r="A7" s="494" t="s">
        <v>316</v>
      </c>
      <c r="B7" s="770" t="s">
        <v>25</v>
      </c>
      <c r="C7" s="487" t="s">
        <v>74</v>
      </c>
      <c r="D7" s="487">
        <v>0</v>
      </c>
      <c r="E7" s="488">
        <v>30.5</v>
      </c>
      <c r="F7" s="488">
        <v>38.5</v>
      </c>
      <c r="G7" s="488">
        <v>0</v>
      </c>
      <c r="H7" s="488">
        <v>25.5</v>
      </c>
      <c r="I7" s="488"/>
      <c r="J7" s="488"/>
      <c r="K7" s="488"/>
      <c r="L7" s="923">
        <f t="shared" si="0"/>
        <v>94.5</v>
      </c>
      <c r="M7" s="561">
        <v>6</v>
      </c>
      <c r="N7" s="402">
        <f t="shared" si="1"/>
        <v>15.75</v>
      </c>
    </row>
    <row r="8" spans="1:14" ht="13.5" customHeight="1" x14ac:dyDescent="0.2">
      <c r="A8" s="765" t="s">
        <v>314</v>
      </c>
      <c r="B8" s="785" t="s">
        <v>186</v>
      </c>
      <c r="C8" s="487" t="s">
        <v>429</v>
      </c>
      <c r="D8" s="499">
        <v>41</v>
      </c>
      <c r="E8" s="488">
        <v>26</v>
      </c>
      <c r="F8" s="487">
        <v>0</v>
      </c>
      <c r="G8" s="487">
        <v>30</v>
      </c>
      <c r="H8" s="487">
        <v>0</v>
      </c>
      <c r="I8" s="488"/>
      <c r="J8" s="487"/>
      <c r="K8" s="488"/>
      <c r="L8" s="923">
        <f t="shared" si="0"/>
        <v>97</v>
      </c>
      <c r="M8" s="561">
        <v>7</v>
      </c>
      <c r="N8" s="402">
        <f t="shared" si="1"/>
        <v>13.857142857142858</v>
      </c>
    </row>
    <row r="9" spans="1:14" ht="13.5" customHeight="1" x14ac:dyDescent="0.2">
      <c r="A9" s="779" t="s">
        <v>343</v>
      </c>
      <c r="B9" s="780" t="s">
        <v>116</v>
      </c>
      <c r="C9" s="487" t="s">
        <v>45</v>
      </c>
      <c r="D9" s="487">
        <v>0</v>
      </c>
      <c r="E9" s="488">
        <v>0</v>
      </c>
      <c r="F9" s="488">
        <v>35</v>
      </c>
      <c r="G9" s="488">
        <v>24</v>
      </c>
      <c r="H9" s="488">
        <v>0</v>
      </c>
      <c r="I9" s="488"/>
      <c r="J9" s="488"/>
      <c r="K9" s="488"/>
      <c r="L9" s="923">
        <f t="shared" si="0"/>
        <v>59</v>
      </c>
      <c r="M9" s="561">
        <v>6</v>
      </c>
      <c r="N9" s="402">
        <f t="shared" si="1"/>
        <v>9.8333333333333339</v>
      </c>
    </row>
    <row r="10" spans="1:14" ht="13.5" customHeight="1" x14ac:dyDescent="0.2">
      <c r="A10" s="526" t="s">
        <v>460</v>
      </c>
      <c r="B10" s="782" t="s">
        <v>912</v>
      </c>
      <c r="C10" s="487" t="s">
        <v>45</v>
      </c>
      <c r="D10" s="487">
        <v>0</v>
      </c>
      <c r="E10" s="488">
        <v>0</v>
      </c>
      <c r="F10" s="488">
        <v>0</v>
      </c>
      <c r="G10" s="488">
        <v>0</v>
      </c>
      <c r="H10" s="488">
        <v>35.5</v>
      </c>
      <c r="I10" s="488"/>
      <c r="J10" s="488"/>
      <c r="K10" s="488"/>
      <c r="L10" s="923">
        <f t="shared" si="0"/>
        <v>35.5</v>
      </c>
      <c r="M10" s="561">
        <v>6</v>
      </c>
      <c r="N10" s="402">
        <f t="shared" si="1"/>
        <v>5.916666666666667</v>
      </c>
    </row>
    <row r="11" spans="1:14" ht="13.5" customHeight="1" x14ac:dyDescent="0.2">
      <c r="A11" s="496" t="s">
        <v>344</v>
      </c>
      <c r="B11" s="768" t="s">
        <v>100</v>
      </c>
      <c r="C11" s="487" t="s">
        <v>45</v>
      </c>
      <c r="D11" s="487">
        <v>34.5</v>
      </c>
      <c r="E11" s="488">
        <v>0</v>
      </c>
      <c r="F11" s="488">
        <v>0</v>
      </c>
      <c r="G11" s="488">
        <v>0</v>
      </c>
      <c r="H11" s="488">
        <v>0</v>
      </c>
      <c r="I11" s="488"/>
      <c r="J11" s="488"/>
      <c r="K11" s="488"/>
      <c r="L11" s="923">
        <f t="shared" si="0"/>
        <v>34.5</v>
      </c>
      <c r="M11" s="561">
        <v>6</v>
      </c>
      <c r="N11" s="402">
        <f t="shared" si="1"/>
        <v>5.75</v>
      </c>
    </row>
    <row r="12" spans="1:14" ht="13.5" customHeight="1" x14ac:dyDescent="0.2">
      <c r="A12" s="767" t="s">
        <v>317</v>
      </c>
      <c r="B12" s="781" t="s">
        <v>318</v>
      </c>
      <c r="C12" s="487" t="s">
        <v>63</v>
      </c>
      <c r="D12" s="487">
        <v>0</v>
      </c>
      <c r="E12" s="488">
        <v>0</v>
      </c>
      <c r="F12" s="488">
        <v>0</v>
      </c>
      <c r="G12" s="488">
        <v>23</v>
      </c>
      <c r="H12" s="488">
        <v>8</v>
      </c>
      <c r="I12" s="488"/>
      <c r="J12" s="488"/>
      <c r="K12" s="488"/>
      <c r="L12" s="923">
        <f t="shared" si="0"/>
        <v>31</v>
      </c>
      <c r="M12" s="561">
        <v>6</v>
      </c>
      <c r="N12" s="402">
        <f t="shared" si="1"/>
        <v>5.166666666666667</v>
      </c>
    </row>
    <row r="13" spans="1:14" ht="13.5" customHeight="1" x14ac:dyDescent="0.2">
      <c r="A13" s="524"/>
      <c r="B13" s="783"/>
      <c r="C13" s="487"/>
      <c r="D13" s="487"/>
      <c r="E13" s="488"/>
      <c r="F13" s="487"/>
      <c r="G13" s="487"/>
      <c r="H13" s="488"/>
      <c r="I13" s="488"/>
      <c r="J13" s="488"/>
      <c r="K13" s="488"/>
      <c r="L13" s="923">
        <f t="shared" ref="L13" si="2">SUM(D13:K13)</f>
        <v>0</v>
      </c>
      <c r="M13" s="561">
        <v>8</v>
      </c>
      <c r="N13" s="402">
        <f t="shared" ref="N13:N25" si="3">+L13/M13</f>
        <v>0</v>
      </c>
    </row>
    <row r="14" spans="1:14" ht="13.5" customHeight="1" x14ac:dyDescent="0.2">
      <c r="A14" s="495"/>
      <c r="B14" s="784"/>
      <c r="C14" s="487"/>
      <c r="D14" s="488"/>
      <c r="E14" s="488"/>
      <c r="F14" s="487"/>
      <c r="G14" s="487"/>
      <c r="H14" s="488"/>
      <c r="I14" s="488"/>
      <c r="J14" s="488"/>
      <c r="K14" s="488"/>
      <c r="L14" s="923">
        <f t="shared" ref="L14:L25" si="4">SUM(D14:K14)</f>
        <v>0</v>
      </c>
      <c r="M14" s="561">
        <v>8</v>
      </c>
      <c r="N14" s="402">
        <f t="shared" si="3"/>
        <v>0</v>
      </c>
    </row>
    <row r="15" spans="1:14" x14ac:dyDescent="0.2">
      <c r="A15" s="765"/>
      <c r="B15" s="785"/>
      <c r="C15" s="487"/>
      <c r="D15" s="487"/>
      <c r="E15" s="488"/>
      <c r="F15" s="487"/>
      <c r="G15" s="487"/>
      <c r="H15" s="487"/>
      <c r="I15" s="488"/>
      <c r="J15" s="487"/>
      <c r="K15" s="488"/>
      <c r="L15" s="923">
        <f t="shared" si="4"/>
        <v>0</v>
      </c>
      <c r="M15" s="561">
        <v>8</v>
      </c>
      <c r="N15" s="402">
        <f t="shared" si="3"/>
        <v>0</v>
      </c>
    </row>
    <row r="16" spans="1:14" hidden="1" x14ac:dyDescent="0.2">
      <c r="A16" s="786"/>
      <c r="B16" s="765"/>
      <c r="C16" s="487"/>
      <c r="D16" s="487"/>
      <c r="E16" s="488"/>
      <c r="F16" s="488"/>
      <c r="G16" s="488"/>
      <c r="H16" s="488"/>
      <c r="I16" s="488"/>
      <c r="J16" s="488"/>
      <c r="K16" s="488"/>
      <c r="L16" s="923">
        <f t="shared" si="4"/>
        <v>0</v>
      </c>
      <c r="M16" s="561">
        <v>8</v>
      </c>
      <c r="N16" s="402">
        <f t="shared" si="3"/>
        <v>0</v>
      </c>
    </row>
    <row r="17" spans="1:14" hidden="1" x14ac:dyDescent="0.2">
      <c r="A17" s="787"/>
      <c r="B17" s="788"/>
      <c r="C17" s="487"/>
      <c r="D17" s="503"/>
      <c r="E17" s="488"/>
      <c r="F17" s="487"/>
      <c r="G17" s="487"/>
      <c r="H17" s="487"/>
      <c r="I17" s="488"/>
      <c r="J17" s="487"/>
      <c r="K17" s="488"/>
      <c r="L17" s="923">
        <f t="shared" si="4"/>
        <v>0</v>
      </c>
      <c r="M17" s="561">
        <v>8</v>
      </c>
      <c r="N17" s="402">
        <f t="shared" si="3"/>
        <v>0</v>
      </c>
    </row>
    <row r="18" spans="1:14" hidden="1" x14ac:dyDescent="0.2">
      <c r="A18" s="495"/>
      <c r="B18" s="495"/>
      <c r="C18" s="487"/>
      <c r="D18" s="487"/>
      <c r="E18" s="488"/>
      <c r="F18" s="487"/>
      <c r="G18" s="487"/>
      <c r="H18" s="488"/>
      <c r="I18" s="488"/>
      <c r="J18" s="488"/>
      <c r="K18" s="488"/>
      <c r="L18" s="923">
        <f t="shared" si="4"/>
        <v>0</v>
      </c>
      <c r="M18" s="561">
        <v>8</v>
      </c>
      <c r="N18" s="402">
        <f t="shared" si="3"/>
        <v>0</v>
      </c>
    </row>
    <row r="19" spans="1:14" hidden="1" x14ac:dyDescent="0.2">
      <c r="A19" s="765"/>
      <c r="B19" s="765"/>
      <c r="C19" s="487"/>
      <c r="D19" s="487"/>
      <c r="E19" s="488"/>
      <c r="F19" s="487"/>
      <c r="G19" s="487"/>
      <c r="H19" s="488"/>
      <c r="I19" s="488"/>
      <c r="J19" s="488"/>
      <c r="K19" s="488"/>
      <c r="L19" s="923">
        <f t="shared" si="4"/>
        <v>0</v>
      </c>
      <c r="M19" s="561">
        <v>8</v>
      </c>
      <c r="N19" s="402">
        <f t="shared" si="3"/>
        <v>0</v>
      </c>
    </row>
    <row r="20" spans="1:14" hidden="1" x14ac:dyDescent="0.2">
      <c r="A20" s="765"/>
      <c r="B20" s="765"/>
      <c r="C20" s="487"/>
      <c r="D20" s="487"/>
      <c r="E20" s="488"/>
      <c r="F20" s="487"/>
      <c r="G20" s="487"/>
      <c r="H20" s="487"/>
      <c r="I20" s="488"/>
      <c r="J20" s="487"/>
      <c r="K20" s="488"/>
      <c r="L20" s="923">
        <f t="shared" si="4"/>
        <v>0</v>
      </c>
      <c r="M20" s="561">
        <v>8</v>
      </c>
      <c r="N20" s="402">
        <f t="shared" si="3"/>
        <v>0</v>
      </c>
    </row>
    <row r="21" spans="1:14" hidden="1" x14ac:dyDescent="0.2">
      <c r="A21" s="495"/>
      <c r="B21" s="495"/>
      <c r="C21" s="487"/>
      <c r="D21" s="487"/>
      <c r="E21" s="488"/>
      <c r="F21" s="487"/>
      <c r="G21" s="487"/>
      <c r="H21" s="488"/>
      <c r="I21" s="488"/>
      <c r="J21" s="488"/>
      <c r="K21" s="488"/>
      <c r="L21" s="923">
        <f t="shared" si="4"/>
        <v>0</v>
      </c>
      <c r="M21" s="561">
        <v>8</v>
      </c>
      <c r="N21" s="402">
        <f t="shared" si="3"/>
        <v>0</v>
      </c>
    </row>
    <row r="22" spans="1:14" hidden="1" x14ac:dyDescent="0.2">
      <c r="A22" s="494"/>
      <c r="B22" s="494"/>
      <c r="C22" s="487"/>
      <c r="D22" s="487"/>
      <c r="E22" s="488"/>
      <c r="F22" s="487"/>
      <c r="G22" s="487"/>
      <c r="H22" s="487"/>
      <c r="I22" s="488"/>
      <c r="J22" s="487"/>
      <c r="K22" s="488"/>
      <c r="L22" s="923">
        <f t="shared" si="4"/>
        <v>0</v>
      </c>
      <c r="M22" s="561">
        <v>8</v>
      </c>
      <c r="N22" s="402">
        <f t="shared" si="3"/>
        <v>0</v>
      </c>
    </row>
    <row r="23" spans="1:14" hidden="1" x14ac:dyDescent="0.2">
      <c r="A23" s="765"/>
      <c r="B23" s="765"/>
      <c r="C23" s="487"/>
      <c r="D23" s="570"/>
      <c r="E23" s="488"/>
      <c r="F23" s="487"/>
      <c r="G23" s="487"/>
      <c r="H23" s="487"/>
      <c r="I23" s="488"/>
      <c r="J23" s="487"/>
      <c r="K23" s="488"/>
      <c r="L23" s="923">
        <f t="shared" si="4"/>
        <v>0</v>
      </c>
      <c r="M23" s="561">
        <v>8</v>
      </c>
      <c r="N23" s="402">
        <f t="shared" si="3"/>
        <v>0</v>
      </c>
    </row>
    <row r="24" spans="1:14" hidden="1" x14ac:dyDescent="0.2">
      <c r="A24" s="494"/>
      <c r="B24" s="494"/>
      <c r="C24" s="487"/>
      <c r="D24" s="487"/>
      <c r="E24" s="488"/>
      <c r="F24" s="488"/>
      <c r="G24" s="488"/>
      <c r="H24" s="488"/>
      <c r="I24" s="488"/>
      <c r="J24" s="488"/>
      <c r="K24" s="488"/>
      <c r="L24" s="923">
        <f t="shared" si="4"/>
        <v>0</v>
      </c>
      <c r="M24" s="561">
        <v>8</v>
      </c>
      <c r="N24" s="402">
        <f t="shared" si="3"/>
        <v>0</v>
      </c>
    </row>
    <row r="25" spans="1:14" hidden="1" x14ac:dyDescent="0.2">
      <c r="A25" s="765"/>
      <c r="B25" s="765"/>
      <c r="C25" s="487"/>
      <c r="D25" s="570"/>
      <c r="E25" s="488"/>
      <c r="F25" s="487"/>
      <c r="G25" s="487"/>
      <c r="H25" s="488"/>
      <c r="I25" s="488"/>
      <c r="J25" s="488"/>
      <c r="K25" s="488"/>
      <c r="L25" s="923">
        <f t="shared" si="4"/>
        <v>0</v>
      </c>
      <c r="M25" s="561">
        <v>8</v>
      </c>
      <c r="N25" s="402">
        <f t="shared" si="3"/>
        <v>0</v>
      </c>
    </row>
    <row r="26" spans="1:14" hidden="1" x14ac:dyDescent="0.2">
      <c r="M26" s="789"/>
    </row>
    <row r="27" spans="1:14" hidden="1" x14ac:dyDescent="0.2"/>
    <row r="28" spans="1:14" ht="12.75" thickBot="1" x14ac:dyDescent="0.25">
      <c r="A28" s="469"/>
      <c r="B28" s="470" t="s">
        <v>360</v>
      </c>
      <c r="C28" s="471"/>
      <c r="D28" s="471"/>
      <c r="E28" s="471"/>
      <c r="F28" s="471"/>
      <c r="G28" s="471"/>
      <c r="H28" s="471"/>
      <c r="I28" s="471"/>
      <c r="J28" s="471"/>
      <c r="K28" s="471"/>
      <c r="M28" s="473"/>
    </row>
    <row r="29" spans="1:14" ht="12.75" thickBot="1" x14ac:dyDescent="0.25">
      <c r="A29" s="474" t="s">
        <v>28</v>
      </c>
      <c r="B29" s="475"/>
      <c r="C29" s="471"/>
      <c r="D29" s="471"/>
      <c r="E29" s="471"/>
      <c r="F29" s="471"/>
      <c r="G29" s="471"/>
      <c r="H29" s="471"/>
      <c r="I29" s="471"/>
      <c r="J29" s="471"/>
      <c r="K29" s="471"/>
      <c r="M29" s="473"/>
    </row>
    <row r="30" spans="1:14" ht="12" customHeight="1" x14ac:dyDescent="0.2">
      <c r="A30" s="476" t="s">
        <v>23</v>
      </c>
      <c r="B30" s="476" t="s">
        <v>24</v>
      </c>
      <c r="C30" s="477" t="s">
        <v>3</v>
      </c>
      <c r="D30" s="611" t="s">
        <v>137</v>
      </c>
      <c r="E30" s="739"/>
      <c r="F30" s="739"/>
      <c r="G30" s="739"/>
      <c r="H30" s="739"/>
      <c r="I30" s="739"/>
      <c r="J30" s="739"/>
      <c r="K30" s="739"/>
      <c r="L30" s="926"/>
      <c r="M30" s="473"/>
    </row>
    <row r="31" spans="1:14" hidden="1" x14ac:dyDescent="0.2">
      <c r="A31" s="481"/>
      <c r="B31" s="481"/>
      <c r="C31" s="482"/>
      <c r="D31" s="482" t="s">
        <v>33</v>
      </c>
      <c r="E31" s="483" t="s">
        <v>34</v>
      </c>
      <c r="F31" s="482" t="s">
        <v>35</v>
      </c>
      <c r="G31" s="482" t="s">
        <v>36</v>
      </c>
      <c r="H31" s="482" t="s">
        <v>37</v>
      </c>
      <c r="I31" s="482" t="s">
        <v>38</v>
      </c>
      <c r="J31" s="482" t="s">
        <v>55</v>
      </c>
      <c r="K31" s="482" t="s">
        <v>56</v>
      </c>
      <c r="L31" s="923" t="s">
        <v>19</v>
      </c>
      <c r="M31" s="473"/>
    </row>
    <row r="32" spans="1:14" ht="10.5" customHeight="1" x14ac:dyDescent="0.2">
      <c r="A32" s="566" t="s">
        <v>293</v>
      </c>
      <c r="B32" s="567" t="s">
        <v>99</v>
      </c>
      <c r="C32" s="487" t="s">
        <v>32</v>
      </c>
      <c r="D32" s="487">
        <v>17.5</v>
      </c>
      <c r="E32" s="488">
        <v>8.5</v>
      </c>
      <c r="F32" s="488">
        <v>17.5</v>
      </c>
      <c r="G32" s="488">
        <v>8</v>
      </c>
      <c r="H32" s="488">
        <v>16.5</v>
      </c>
      <c r="I32" s="488"/>
      <c r="J32" s="488"/>
      <c r="K32" s="488"/>
      <c r="L32" s="923">
        <f t="shared" ref="L32:L45" si="5">SUM(D32:K32)</f>
        <v>68</v>
      </c>
      <c r="M32" s="473"/>
      <c r="N32" s="790"/>
    </row>
    <row r="33" spans="1:18" ht="10.5" customHeight="1" x14ac:dyDescent="0.2">
      <c r="A33" s="518" t="s">
        <v>294</v>
      </c>
      <c r="B33" s="567" t="s">
        <v>31</v>
      </c>
      <c r="C33" s="487" t="s">
        <v>32</v>
      </c>
      <c r="D33" s="487">
        <v>0</v>
      </c>
      <c r="E33" s="488">
        <v>4</v>
      </c>
      <c r="F33" s="487">
        <v>0</v>
      </c>
      <c r="G33" s="487">
        <v>0</v>
      </c>
      <c r="H33" s="488">
        <v>0</v>
      </c>
      <c r="I33" s="488"/>
      <c r="J33" s="488"/>
      <c r="K33" s="488"/>
      <c r="L33" s="923">
        <f t="shared" si="5"/>
        <v>4</v>
      </c>
      <c r="M33" s="473"/>
      <c r="N33" s="791"/>
      <c r="Q33" s="512"/>
    </row>
    <row r="34" spans="1:18" ht="10.5" customHeight="1" x14ac:dyDescent="0.2">
      <c r="A34" s="508" t="s">
        <v>295</v>
      </c>
      <c r="B34" s="530" t="s">
        <v>44</v>
      </c>
      <c r="C34" s="487" t="s">
        <v>32</v>
      </c>
      <c r="D34" s="487">
        <v>0</v>
      </c>
      <c r="E34" s="488">
        <v>0</v>
      </c>
      <c r="F34" s="487">
        <v>0</v>
      </c>
      <c r="G34" s="487">
        <v>8.5</v>
      </c>
      <c r="H34" s="487">
        <v>0</v>
      </c>
      <c r="I34" s="488"/>
      <c r="J34" s="488"/>
      <c r="K34" s="488"/>
      <c r="L34" s="923">
        <f t="shared" si="5"/>
        <v>8.5</v>
      </c>
      <c r="M34" s="473"/>
      <c r="N34" s="790"/>
      <c r="Q34" s="512"/>
    </row>
    <row r="35" spans="1:18" ht="10.5" customHeight="1" x14ac:dyDescent="0.2">
      <c r="A35" s="489" t="s">
        <v>296</v>
      </c>
      <c r="B35" s="493" t="s">
        <v>298</v>
      </c>
      <c r="C35" s="487" t="s">
        <v>32</v>
      </c>
      <c r="D35" s="487">
        <v>5</v>
      </c>
      <c r="E35" s="488">
        <v>0</v>
      </c>
      <c r="F35" s="487">
        <v>4</v>
      </c>
      <c r="G35" s="487">
        <v>4</v>
      </c>
      <c r="H35" s="488">
        <v>7.5</v>
      </c>
      <c r="I35" s="488"/>
      <c r="J35" s="488"/>
      <c r="K35" s="488"/>
      <c r="L35" s="923">
        <f t="shared" si="5"/>
        <v>20.5</v>
      </c>
      <c r="M35" s="473"/>
      <c r="N35" s="790"/>
      <c r="Q35" s="512"/>
    </row>
    <row r="36" spans="1:18" ht="10.5" customHeight="1" x14ac:dyDescent="0.2">
      <c r="A36" s="508" t="s">
        <v>297</v>
      </c>
      <c r="B36" s="530" t="s">
        <v>213</v>
      </c>
      <c r="C36" s="487" t="s">
        <v>32</v>
      </c>
      <c r="D36" s="487">
        <v>12.5</v>
      </c>
      <c r="E36" s="488">
        <v>14</v>
      </c>
      <c r="F36" s="487">
        <v>11.5</v>
      </c>
      <c r="G36" s="487">
        <v>0</v>
      </c>
      <c r="H36" s="488">
        <v>9</v>
      </c>
      <c r="I36" s="488"/>
      <c r="J36" s="488"/>
      <c r="K36" s="488"/>
      <c r="L36" s="923">
        <f t="shared" si="5"/>
        <v>47</v>
      </c>
      <c r="M36" s="473"/>
      <c r="N36" s="790"/>
      <c r="O36" s="512"/>
      <c r="P36" s="512"/>
      <c r="Q36" s="512"/>
    </row>
    <row r="37" spans="1:18" ht="10.5" customHeight="1" x14ac:dyDescent="0.2">
      <c r="A37" s="489" t="s">
        <v>297</v>
      </c>
      <c r="B37" s="493" t="s">
        <v>100</v>
      </c>
      <c r="C37" s="487" t="s">
        <v>32</v>
      </c>
      <c r="D37" s="487">
        <v>0</v>
      </c>
      <c r="E37" s="488">
        <v>0</v>
      </c>
      <c r="F37" s="487">
        <v>0</v>
      </c>
      <c r="G37" s="487">
        <v>0</v>
      </c>
      <c r="H37" s="487">
        <v>0</v>
      </c>
      <c r="I37" s="488"/>
      <c r="J37" s="488"/>
      <c r="K37" s="488"/>
      <c r="L37" s="923">
        <f t="shared" si="5"/>
        <v>0</v>
      </c>
      <c r="M37" s="473"/>
      <c r="N37" s="791"/>
      <c r="Q37" s="512"/>
    </row>
    <row r="38" spans="1:18" ht="10.5" customHeight="1" x14ac:dyDescent="0.2">
      <c r="A38" s="495" t="s">
        <v>299</v>
      </c>
      <c r="B38" s="495" t="s">
        <v>301</v>
      </c>
      <c r="C38" s="487" t="s">
        <v>32</v>
      </c>
      <c r="D38" s="487">
        <v>0</v>
      </c>
      <c r="E38" s="488">
        <v>0</v>
      </c>
      <c r="F38" s="487">
        <v>0</v>
      </c>
      <c r="G38" s="487">
        <v>0</v>
      </c>
      <c r="H38" s="487">
        <v>0</v>
      </c>
      <c r="I38" s="488"/>
      <c r="J38" s="488"/>
      <c r="K38" s="488"/>
      <c r="L38" s="923">
        <f t="shared" si="5"/>
        <v>0</v>
      </c>
      <c r="M38" s="473"/>
      <c r="N38" s="790"/>
      <c r="Q38" s="512"/>
    </row>
    <row r="39" spans="1:18" ht="10.5" customHeight="1" x14ac:dyDescent="0.2">
      <c r="A39" s="520" t="s">
        <v>300</v>
      </c>
      <c r="B39" s="567" t="s">
        <v>113</v>
      </c>
      <c r="C39" s="487" t="s">
        <v>32</v>
      </c>
      <c r="D39" s="487">
        <v>0</v>
      </c>
      <c r="E39" s="488">
        <v>0</v>
      </c>
      <c r="F39" s="487">
        <v>0</v>
      </c>
      <c r="G39" s="487">
        <v>4</v>
      </c>
      <c r="H39" s="488">
        <v>0</v>
      </c>
      <c r="I39" s="488"/>
      <c r="J39" s="488"/>
      <c r="K39" s="488"/>
      <c r="L39" s="923">
        <f t="shared" si="5"/>
        <v>4</v>
      </c>
      <c r="M39" s="473"/>
      <c r="N39" s="790"/>
      <c r="O39" s="512"/>
      <c r="P39" s="512"/>
      <c r="Q39" s="512"/>
    </row>
    <row r="40" spans="1:18" ht="10.5" customHeight="1" x14ac:dyDescent="0.2">
      <c r="A40" s="520"/>
      <c r="B40" s="557"/>
      <c r="C40" s="487" t="s">
        <v>32</v>
      </c>
      <c r="D40" s="487">
        <v>0</v>
      </c>
      <c r="E40" s="488">
        <v>0</v>
      </c>
      <c r="F40" s="488">
        <v>0</v>
      </c>
      <c r="G40" s="487">
        <v>0</v>
      </c>
      <c r="H40" s="488">
        <v>0</v>
      </c>
      <c r="I40" s="488"/>
      <c r="J40" s="488"/>
      <c r="K40" s="488"/>
      <c r="L40" s="923">
        <f t="shared" si="5"/>
        <v>0</v>
      </c>
      <c r="O40" s="512"/>
      <c r="P40" s="512"/>
      <c r="Q40" s="512"/>
    </row>
    <row r="41" spans="1:18" ht="10.5" customHeight="1" x14ac:dyDescent="0.2">
      <c r="A41" s="792"/>
      <c r="B41" s="530"/>
      <c r="C41" s="487" t="s">
        <v>32</v>
      </c>
      <c r="D41" s="487">
        <v>0</v>
      </c>
      <c r="E41" s="488">
        <v>0</v>
      </c>
      <c r="F41" s="488">
        <v>0</v>
      </c>
      <c r="G41" s="487">
        <v>0</v>
      </c>
      <c r="H41" s="488">
        <v>0</v>
      </c>
      <c r="I41" s="488"/>
      <c r="J41" s="488"/>
      <c r="K41" s="488"/>
      <c r="L41" s="923">
        <f t="shared" si="5"/>
        <v>0</v>
      </c>
      <c r="M41" s="473"/>
      <c r="O41" s="512"/>
      <c r="P41" s="512"/>
      <c r="Q41" s="512"/>
    </row>
    <row r="42" spans="1:18" ht="10.5" customHeight="1" x14ac:dyDescent="0.2">
      <c r="A42" s="566"/>
      <c r="B42" s="567"/>
      <c r="C42" s="487" t="s">
        <v>32</v>
      </c>
      <c r="D42" s="487">
        <v>0</v>
      </c>
      <c r="E42" s="488">
        <v>0</v>
      </c>
      <c r="F42" s="488">
        <v>0</v>
      </c>
      <c r="G42" s="487">
        <v>0</v>
      </c>
      <c r="H42" s="488">
        <v>0</v>
      </c>
      <c r="I42" s="488"/>
      <c r="J42" s="488"/>
      <c r="K42" s="488"/>
      <c r="L42" s="923">
        <f t="shared" si="5"/>
        <v>0</v>
      </c>
      <c r="M42" s="473"/>
      <c r="N42" s="790"/>
      <c r="Q42" s="512"/>
    </row>
    <row r="43" spans="1:18" ht="10.5" customHeight="1" x14ac:dyDescent="0.2">
      <c r="A43" s="518"/>
      <c r="B43" s="519"/>
      <c r="C43" s="487" t="s">
        <v>32</v>
      </c>
      <c r="D43" s="487">
        <v>0</v>
      </c>
      <c r="E43" s="488">
        <v>0</v>
      </c>
      <c r="F43" s="487">
        <v>0</v>
      </c>
      <c r="G43" s="487">
        <v>0</v>
      </c>
      <c r="H43" s="487">
        <v>0</v>
      </c>
      <c r="I43" s="488"/>
      <c r="J43" s="488"/>
      <c r="K43" s="488"/>
      <c r="L43" s="923">
        <f t="shared" si="5"/>
        <v>0</v>
      </c>
      <c r="M43" s="473"/>
      <c r="N43" s="790"/>
      <c r="Q43" s="512"/>
    </row>
    <row r="44" spans="1:18" ht="10.5" customHeight="1" x14ac:dyDescent="0.2">
      <c r="A44" s="495"/>
      <c r="B44" s="495"/>
      <c r="C44" s="487" t="s">
        <v>32</v>
      </c>
      <c r="D44" s="487">
        <v>0</v>
      </c>
      <c r="E44" s="488">
        <v>0</v>
      </c>
      <c r="F44" s="487">
        <v>0</v>
      </c>
      <c r="G44" s="487">
        <v>0</v>
      </c>
      <c r="H44" s="488">
        <v>0</v>
      </c>
      <c r="I44" s="488"/>
      <c r="J44" s="488"/>
      <c r="K44" s="488"/>
      <c r="L44" s="923">
        <f t="shared" si="5"/>
        <v>0</v>
      </c>
      <c r="O44" s="512"/>
      <c r="P44" s="512"/>
      <c r="Q44" s="512"/>
    </row>
    <row r="45" spans="1:18" ht="10.5" customHeight="1" x14ac:dyDescent="0.2">
      <c r="A45" s="495"/>
      <c r="B45" s="495"/>
      <c r="C45" s="487" t="s">
        <v>32</v>
      </c>
      <c r="D45" s="487">
        <v>0</v>
      </c>
      <c r="E45" s="488">
        <v>0</v>
      </c>
      <c r="F45" s="487">
        <v>0</v>
      </c>
      <c r="G45" s="487">
        <v>0</v>
      </c>
      <c r="H45" s="488">
        <v>0</v>
      </c>
      <c r="I45" s="488"/>
      <c r="J45" s="488"/>
      <c r="K45" s="488"/>
      <c r="L45" s="923">
        <f t="shared" si="5"/>
        <v>0</v>
      </c>
      <c r="O45" s="512"/>
      <c r="P45" s="512"/>
      <c r="Q45" s="512"/>
    </row>
    <row r="46" spans="1:18" ht="10.5" customHeight="1" x14ac:dyDescent="0.2">
      <c r="A46" s="494"/>
      <c r="B46" s="494"/>
      <c r="C46" s="487" t="s">
        <v>32</v>
      </c>
      <c r="D46" s="487">
        <v>0</v>
      </c>
      <c r="E46" s="488">
        <v>0</v>
      </c>
      <c r="F46" s="488">
        <v>0</v>
      </c>
      <c r="G46" s="487">
        <v>0</v>
      </c>
      <c r="H46" s="488">
        <v>0</v>
      </c>
      <c r="I46" s="488"/>
      <c r="J46" s="488"/>
      <c r="K46" s="488"/>
      <c r="L46" s="923">
        <f>SUM(D46:K46)</f>
        <v>0</v>
      </c>
      <c r="O46" s="512"/>
      <c r="P46" s="512"/>
      <c r="Q46" s="512"/>
    </row>
    <row r="47" spans="1:18" x14ac:dyDescent="0.2">
      <c r="A47" s="793" t="s">
        <v>302</v>
      </c>
      <c r="B47" s="794" t="s">
        <v>212</v>
      </c>
      <c r="C47" s="487" t="s">
        <v>63</v>
      </c>
      <c r="D47" s="487">
        <v>0</v>
      </c>
      <c r="E47" s="488">
        <v>0</v>
      </c>
      <c r="F47" s="487">
        <v>0</v>
      </c>
      <c r="G47" s="487">
        <v>0</v>
      </c>
      <c r="H47" s="570">
        <v>9</v>
      </c>
      <c r="I47" s="570"/>
      <c r="J47" s="570"/>
      <c r="K47" s="570"/>
      <c r="L47" s="923">
        <f t="shared" ref="L47:L63" si="6">SUM(C47:K47)</f>
        <v>9</v>
      </c>
      <c r="N47" s="512"/>
      <c r="Q47" s="497"/>
      <c r="R47" s="512"/>
    </row>
    <row r="48" spans="1:18" x14ac:dyDescent="0.2">
      <c r="A48" s="772" t="s">
        <v>310</v>
      </c>
      <c r="B48" s="772" t="s">
        <v>311</v>
      </c>
      <c r="C48" s="487" t="s">
        <v>63</v>
      </c>
      <c r="D48" s="487">
        <v>14</v>
      </c>
      <c r="E48" s="488">
        <v>24</v>
      </c>
      <c r="F48" s="487">
        <v>13.5</v>
      </c>
      <c r="G48" s="487">
        <v>5</v>
      </c>
      <c r="H48" s="487">
        <v>9</v>
      </c>
      <c r="I48" s="487"/>
      <c r="J48" s="488"/>
      <c r="K48" s="487"/>
      <c r="L48" s="923">
        <f t="shared" si="6"/>
        <v>65.5</v>
      </c>
      <c r="M48" s="473"/>
      <c r="N48" s="790"/>
      <c r="Q48" s="497"/>
      <c r="R48" s="512"/>
    </row>
    <row r="49" spans="1:18" x14ac:dyDescent="0.2">
      <c r="A49" s="794" t="s">
        <v>317</v>
      </c>
      <c r="B49" s="795" t="s">
        <v>318</v>
      </c>
      <c r="C49" s="487" t="s">
        <v>63</v>
      </c>
      <c r="D49" s="487">
        <v>0</v>
      </c>
      <c r="E49" s="488">
        <v>0</v>
      </c>
      <c r="F49" s="487">
        <v>0</v>
      </c>
      <c r="G49" s="487">
        <v>0</v>
      </c>
      <c r="H49" s="569">
        <v>0</v>
      </c>
      <c r="I49" s="569"/>
      <c r="J49" s="488"/>
      <c r="K49" s="569"/>
      <c r="L49" s="923">
        <f t="shared" si="6"/>
        <v>0</v>
      </c>
      <c r="M49" s="473"/>
      <c r="N49" s="790"/>
      <c r="Q49" s="512"/>
      <c r="R49" s="512"/>
    </row>
    <row r="50" spans="1:18" x14ac:dyDescent="0.2">
      <c r="A50" s="794" t="s">
        <v>303</v>
      </c>
      <c r="B50" s="795" t="s">
        <v>207</v>
      </c>
      <c r="C50" s="487" t="s">
        <v>63</v>
      </c>
      <c r="D50" s="487">
        <v>0</v>
      </c>
      <c r="E50" s="488">
        <v>0</v>
      </c>
      <c r="F50" s="488">
        <v>8.5</v>
      </c>
      <c r="G50" s="487">
        <v>4</v>
      </c>
      <c r="H50" s="487">
        <v>5</v>
      </c>
      <c r="I50" s="487"/>
      <c r="J50" s="488"/>
      <c r="K50" s="487"/>
      <c r="L50" s="923">
        <f t="shared" si="6"/>
        <v>17.5</v>
      </c>
      <c r="M50" s="473"/>
      <c r="N50" s="790"/>
      <c r="Q50" s="512"/>
      <c r="R50" s="512"/>
    </row>
    <row r="51" spans="1:18" x14ac:dyDescent="0.2">
      <c r="A51" s="794" t="s">
        <v>316</v>
      </c>
      <c r="B51" s="795" t="s">
        <v>25</v>
      </c>
      <c r="C51" s="487" t="s">
        <v>63</v>
      </c>
      <c r="D51" s="487">
        <v>0</v>
      </c>
      <c r="E51" s="488">
        <v>0</v>
      </c>
      <c r="F51" s="488">
        <v>0</v>
      </c>
      <c r="G51" s="487">
        <v>0</v>
      </c>
      <c r="H51" s="569">
        <v>0</v>
      </c>
      <c r="I51" s="569"/>
      <c r="J51" s="488"/>
      <c r="K51" s="569"/>
      <c r="L51" s="923">
        <f t="shared" si="6"/>
        <v>0</v>
      </c>
      <c r="M51" s="473"/>
      <c r="N51" s="791"/>
      <c r="Q51" s="512"/>
      <c r="R51" s="512"/>
    </row>
    <row r="52" spans="1:18" x14ac:dyDescent="0.2">
      <c r="A52" s="794" t="s">
        <v>314</v>
      </c>
      <c r="B52" s="795" t="s">
        <v>315</v>
      </c>
      <c r="C52" s="487" t="s">
        <v>63</v>
      </c>
      <c r="D52" s="487">
        <v>0</v>
      </c>
      <c r="E52" s="488">
        <v>0</v>
      </c>
      <c r="F52" s="487">
        <v>0</v>
      </c>
      <c r="G52" s="487">
        <v>0</v>
      </c>
      <c r="H52" s="487">
        <v>0</v>
      </c>
      <c r="I52" s="487"/>
      <c r="J52" s="488"/>
      <c r="K52" s="487"/>
      <c r="L52" s="923">
        <f t="shared" si="6"/>
        <v>0</v>
      </c>
      <c r="M52" s="473"/>
      <c r="N52" s="790"/>
      <c r="Q52" s="512"/>
      <c r="R52" s="512"/>
    </row>
    <row r="53" spans="1:18" x14ac:dyDescent="0.2">
      <c r="A53" s="794" t="s">
        <v>312</v>
      </c>
      <c r="B53" s="794" t="s">
        <v>313</v>
      </c>
      <c r="C53" s="487" t="s">
        <v>63</v>
      </c>
      <c r="D53" s="487">
        <v>0</v>
      </c>
      <c r="E53" s="488">
        <v>0</v>
      </c>
      <c r="F53" s="488">
        <v>0</v>
      </c>
      <c r="G53" s="487">
        <v>0</v>
      </c>
      <c r="H53" s="487">
        <v>0</v>
      </c>
      <c r="I53" s="487"/>
      <c r="J53" s="488"/>
      <c r="K53" s="487"/>
      <c r="L53" s="923">
        <f t="shared" si="6"/>
        <v>0</v>
      </c>
      <c r="M53" s="473"/>
      <c r="N53" s="790"/>
      <c r="Q53" s="512"/>
      <c r="R53" s="512"/>
    </row>
    <row r="54" spans="1:18" x14ac:dyDescent="0.2">
      <c r="A54" s="794" t="s">
        <v>304</v>
      </c>
      <c r="B54" s="794" t="s">
        <v>59</v>
      </c>
      <c r="C54" s="487" t="s">
        <v>63</v>
      </c>
      <c r="D54" s="487">
        <v>25</v>
      </c>
      <c r="E54" s="488">
        <v>4.5</v>
      </c>
      <c r="F54" s="487">
        <v>0</v>
      </c>
      <c r="G54" s="487">
        <v>9.5</v>
      </c>
      <c r="H54" s="569">
        <v>13.5</v>
      </c>
      <c r="I54" s="569"/>
      <c r="J54" s="488"/>
      <c r="K54" s="569"/>
      <c r="L54" s="923">
        <f t="shared" si="6"/>
        <v>52.5</v>
      </c>
      <c r="N54" s="512"/>
      <c r="O54" s="512"/>
      <c r="P54" s="512"/>
      <c r="Q54" s="512"/>
      <c r="R54" s="512"/>
    </row>
    <row r="55" spans="1:18" x14ac:dyDescent="0.2">
      <c r="A55" s="794" t="s">
        <v>304</v>
      </c>
      <c r="B55" s="794" t="s">
        <v>66</v>
      </c>
      <c r="C55" s="487" t="s">
        <v>63</v>
      </c>
      <c r="D55" s="487">
        <v>0</v>
      </c>
      <c r="E55" s="488">
        <v>0</v>
      </c>
      <c r="F55" s="487">
        <v>0</v>
      </c>
      <c r="G55" s="487">
        <v>3.5</v>
      </c>
      <c r="H55" s="569">
        <v>0</v>
      </c>
      <c r="I55" s="487"/>
      <c r="J55" s="488"/>
      <c r="K55" s="487"/>
      <c r="L55" s="923">
        <f t="shared" si="6"/>
        <v>3.5</v>
      </c>
      <c r="M55" s="473"/>
      <c r="N55" s="790"/>
      <c r="Q55" s="512"/>
      <c r="R55" s="512"/>
    </row>
    <row r="56" spans="1:18" x14ac:dyDescent="0.2">
      <c r="A56" s="794" t="s">
        <v>305</v>
      </c>
      <c r="B56" s="794" t="s">
        <v>135</v>
      </c>
      <c r="C56" s="487" t="s">
        <v>63</v>
      </c>
      <c r="D56" s="487">
        <v>0</v>
      </c>
      <c r="E56" s="488">
        <v>0</v>
      </c>
      <c r="F56" s="487">
        <v>7.5</v>
      </c>
      <c r="G56" s="487">
        <v>0</v>
      </c>
      <c r="H56" s="569">
        <v>0</v>
      </c>
      <c r="I56" s="569"/>
      <c r="J56" s="488"/>
      <c r="K56" s="569"/>
      <c r="L56" s="923">
        <f t="shared" si="6"/>
        <v>7.5</v>
      </c>
      <c r="M56" s="473"/>
      <c r="N56" s="791"/>
      <c r="O56" s="512"/>
      <c r="P56" s="512"/>
      <c r="Q56" s="512"/>
      <c r="R56" s="512"/>
    </row>
    <row r="57" spans="1:18" x14ac:dyDescent="0.2">
      <c r="A57" s="794" t="s">
        <v>307</v>
      </c>
      <c r="B57" s="794" t="s">
        <v>308</v>
      </c>
      <c r="C57" s="487" t="s">
        <v>63</v>
      </c>
      <c r="D57" s="487">
        <v>0</v>
      </c>
      <c r="E57" s="488">
        <v>0</v>
      </c>
      <c r="F57" s="488">
        <v>0</v>
      </c>
      <c r="G57" s="487">
        <v>0</v>
      </c>
      <c r="H57" s="569">
        <v>0</v>
      </c>
      <c r="I57" s="569"/>
      <c r="J57" s="488"/>
      <c r="K57" s="569"/>
      <c r="L57" s="923">
        <f t="shared" si="6"/>
        <v>0</v>
      </c>
      <c r="M57" s="473"/>
      <c r="N57" s="791"/>
      <c r="O57" s="512"/>
      <c r="P57" s="512"/>
      <c r="Q57" s="512"/>
      <c r="R57" s="512"/>
    </row>
    <row r="58" spans="1:18" x14ac:dyDescent="0.2">
      <c r="A58" s="794" t="s">
        <v>306</v>
      </c>
      <c r="B58" s="795" t="s">
        <v>100</v>
      </c>
      <c r="C58" s="487" t="s">
        <v>63</v>
      </c>
      <c r="D58" s="487">
        <v>0</v>
      </c>
      <c r="E58" s="488">
        <v>0</v>
      </c>
      <c r="F58" s="488">
        <v>0</v>
      </c>
      <c r="G58" s="487">
        <v>0</v>
      </c>
      <c r="H58" s="569">
        <v>0</v>
      </c>
      <c r="I58" s="487"/>
      <c r="J58" s="488"/>
      <c r="K58" s="487"/>
      <c r="L58" s="923">
        <f t="shared" si="6"/>
        <v>0</v>
      </c>
      <c r="M58" s="473"/>
      <c r="N58" s="790"/>
      <c r="O58" s="512"/>
      <c r="P58" s="512"/>
      <c r="Q58" s="512"/>
      <c r="R58" s="512"/>
    </row>
    <row r="59" spans="1:18" x14ac:dyDescent="0.2">
      <c r="A59" s="794" t="s">
        <v>320</v>
      </c>
      <c r="B59" s="794" t="s">
        <v>601</v>
      </c>
      <c r="C59" s="487" t="s">
        <v>63</v>
      </c>
      <c r="D59" s="487">
        <v>0</v>
      </c>
      <c r="E59" s="488">
        <v>0</v>
      </c>
      <c r="F59" s="487">
        <v>0</v>
      </c>
      <c r="G59" s="487">
        <v>0</v>
      </c>
      <c r="H59" s="569">
        <v>0</v>
      </c>
      <c r="I59" s="487"/>
      <c r="J59" s="487"/>
      <c r="K59" s="487"/>
      <c r="L59" s="923">
        <f t="shared" si="6"/>
        <v>0</v>
      </c>
      <c r="M59" s="497"/>
      <c r="N59" s="512"/>
      <c r="O59" s="512"/>
      <c r="P59" s="512"/>
      <c r="Q59" s="512"/>
      <c r="R59" s="512"/>
    </row>
    <row r="60" spans="1:18" x14ac:dyDescent="0.2">
      <c r="A60" s="794" t="s">
        <v>309</v>
      </c>
      <c r="B60" s="794" t="s">
        <v>39</v>
      </c>
      <c r="C60" s="487" t="s">
        <v>63</v>
      </c>
      <c r="D60" s="487">
        <v>0</v>
      </c>
      <c r="E60" s="488">
        <v>0</v>
      </c>
      <c r="F60" s="488">
        <v>8</v>
      </c>
      <c r="G60" s="487">
        <v>5</v>
      </c>
      <c r="H60" s="569">
        <v>0</v>
      </c>
      <c r="I60" s="487"/>
      <c r="J60" s="487"/>
      <c r="K60" s="487"/>
      <c r="L60" s="923">
        <f t="shared" si="6"/>
        <v>13</v>
      </c>
      <c r="N60" s="512"/>
      <c r="O60" s="512"/>
      <c r="P60" s="512"/>
      <c r="Q60" s="497"/>
      <c r="R60" s="512"/>
    </row>
    <row r="61" spans="1:18" x14ac:dyDescent="0.2">
      <c r="A61" s="794"/>
      <c r="B61" s="795"/>
      <c r="C61" s="487" t="s">
        <v>63</v>
      </c>
      <c r="D61" s="487">
        <v>0</v>
      </c>
      <c r="E61" s="488">
        <v>0</v>
      </c>
      <c r="F61" s="487">
        <v>0</v>
      </c>
      <c r="G61" s="487">
        <v>0</v>
      </c>
      <c r="H61" s="569">
        <v>0</v>
      </c>
      <c r="I61" s="487"/>
      <c r="J61" s="488"/>
      <c r="K61" s="487"/>
      <c r="L61" s="923">
        <f t="shared" si="6"/>
        <v>0</v>
      </c>
      <c r="M61" s="473"/>
      <c r="N61" s="790"/>
      <c r="O61" s="512"/>
      <c r="P61" s="512"/>
      <c r="Q61" s="512"/>
      <c r="R61" s="512"/>
    </row>
    <row r="62" spans="1:18" x14ac:dyDescent="0.2">
      <c r="A62" s="767"/>
      <c r="B62" s="767"/>
      <c r="C62" s="487" t="s">
        <v>63</v>
      </c>
      <c r="D62" s="487">
        <v>0</v>
      </c>
      <c r="E62" s="488">
        <v>0</v>
      </c>
      <c r="F62" s="487">
        <v>0</v>
      </c>
      <c r="G62" s="487">
        <v>0</v>
      </c>
      <c r="H62" s="569">
        <v>0</v>
      </c>
      <c r="I62" s="569"/>
      <c r="J62" s="569"/>
      <c r="K62" s="569"/>
      <c r="L62" s="923">
        <f t="shared" si="6"/>
        <v>0</v>
      </c>
      <c r="N62" s="512"/>
      <c r="O62" s="512"/>
      <c r="P62" s="512"/>
      <c r="Q62" s="512"/>
      <c r="R62" s="512"/>
    </row>
    <row r="63" spans="1:18" x14ac:dyDescent="0.2">
      <c r="A63" s="765"/>
      <c r="B63" s="765"/>
      <c r="C63" s="487" t="s">
        <v>63</v>
      </c>
      <c r="D63" s="487">
        <v>0</v>
      </c>
      <c r="E63" s="488">
        <v>0</v>
      </c>
      <c r="F63" s="487">
        <v>0</v>
      </c>
      <c r="G63" s="487">
        <v>0</v>
      </c>
      <c r="H63" s="569">
        <v>0</v>
      </c>
      <c r="I63" s="487"/>
      <c r="J63" s="487"/>
      <c r="K63" s="487"/>
      <c r="L63" s="923">
        <f t="shared" si="6"/>
        <v>0</v>
      </c>
      <c r="N63" s="512"/>
      <c r="O63" s="512"/>
      <c r="P63" s="512"/>
      <c r="Q63" s="512"/>
      <c r="R63" s="512"/>
    </row>
    <row r="64" spans="1:18" x14ac:dyDescent="0.2">
      <c r="A64" s="710"/>
      <c r="B64" s="710"/>
      <c r="C64" s="487" t="s">
        <v>63</v>
      </c>
      <c r="D64" s="487">
        <v>0</v>
      </c>
      <c r="E64" s="488">
        <v>0</v>
      </c>
      <c r="F64" s="488">
        <v>0</v>
      </c>
      <c r="G64" s="487">
        <v>0</v>
      </c>
      <c r="H64" s="569">
        <v>0</v>
      </c>
      <c r="I64" s="487"/>
      <c r="J64" s="487"/>
      <c r="K64" s="487"/>
      <c r="L64" s="923">
        <f>SUM(C64:K64)</f>
        <v>0</v>
      </c>
      <c r="N64" s="512"/>
      <c r="O64" s="512"/>
      <c r="P64" s="512"/>
      <c r="Q64" s="512"/>
      <c r="R64" s="512"/>
    </row>
    <row r="65" spans="1:17" ht="9.75" customHeight="1" x14ac:dyDescent="0.2">
      <c r="A65" s="796" t="s">
        <v>107</v>
      </c>
      <c r="B65" s="797" t="s">
        <v>21</v>
      </c>
      <c r="C65" s="487" t="s">
        <v>74</v>
      </c>
      <c r="D65" s="487">
        <v>0</v>
      </c>
      <c r="E65" s="488">
        <v>0</v>
      </c>
      <c r="F65" s="487">
        <v>0</v>
      </c>
      <c r="G65" s="487">
        <v>0</v>
      </c>
      <c r="H65" s="569">
        <v>0</v>
      </c>
      <c r="I65" s="487"/>
      <c r="J65" s="487"/>
      <c r="K65" s="487"/>
      <c r="L65" s="923">
        <f t="shared" ref="L65:L82" si="7">SUM(C65:K65)</f>
        <v>0</v>
      </c>
      <c r="M65" s="473"/>
      <c r="N65" s="791"/>
      <c r="O65" s="512"/>
      <c r="P65" s="512"/>
      <c r="Q65" s="497"/>
    </row>
    <row r="66" spans="1:17" ht="9.75" customHeight="1" x14ac:dyDescent="0.2">
      <c r="A66" s="796" t="s">
        <v>133</v>
      </c>
      <c r="B66" s="797" t="s">
        <v>96</v>
      </c>
      <c r="C66" s="487" t="s">
        <v>74</v>
      </c>
      <c r="D66" s="487">
        <v>0</v>
      </c>
      <c r="E66" s="488">
        <v>0</v>
      </c>
      <c r="F66" s="487">
        <v>0</v>
      </c>
      <c r="G66" s="487">
        <v>0</v>
      </c>
      <c r="H66" s="569">
        <v>0</v>
      </c>
      <c r="I66" s="488"/>
      <c r="J66" s="488"/>
      <c r="K66" s="488"/>
      <c r="L66" s="923">
        <f t="shared" si="7"/>
        <v>0</v>
      </c>
      <c r="M66" s="473"/>
      <c r="N66" s="791"/>
      <c r="O66" s="512"/>
      <c r="P66" s="512"/>
      <c r="Q66" s="512"/>
    </row>
    <row r="67" spans="1:17" ht="9.75" customHeight="1" x14ac:dyDescent="0.2">
      <c r="A67" s="796" t="s">
        <v>204</v>
      </c>
      <c r="B67" s="797" t="s">
        <v>41</v>
      </c>
      <c r="C67" s="487" t="s">
        <v>74</v>
      </c>
      <c r="D67" s="487">
        <v>0</v>
      </c>
      <c r="E67" s="488">
        <v>0</v>
      </c>
      <c r="F67" s="487">
        <v>0</v>
      </c>
      <c r="G67" s="487">
        <v>0</v>
      </c>
      <c r="H67" s="569">
        <v>0</v>
      </c>
      <c r="I67" s="487"/>
      <c r="J67" s="487"/>
      <c r="K67" s="487"/>
      <c r="L67" s="923">
        <f t="shared" si="7"/>
        <v>0</v>
      </c>
      <c r="M67" s="473"/>
      <c r="N67" s="791"/>
      <c r="O67" s="512"/>
      <c r="P67" s="512"/>
      <c r="Q67" s="512"/>
    </row>
    <row r="68" spans="1:17" ht="9.75" customHeight="1" x14ac:dyDescent="0.2">
      <c r="A68" s="796" t="s">
        <v>205</v>
      </c>
      <c r="B68" s="797" t="s">
        <v>62</v>
      </c>
      <c r="C68" s="487" t="s">
        <v>74</v>
      </c>
      <c r="D68" s="487">
        <v>0</v>
      </c>
      <c r="E68" s="488">
        <v>0</v>
      </c>
      <c r="F68" s="488">
        <v>0</v>
      </c>
      <c r="G68" s="487">
        <v>0</v>
      </c>
      <c r="H68" s="569">
        <v>0</v>
      </c>
      <c r="I68" s="487"/>
      <c r="J68" s="488"/>
      <c r="K68" s="487"/>
      <c r="L68" s="923">
        <f t="shared" si="7"/>
        <v>0</v>
      </c>
      <c r="M68" s="473"/>
      <c r="N68" s="791"/>
      <c r="O68" s="512"/>
      <c r="P68" s="512"/>
      <c r="Q68" s="512"/>
    </row>
    <row r="69" spans="1:17" ht="9.75" customHeight="1" x14ac:dyDescent="0.2">
      <c r="A69" s="796" t="s">
        <v>185</v>
      </c>
      <c r="B69" s="797" t="s">
        <v>21</v>
      </c>
      <c r="C69" s="487" t="s">
        <v>74</v>
      </c>
      <c r="D69" s="487">
        <v>0</v>
      </c>
      <c r="E69" s="488">
        <v>0</v>
      </c>
      <c r="F69" s="488">
        <v>0</v>
      </c>
      <c r="G69" s="487">
        <v>0</v>
      </c>
      <c r="H69" s="569">
        <v>0</v>
      </c>
      <c r="I69" s="503"/>
      <c r="J69" s="487"/>
      <c r="K69" s="503"/>
      <c r="L69" s="923">
        <f t="shared" si="7"/>
        <v>0</v>
      </c>
      <c r="M69" s="473"/>
      <c r="N69" s="791"/>
      <c r="O69" s="512"/>
      <c r="P69" s="512"/>
      <c r="Q69" s="497"/>
    </row>
    <row r="70" spans="1:17" ht="9.75" customHeight="1" x14ac:dyDescent="0.2">
      <c r="A70" s="796" t="s">
        <v>136</v>
      </c>
      <c r="B70" s="797" t="s">
        <v>113</v>
      </c>
      <c r="C70" s="487" t="s">
        <v>74</v>
      </c>
      <c r="D70" s="487">
        <v>0</v>
      </c>
      <c r="E70" s="488">
        <v>0</v>
      </c>
      <c r="F70" s="487">
        <v>0</v>
      </c>
      <c r="G70" s="487">
        <v>0</v>
      </c>
      <c r="H70" s="569">
        <v>0</v>
      </c>
      <c r="I70" s="487"/>
      <c r="J70" s="488"/>
      <c r="K70" s="487"/>
      <c r="L70" s="923">
        <f t="shared" si="7"/>
        <v>0</v>
      </c>
      <c r="M70" s="473"/>
      <c r="N70" s="791"/>
      <c r="O70" s="512"/>
      <c r="P70" s="512"/>
      <c r="Q70" s="512"/>
    </row>
    <row r="71" spans="1:17" ht="9.75" customHeight="1" x14ac:dyDescent="0.2">
      <c r="A71" s="796" t="s">
        <v>188</v>
      </c>
      <c r="B71" s="797" t="s">
        <v>187</v>
      </c>
      <c r="C71" s="487" t="s">
        <v>74</v>
      </c>
      <c r="D71" s="487">
        <v>0</v>
      </c>
      <c r="E71" s="488">
        <v>0</v>
      </c>
      <c r="F71" s="488">
        <v>0</v>
      </c>
      <c r="G71" s="487">
        <v>0</v>
      </c>
      <c r="H71" s="569">
        <v>0</v>
      </c>
      <c r="I71" s="487"/>
      <c r="J71" s="487"/>
      <c r="K71" s="487"/>
      <c r="L71" s="923">
        <f t="shared" si="7"/>
        <v>0</v>
      </c>
      <c r="M71" s="473"/>
      <c r="N71" s="791"/>
      <c r="O71" s="512"/>
      <c r="P71" s="512"/>
      <c r="Q71" s="512"/>
    </row>
    <row r="72" spans="1:17" ht="9.75" customHeight="1" x14ac:dyDescent="0.2">
      <c r="A72" s="796" t="s">
        <v>208</v>
      </c>
      <c r="B72" s="558" t="s">
        <v>52</v>
      </c>
      <c r="C72" s="487" t="s">
        <v>74</v>
      </c>
      <c r="D72" s="487">
        <v>0</v>
      </c>
      <c r="E72" s="488">
        <v>0</v>
      </c>
      <c r="F72" s="487">
        <v>0</v>
      </c>
      <c r="G72" s="487">
        <v>0</v>
      </c>
      <c r="H72" s="569">
        <v>0</v>
      </c>
      <c r="I72" s="487"/>
      <c r="J72" s="488"/>
      <c r="K72" s="487"/>
      <c r="L72" s="923">
        <f t="shared" si="7"/>
        <v>0</v>
      </c>
      <c r="M72" s="473"/>
      <c r="N72" s="791"/>
      <c r="O72" s="512"/>
      <c r="P72" s="512"/>
      <c r="Q72" s="512"/>
    </row>
    <row r="73" spans="1:17" ht="9.75" customHeight="1" x14ac:dyDescent="0.2">
      <c r="A73" s="796" t="s">
        <v>210</v>
      </c>
      <c r="B73" s="797" t="s">
        <v>149</v>
      </c>
      <c r="C73" s="487" t="s">
        <v>74</v>
      </c>
      <c r="D73" s="487">
        <v>0</v>
      </c>
      <c r="E73" s="488">
        <v>0</v>
      </c>
      <c r="F73" s="487">
        <v>0</v>
      </c>
      <c r="G73" s="487">
        <v>0</v>
      </c>
      <c r="H73" s="569">
        <v>0</v>
      </c>
      <c r="I73" s="487"/>
      <c r="J73" s="487"/>
      <c r="K73" s="487"/>
      <c r="L73" s="923">
        <f t="shared" si="7"/>
        <v>0</v>
      </c>
      <c r="M73" s="473"/>
      <c r="N73" s="791"/>
      <c r="O73" s="512"/>
      <c r="P73" s="512"/>
      <c r="Q73" s="512"/>
    </row>
    <row r="74" spans="1:17" ht="9.75" customHeight="1" x14ac:dyDescent="0.2">
      <c r="A74" s="796" t="s">
        <v>112</v>
      </c>
      <c r="B74" s="797" t="s">
        <v>96</v>
      </c>
      <c r="C74" s="487" t="s">
        <v>74</v>
      </c>
      <c r="D74" s="487">
        <v>0</v>
      </c>
      <c r="E74" s="488">
        <v>0</v>
      </c>
      <c r="F74" s="487">
        <v>0</v>
      </c>
      <c r="G74" s="487">
        <v>0</v>
      </c>
      <c r="H74" s="569">
        <v>0</v>
      </c>
      <c r="I74" s="487"/>
      <c r="J74" s="487"/>
      <c r="K74" s="487"/>
      <c r="L74" s="923">
        <f t="shared" si="7"/>
        <v>0</v>
      </c>
      <c r="M74" s="473"/>
      <c r="N74" s="791"/>
      <c r="O74" s="512"/>
      <c r="P74" s="512"/>
      <c r="Q74" s="512"/>
    </row>
    <row r="75" spans="1:17" ht="9.75" customHeight="1" x14ac:dyDescent="0.2">
      <c r="A75" s="796" t="s">
        <v>101</v>
      </c>
      <c r="B75" s="797" t="s">
        <v>202</v>
      </c>
      <c r="C75" s="487" t="s">
        <v>74</v>
      </c>
      <c r="D75" s="487">
        <v>0</v>
      </c>
      <c r="E75" s="488">
        <v>0</v>
      </c>
      <c r="F75" s="488">
        <v>0</v>
      </c>
      <c r="G75" s="487">
        <v>0</v>
      </c>
      <c r="H75" s="569">
        <v>0</v>
      </c>
      <c r="I75" s="503"/>
      <c r="J75" s="488"/>
      <c r="K75" s="503"/>
      <c r="L75" s="923">
        <f t="shared" si="7"/>
        <v>0</v>
      </c>
      <c r="M75" s="473"/>
      <c r="N75" s="791"/>
      <c r="O75" s="512"/>
      <c r="P75" s="512"/>
      <c r="Q75" s="512"/>
    </row>
    <row r="76" spans="1:17" ht="9.75" customHeight="1" x14ac:dyDescent="0.2">
      <c r="A76" s="526" t="s">
        <v>115</v>
      </c>
      <c r="B76" s="798" t="s">
        <v>59</v>
      </c>
      <c r="C76" s="487" t="s">
        <v>74</v>
      </c>
      <c r="D76" s="487">
        <v>0</v>
      </c>
      <c r="E76" s="488">
        <v>0</v>
      </c>
      <c r="F76" s="488">
        <v>0</v>
      </c>
      <c r="G76" s="487">
        <v>0</v>
      </c>
      <c r="H76" s="569">
        <v>0</v>
      </c>
      <c r="I76" s="487"/>
      <c r="J76" s="487"/>
      <c r="K76" s="487"/>
      <c r="L76" s="923">
        <f t="shared" si="7"/>
        <v>0</v>
      </c>
      <c r="M76" s="473"/>
      <c r="N76" s="791"/>
      <c r="O76" s="512"/>
      <c r="P76" s="512"/>
      <c r="Q76" s="497"/>
    </row>
    <row r="77" spans="1:17" ht="9.75" customHeight="1" x14ac:dyDescent="0.2">
      <c r="A77" s="710" t="s">
        <v>107</v>
      </c>
      <c r="B77" s="710" t="s">
        <v>46</v>
      </c>
      <c r="C77" s="487" t="s">
        <v>74</v>
      </c>
      <c r="D77" s="487">
        <v>0</v>
      </c>
      <c r="E77" s="488">
        <v>0</v>
      </c>
      <c r="F77" s="487">
        <v>0</v>
      </c>
      <c r="G77" s="487">
        <v>0</v>
      </c>
      <c r="H77" s="569">
        <v>0</v>
      </c>
      <c r="I77" s="503"/>
      <c r="J77" s="488"/>
      <c r="K77" s="503"/>
      <c r="L77" s="923">
        <f t="shared" si="7"/>
        <v>0</v>
      </c>
      <c r="M77" s="473"/>
      <c r="N77" s="791"/>
      <c r="O77" s="512"/>
      <c r="P77" s="512"/>
      <c r="Q77" s="512"/>
    </row>
    <row r="78" spans="1:17" ht="9.75" customHeight="1" x14ac:dyDescent="0.2">
      <c r="A78" s="710"/>
      <c r="B78" s="710"/>
      <c r="C78" s="487" t="s">
        <v>74</v>
      </c>
      <c r="D78" s="487">
        <v>0</v>
      </c>
      <c r="E78" s="488">
        <v>0</v>
      </c>
      <c r="F78" s="488">
        <v>0</v>
      </c>
      <c r="G78" s="487">
        <v>0</v>
      </c>
      <c r="H78" s="569">
        <v>0</v>
      </c>
      <c r="I78" s="487"/>
      <c r="J78" s="488"/>
      <c r="K78" s="487"/>
      <c r="L78" s="923">
        <f t="shared" si="7"/>
        <v>0</v>
      </c>
      <c r="M78" s="473"/>
      <c r="N78" s="791"/>
      <c r="O78" s="512"/>
      <c r="P78" s="512"/>
      <c r="Q78" s="512"/>
    </row>
    <row r="79" spans="1:17" ht="9.75" customHeight="1" x14ac:dyDescent="0.2">
      <c r="A79" s="710"/>
      <c r="B79" s="710"/>
      <c r="C79" s="487" t="s">
        <v>74</v>
      </c>
      <c r="D79" s="487">
        <v>0</v>
      </c>
      <c r="E79" s="488">
        <v>0</v>
      </c>
      <c r="F79" s="487">
        <v>0</v>
      </c>
      <c r="G79" s="487">
        <v>0</v>
      </c>
      <c r="H79" s="569">
        <v>0</v>
      </c>
      <c r="I79" s="487"/>
      <c r="J79" s="487"/>
      <c r="K79" s="487"/>
      <c r="L79" s="923">
        <f t="shared" si="7"/>
        <v>0</v>
      </c>
      <c r="M79" s="473"/>
      <c r="N79" s="791"/>
      <c r="O79" s="512"/>
      <c r="P79" s="512"/>
      <c r="Q79" s="512"/>
    </row>
    <row r="80" spans="1:17" ht="9.75" customHeight="1" x14ac:dyDescent="0.2">
      <c r="A80" s="710"/>
      <c r="B80" s="710"/>
      <c r="C80" s="487" t="s">
        <v>74</v>
      </c>
      <c r="D80" s="487">
        <v>0</v>
      </c>
      <c r="E80" s="488">
        <v>0</v>
      </c>
      <c r="F80" s="487">
        <v>0</v>
      </c>
      <c r="G80" s="487">
        <v>0</v>
      </c>
      <c r="H80" s="569">
        <v>0</v>
      </c>
      <c r="I80" s="487"/>
      <c r="J80" s="488"/>
      <c r="K80" s="487"/>
      <c r="L80" s="923">
        <f t="shared" si="7"/>
        <v>0</v>
      </c>
      <c r="M80" s="473"/>
      <c r="N80" s="791"/>
      <c r="O80" s="512"/>
      <c r="P80" s="512"/>
      <c r="Q80" s="512"/>
    </row>
    <row r="81" spans="1:17" ht="9.75" customHeight="1" x14ac:dyDescent="0.2">
      <c r="A81" s="531"/>
      <c r="B81" s="531"/>
      <c r="C81" s="487" t="s">
        <v>74</v>
      </c>
      <c r="D81" s="487">
        <v>0</v>
      </c>
      <c r="E81" s="488">
        <v>0</v>
      </c>
      <c r="F81" s="487">
        <v>0</v>
      </c>
      <c r="G81" s="487">
        <v>0</v>
      </c>
      <c r="H81" s="569">
        <v>0</v>
      </c>
      <c r="I81" s="487"/>
      <c r="J81" s="487"/>
      <c r="K81" s="487"/>
      <c r="L81" s="923">
        <f t="shared" si="7"/>
        <v>0</v>
      </c>
      <c r="M81" s="473"/>
      <c r="N81" s="791"/>
      <c r="O81" s="512"/>
      <c r="P81" s="512"/>
      <c r="Q81" s="497"/>
    </row>
    <row r="82" spans="1:17" ht="9.75" customHeight="1" x14ac:dyDescent="0.2">
      <c r="A82" s="710"/>
      <c r="B82" s="710"/>
      <c r="C82" s="487" t="s">
        <v>74</v>
      </c>
      <c r="D82" s="487">
        <v>0</v>
      </c>
      <c r="E82" s="488">
        <v>0</v>
      </c>
      <c r="F82" s="488">
        <v>0</v>
      </c>
      <c r="G82" s="487">
        <v>0</v>
      </c>
      <c r="H82" s="569">
        <v>0</v>
      </c>
      <c r="I82" s="487"/>
      <c r="J82" s="488"/>
      <c r="K82" s="487"/>
      <c r="L82" s="923">
        <f t="shared" si="7"/>
        <v>0</v>
      </c>
      <c r="M82" s="473"/>
      <c r="N82" s="791"/>
      <c r="O82" s="512"/>
      <c r="P82" s="512"/>
      <c r="Q82" s="512"/>
    </row>
    <row r="83" spans="1:17" x14ac:dyDescent="0.2">
      <c r="A83" s="785" t="s">
        <v>322</v>
      </c>
      <c r="B83" s="765" t="s">
        <v>329</v>
      </c>
      <c r="C83" s="487" t="s">
        <v>64</v>
      </c>
      <c r="D83" s="487">
        <v>5</v>
      </c>
      <c r="E83" s="488">
        <v>4.5</v>
      </c>
      <c r="F83" s="487">
        <v>4</v>
      </c>
      <c r="G83" s="487">
        <v>0</v>
      </c>
      <c r="H83" s="569">
        <v>0</v>
      </c>
      <c r="I83" s="488"/>
      <c r="J83" s="488"/>
      <c r="K83" s="488"/>
      <c r="L83" s="923">
        <f t="shared" ref="L83:L91" si="8">SUM(D83:K83)</f>
        <v>13.5</v>
      </c>
      <c r="M83" s="473"/>
      <c r="N83" s="791"/>
      <c r="O83" s="512"/>
      <c r="P83" s="512"/>
      <c r="Q83" s="512"/>
    </row>
    <row r="84" spans="1:17" x14ac:dyDescent="0.2">
      <c r="A84" s="799" t="s">
        <v>323</v>
      </c>
      <c r="B84" s="765" t="s">
        <v>330</v>
      </c>
      <c r="C84" s="487" t="s">
        <v>64</v>
      </c>
      <c r="D84" s="487">
        <v>0</v>
      </c>
      <c r="E84" s="488">
        <v>0</v>
      </c>
      <c r="F84" s="487">
        <v>0</v>
      </c>
      <c r="G84" s="487">
        <v>0</v>
      </c>
      <c r="H84" s="569">
        <v>0</v>
      </c>
      <c r="I84" s="488"/>
      <c r="J84" s="488"/>
      <c r="K84" s="488"/>
      <c r="L84" s="923">
        <f t="shared" si="8"/>
        <v>0</v>
      </c>
      <c r="M84" s="473"/>
      <c r="N84" s="791"/>
      <c r="O84" s="512"/>
      <c r="P84" s="512"/>
      <c r="Q84" s="512"/>
    </row>
    <row r="85" spans="1:17" x14ac:dyDescent="0.2">
      <c r="A85" s="800" t="s">
        <v>326</v>
      </c>
      <c r="B85" s="765" t="s">
        <v>331</v>
      </c>
      <c r="C85" s="487" t="s">
        <v>64</v>
      </c>
      <c r="D85" s="487">
        <v>4</v>
      </c>
      <c r="E85" s="488">
        <v>0</v>
      </c>
      <c r="F85" s="487">
        <v>8.5</v>
      </c>
      <c r="G85" s="487">
        <v>4</v>
      </c>
      <c r="H85" s="569">
        <v>5</v>
      </c>
      <c r="I85" s="488"/>
      <c r="J85" s="488"/>
      <c r="K85" s="488"/>
      <c r="L85" s="923">
        <f t="shared" si="8"/>
        <v>21.5</v>
      </c>
      <c r="M85" s="473"/>
      <c r="N85" s="791"/>
      <c r="O85" s="512"/>
      <c r="P85" s="512"/>
      <c r="Q85" s="512"/>
    </row>
    <row r="86" spans="1:17" x14ac:dyDescent="0.2">
      <c r="A86" s="786" t="s">
        <v>324</v>
      </c>
      <c r="B86" s="765" t="s">
        <v>213</v>
      </c>
      <c r="C86" s="487" t="s">
        <v>64</v>
      </c>
      <c r="D86" s="487">
        <v>0</v>
      </c>
      <c r="E86" s="488">
        <v>4.5</v>
      </c>
      <c r="F86" s="488">
        <v>5</v>
      </c>
      <c r="G86" s="487">
        <v>5</v>
      </c>
      <c r="H86" s="569">
        <v>9.5</v>
      </c>
      <c r="I86" s="488"/>
      <c r="J86" s="488"/>
      <c r="K86" s="488"/>
      <c r="L86" s="923">
        <f t="shared" si="8"/>
        <v>24</v>
      </c>
      <c r="M86" s="473"/>
      <c r="N86" s="791"/>
      <c r="O86" s="512"/>
      <c r="P86" s="512"/>
      <c r="Q86" s="497"/>
    </row>
    <row r="87" spans="1:17" x14ac:dyDescent="0.2">
      <c r="A87" s="800" t="s">
        <v>328</v>
      </c>
      <c r="B87" s="765" t="s">
        <v>46</v>
      </c>
      <c r="C87" s="487" t="s">
        <v>64</v>
      </c>
      <c r="D87" s="487">
        <v>0</v>
      </c>
      <c r="E87" s="488">
        <v>0</v>
      </c>
      <c r="F87" s="487">
        <v>0</v>
      </c>
      <c r="G87" s="487">
        <v>0</v>
      </c>
      <c r="H87" s="569">
        <v>0</v>
      </c>
      <c r="I87" s="488"/>
      <c r="J87" s="488"/>
      <c r="K87" s="488"/>
      <c r="L87" s="923">
        <f t="shared" si="8"/>
        <v>0</v>
      </c>
      <c r="M87" s="473"/>
      <c r="N87" s="791"/>
      <c r="O87" s="512"/>
      <c r="P87" s="512"/>
      <c r="Q87" s="512"/>
    </row>
    <row r="88" spans="1:17" x14ac:dyDescent="0.2">
      <c r="A88" s="801" t="s">
        <v>325</v>
      </c>
      <c r="B88" s="769" t="s">
        <v>46</v>
      </c>
      <c r="C88" s="487" t="s">
        <v>64</v>
      </c>
      <c r="D88" s="487">
        <v>0</v>
      </c>
      <c r="E88" s="488">
        <v>0</v>
      </c>
      <c r="F88" s="488">
        <v>0</v>
      </c>
      <c r="G88" s="487">
        <v>0</v>
      </c>
      <c r="H88" s="569">
        <v>4.5</v>
      </c>
      <c r="I88" s="488"/>
      <c r="J88" s="488"/>
      <c r="K88" s="488"/>
      <c r="L88" s="923">
        <f t="shared" si="8"/>
        <v>4.5</v>
      </c>
      <c r="M88" s="473"/>
      <c r="N88" s="791"/>
      <c r="O88" s="512"/>
      <c r="P88" s="512"/>
      <c r="Q88" s="512"/>
    </row>
    <row r="89" spans="1:17" x14ac:dyDescent="0.2">
      <c r="A89" s="786" t="s">
        <v>321</v>
      </c>
      <c r="B89" s="765" t="s">
        <v>21</v>
      </c>
      <c r="C89" s="487" t="s">
        <v>64</v>
      </c>
      <c r="D89" s="487">
        <v>0</v>
      </c>
      <c r="E89" s="488">
        <v>0</v>
      </c>
      <c r="F89" s="487">
        <v>5</v>
      </c>
      <c r="G89" s="487">
        <v>0</v>
      </c>
      <c r="H89" s="569">
        <v>0</v>
      </c>
      <c r="I89" s="488"/>
      <c r="J89" s="488"/>
      <c r="K89" s="488"/>
      <c r="L89" s="923">
        <f t="shared" si="8"/>
        <v>5</v>
      </c>
      <c r="M89" s="473"/>
      <c r="N89" s="791"/>
      <c r="O89" s="512"/>
      <c r="P89" s="512"/>
      <c r="Q89" s="512"/>
    </row>
    <row r="90" spans="1:17" x14ac:dyDescent="0.2">
      <c r="A90" s="802" t="s">
        <v>321</v>
      </c>
      <c r="B90" s="769" t="s">
        <v>43</v>
      </c>
      <c r="C90" s="487" t="s">
        <v>64</v>
      </c>
      <c r="D90" s="487">
        <v>5</v>
      </c>
      <c r="E90" s="488">
        <v>4.5</v>
      </c>
      <c r="F90" s="487">
        <v>4</v>
      </c>
      <c r="G90" s="487">
        <v>0</v>
      </c>
      <c r="H90" s="569">
        <v>5</v>
      </c>
      <c r="I90" s="488"/>
      <c r="J90" s="488"/>
      <c r="K90" s="488"/>
      <c r="L90" s="923">
        <f t="shared" si="8"/>
        <v>18.5</v>
      </c>
      <c r="M90" s="473"/>
      <c r="N90" s="791"/>
      <c r="O90" s="512"/>
      <c r="P90" s="512"/>
      <c r="Q90" s="512"/>
    </row>
    <row r="91" spans="1:17" x14ac:dyDescent="0.2">
      <c r="A91" s="803" t="s">
        <v>327</v>
      </c>
      <c r="B91" s="603" t="s">
        <v>102</v>
      </c>
      <c r="C91" s="487" t="s">
        <v>64</v>
      </c>
      <c r="D91" s="487">
        <v>26</v>
      </c>
      <c r="E91" s="488">
        <v>14.5</v>
      </c>
      <c r="F91" s="487">
        <v>8.5</v>
      </c>
      <c r="G91" s="487">
        <v>17</v>
      </c>
      <c r="H91" s="569">
        <v>13</v>
      </c>
      <c r="I91" s="488"/>
      <c r="J91" s="488"/>
      <c r="K91" s="488"/>
      <c r="L91" s="923">
        <f t="shared" si="8"/>
        <v>79</v>
      </c>
      <c r="M91" s="473"/>
      <c r="N91" s="791"/>
      <c r="O91" s="512"/>
      <c r="P91" s="512"/>
      <c r="Q91" s="512"/>
    </row>
    <row r="92" spans="1:17" x14ac:dyDescent="0.2">
      <c r="A92" s="800"/>
      <c r="B92" s="765"/>
      <c r="C92" s="487" t="s">
        <v>64</v>
      </c>
      <c r="D92" s="487">
        <v>0</v>
      </c>
      <c r="E92" s="488">
        <v>0</v>
      </c>
      <c r="F92" s="488">
        <v>0</v>
      </c>
      <c r="G92" s="487">
        <v>0</v>
      </c>
      <c r="H92" s="569">
        <v>0</v>
      </c>
      <c r="I92" s="488"/>
      <c r="J92" s="488"/>
      <c r="K92" s="488"/>
      <c r="L92" s="923">
        <f t="shared" ref="L92:L115" si="9">SUM(D92:K92)</f>
        <v>0</v>
      </c>
      <c r="M92" s="473"/>
      <c r="N92" s="791"/>
      <c r="O92" s="512"/>
      <c r="P92" s="512"/>
      <c r="Q92" s="497"/>
    </row>
    <row r="93" spans="1:17" x14ac:dyDescent="0.2">
      <c r="A93" s="804"/>
      <c r="B93" s="494"/>
      <c r="C93" s="487" t="s">
        <v>64</v>
      </c>
      <c r="D93" s="487">
        <v>0</v>
      </c>
      <c r="E93" s="488">
        <v>0</v>
      </c>
      <c r="F93" s="488">
        <v>0</v>
      </c>
      <c r="G93" s="487">
        <v>0</v>
      </c>
      <c r="H93" s="569">
        <v>0</v>
      </c>
      <c r="I93" s="488"/>
      <c r="J93" s="488"/>
      <c r="K93" s="488"/>
      <c r="L93" s="923">
        <f t="shared" si="9"/>
        <v>0</v>
      </c>
      <c r="M93" s="473"/>
      <c r="N93" s="791"/>
      <c r="O93" s="512"/>
      <c r="P93" s="512"/>
      <c r="Q93" s="512"/>
    </row>
    <row r="94" spans="1:17" x14ac:dyDescent="0.2">
      <c r="A94" s="495"/>
      <c r="B94" s="495"/>
      <c r="C94" s="487" t="s">
        <v>64</v>
      </c>
      <c r="D94" s="487">
        <v>0</v>
      </c>
      <c r="E94" s="488">
        <v>0</v>
      </c>
      <c r="F94" s="487">
        <v>0</v>
      </c>
      <c r="G94" s="487">
        <v>0</v>
      </c>
      <c r="H94" s="569">
        <v>0</v>
      </c>
      <c r="I94" s="488"/>
      <c r="J94" s="487"/>
      <c r="K94" s="488"/>
      <c r="L94" s="923">
        <f t="shared" si="9"/>
        <v>0</v>
      </c>
      <c r="M94" s="473"/>
      <c r="N94" s="791"/>
      <c r="O94" s="512"/>
      <c r="P94" s="512"/>
      <c r="Q94" s="512"/>
    </row>
    <row r="95" spans="1:17" x14ac:dyDescent="0.2">
      <c r="A95" s="495"/>
      <c r="B95" s="495"/>
      <c r="C95" s="487" t="s">
        <v>64</v>
      </c>
      <c r="D95" s="487">
        <v>0</v>
      </c>
      <c r="E95" s="488">
        <v>0</v>
      </c>
      <c r="F95" s="488">
        <v>0</v>
      </c>
      <c r="G95" s="487">
        <v>0</v>
      </c>
      <c r="H95" s="569">
        <v>0</v>
      </c>
      <c r="I95" s="488"/>
      <c r="J95" s="487"/>
      <c r="K95" s="488"/>
      <c r="L95" s="923">
        <f t="shared" si="9"/>
        <v>0</v>
      </c>
      <c r="O95" s="512"/>
      <c r="P95" s="512"/>
      <c r="Q95" s="512"/>
    </row>
    <row r="96" spans="1:17" x14ac:dyDescent="0.2">
      <c r="A96" s="494"/>
      <c r="B96" s="494"/>
      <c r="C96" s="487" t="s">
        <v>64</v>
      </c>
      <c r="D96" s="487">
        <v>0</v>
      </c>
      <c r="E96" s="488">
        <v>0</v>
      </c>
      <c r="F96" s="487">
        <v>0</v>
      </c>
      <c r="G96" s="487">
        <v>0</v>
      </c>
      <c r="H96" s="569">
        <v>0</v>
      </c>
      <c r="I96" s="488"/>
      <c r="J96" s="488"/>
      <c r="K96" s="488"/>
      <c r="L96" s="923">
        <f t="shared" si="9"/>
        <v>0</v>
      </c>
      <c r="O96" s="512"/>
      <c r="P96" s="512"/>
      <c r="Q96" s="512"/>
    </row>
    <row r="97" spans="1:21" x14ac:dyDescent="0.2">
      <c r="A97" s="494"/>
      <c r="B97" s="494"/>
      <c r="C97" s="487" t="s">
        <v>64</v>
      </c>
      <c r="D97" s="487">
        <v>0</v>
      </c>
      <c r="E97" s="488">
        <v>0</v>
      </c>
      <c r="F97" s="487">
        <v>0</v>
      </c>
      <c r="G97" s="487">
        <v>0</v>
      </c>
      <c r="H97" s="569">
        <v>0</v>
      </c>
      <c r="I97" s="488"/>
      <c r="J97" s="488"/>
      <c r="K97" s="488"/>
      <c r="L97" s="923">
        <f t="shared" si="9"/>
        <v>0</v>
      </c>
      <c r="O97" s="512"/>
      <c r="P97" s="512"/>
      <c r="Q97" s="512"/>
    </row>
    <row r="98" spans="1:21" x14ac:dyDescent="0.2">
      <c r="A98" s="494"/>
      <c r="B98" s="494"/>
      <c r="C98" s="487" t="s">
        <v>64</v>
      </c>
      <c r="D98" s="487">
        <v>0</v>
      </c>
      <c r="E98" s="488">
        <v>0</v>
      </c>
      <c r="F98" s="487">
        <v>0</v>
      </c>
      <c r="G98" s="487">
        <v>0</v>
      </c>
      <c r="H98" s="569">
        <v>0</v>
      </c>
      <c r="I98" s="488"/>
      <c r="J98" s="488"/>
      <c r="K98" s="488"/>
      <c r="L98" s="923">
        <f t="shared" si="9"/>
        <v>0</v>
      </c>
      <c r="O98" s="512"/>
      <c r="P98" s="512"/>
      <c r="Q98" s="512"/>
    </row>
    <row r="99" spans="1:21" x14ac:dyDescent="0.2">
      <c r="A99" s="528"/>
      <c r="B99" s="528"/>
      <c r="C99" s="487" t="s">
        <v>64</v>
      </c>
      <c r="D99" s="487">
        <v>0</v>
      </c>
      <c r="E99" s="488">
        <v>0</v>
      </c>
      <c r="F99" s="488">
        <v>0</v>
      </c>
      <c r="G99" s="487">
        <v>0</v>
      </c>
      <c r="H99" s="569">
        <v>0</v>
      </c>
      <c r="I99" s="488"/>
      <c r="J99" s="487"/>
      <c r="K99" s="488"/>
      <c r="L99" s="923">
        <f t="shared" si="9"/>
        <v>0</v>
      </c>
      <c r="O99" s="512"/>
      <c r="P99" s="512"/>
      <c r="Q99" s="512"/>
    </row>
    <row r="100" spans="1:21" x14ac:dyDescent="0.2">
      <c r="A100" s="492" t="s">
        <v>336</v>
      </c>
      <c r="B100" s="485" t="s">
        <v>341</v>
      </c>
      <c r="C100" s="487" t="s">
        <v>176</v>
      </c>
      <c r="D100" s="487">
        <v>0</v>
      </c>
      <c r="E100" s="488">
        <v>3</v>
      </c>
      <c r="F100" s="487">
        <v>0</v>
      </c>
      <c r="G100" s="487">
        <v>0</v>
      </c>
      <c r="H100" s="569">
        <v>9.5</v>
      </c>
      <c r="I100" s="550"/>
      <c r="J100" s="487"/>
      <c r="K100" s="550"/>
      <c r="L100" s="923">
        <f t="shared" si="9"/>
        <v>12.5</v>
      </c>
      <c r="M100" s="473"/>
      <c r="N100" s="791"/>
      <c r="O100" s="512"/>
      <c r="P100" s="512"/>
      <c r="Q100" s="512"/>
      <c r="R100" s="512"/>
      <c r="S100" s="512"/>
      <c r="T100" s="512"/>
      <c r="U100" s="512"/>
    </row>
    <row r="101" spans="1:21" x14ac:dyDescent="0.2">
      <c r="A101" s="485" t="s">
        <v>333</v>
      </c>
      <c r="B101" s="485" t="s">
        <v>21</v>
      </c>
      <c r="C101" s="487" t="s">
        <v>176</v>
      </c>
      <c r="D101" s="487">
        <v>0</v>
      </c>
      <c r="E101" s="488">
        <v>0</v>
      </c>
      <c r="F101" s="487">
        <v>0</v>
      </c>
      <c r="G101" s="487">
        <v>0</v>
      </c>
      <c r="H101" s="569">
        <v>0</v>
      </c>
      <c r="I101" s="550"/>
      <c r="J101" s="487"/>
      <c r="K101" s="550"/>
      <c r="L101" s="923">
        <f t="shared" si="9"/>
        <v>0</v>
      </c>
      <c r="M101" s="473"/>
      <c r="N101" s="791"/>
      <c r="O101" s="512"/>
      <c r="P101" s="512"/>
      <c r="Q101" s="512"/>
      <c r="R101" s="512"/>
      <c r="S101" s="512"/>
      <c r="T101" s="512"/>
      <c r="U101" s="512"/>
    </row>
    <row r="102" spans="1:21" x14ac:dyDescent="0.2">
      <c r="A102" s="548" t="s">
        <v>332</v>
      </c>
      <c r="B102" s="548" t="s">
        <v>342</v>
      </c>
      <c r="C102" s="487" t="s">
        <v>176</v>
      </c>
      <c r="D102" s="487">
        <v>0</v>
      </c>
      <c r="E102" s="488">
        <v>0</v>
      </c>
      <c r="F102" s="487">
        <v>0</v>
      </c>
      <c r="G102" s="487">
        <v>0</v>
      </c>
      <c r="H102" s="569">
        <v>0</v>
      </c>
      <c r="I102" s="487"/>
      <c r="J102" s="570"/>
      <c r="K102" s="487"/>
      <c r="L102" s="923">
        <f t="shared" si="9"/>
        <v>0</v>
      </c>
      <c r="M102" s="498"/>
      <c r="N102" s="512"/>
      <c r="O102" s="500"/>
      <c r="P102" s="500"/>
      <c r="Q102" s="512"/>
      <c r="R102" s="512"/>
      <c r="S102" s="512"/>
      <c r="T102" s="512"/>
      <c r="U102" s="512"/>
    </row>
    <row r="103" spans="1:21" x14ac:dyDescent="0.2">
      <c r="A103" s="485" t="s">
        <v>337</v>
      </c>
      <c r="B103" s="485" t="s">
        <v>21</v>
      </c>
      <c r="C103" s="487" t="s">
        <v>176</v>
      </c>
      <c r="D103" s="487">
        <v>0</v>
      </c>
      <c r="E103" s="488">
        <v>0</v>
      </c>
      <c r="F103" s="488">
        <v>0</v>
      </c>
      <c r="G103" s="487">
        <v>0</v>
      </c>
      <c r="H103" s="569">
        <v>0</v>
      </c>
      <c r="I103" s="487"/>
      <c r="J103" s="570"/>
      <c r="K103" s="487"/>
      <c r="L103" s="923">
        <f t="shared" si="9"/>
        <v>0</v>
      </c>
      <c r="O103" s="512"/>
      <c r="P103" s="512"/>
      <c r="Q103" s="512"/>
      <c r="R103" s="512"/>
      <c r="S103" s="512"/>
      <c r="T103" s="512"/>
      <c r="U103" s="512"/>
    </row>
    <row r="104" spans="1:21" x14ac:dyDescent="0.2">
      <c r="A104" s="548" t="s">
        <v>335</v>
      </c>
      <c r="B104" s="548" t="s">
        <v>27</v>
      </c>
      <c r="C104" s="487" t="s">
        <v>176</v>
      </c>
      <c r="D104" s="487">
        <v>23</v>
      </c>
      <c r="E104" s="488">
        <v>9.5</v>
      </c>
      <c r="F104" s="488">
        <v>17.5</v>
      </c>
      <c r="G104" s="487">
        <v>13.5</v>
      </c>
      <c r="H104" s="569">
        <v>26</v>
      </c>
      <c r="I104" s="487"/>
      <c r="J104" s="487"/>
      <c r="K104" s="487"/>
      <c r="L104" s="923">
        <f t="shared" si="9"/>
        <v>89.5</v>
      </c>
      <c r="M104" s="473"/>
      <c r="N104" s="791"/>
      <c r="O104" s="512"/>
      <c r="P104" s="512"/>
      <c r="Q104" s="512"/>
      <c r="R104" s="512"/>
      <c r="S104" s="512"/>
      <c r="T104" s="512"/>
      <c r="U104" s="512"/>
    </row>
    <row r="105" spans="1:21" x14ac:dyDescent="0.2">
      <c r="A105" s="548" t="s">
        <v>334</v>
      </c>
      <c r="B105" s="548" t="s">
        <v>99</v>
      </c>
      <c r="C105" s="487" t="s">
        <v>176</v>
      </c>
      <c r="D105" s="487">
        <v>4.5</v>
      </c>
      <c r="E105" s="488">
        <v>0</v>
      </c>
      <c r="F105" s="487">
        <v>0</v>
      </c>
      <c r="G105" s="487">
        <v>4</v>
      </c>
      <c r="H105" s="569">
        <v>0</v>
      </c>
      <c r="I105" s="499"/>
      <c r="J105" s="487"/>
      <c r="K105" s="499"/>
      <c r="L105" s="923">
        <f t="shared" si="9"/>
        <v>8.5</v>
      </c>
      <c r="M105" s="473"/>
      <c r="N105" s="791"/>
      <c r="O105" s="512"/>
      <c r="P105" s="512"/>
      <c r="Q105" s="512"/>
      <c r="R105" s="512"/>
      <c r="S105" s="512"/>
      <c r="T105" s="512"/>
      <c r="U105" s="512"/>
    </row>
    <row r="106" spans="1:21" x14ac:dyDescent="0.2">
      <c r="A106" s="548" t="s">
        <v>339</v>
      </c>
      <c r="B106" s="548" t="s">
        <v>340</v>
      </c>
      <c r="C106" s="487" t="s">
        <v>176</v>
      </c>
      <c r="D106" s="487">
        <v>4.5</v>
      </c>
      <c r="E106" s="488">
        <v>10</v>
      </c>
      <c r="F106" s="487">
        <v>24.5</v>
      </c>
      <c r="G106" s="487">
        <v>10</v>
      </c>
      <c r="H106" s="569">
        <v>0</v>
      </c>
      <c r="I106" s="487"/>
      <c r="J106" s="570"/>
      <c r="K106" s="487"/>
      <c r="L106" s="923">
        <f t="shared" si="9"/>
        <v>49</v>
      </c>
      <c r="M106" s="500"/>
      <c r="N106" s="512"/>
      <c r="O106" s="500"/>
      <c r="P106" s="805"/>
      <c r="Q106" s="512"/>
      <c r="R106" s="512"/>
      <c r="S106" s="512"/>
      <c r="T106" s="512"/>
      <c r="U106" s="512"/>
    </row>
    <row r="107" spans="1:21" x14ac:dyDescent="0.2">
      <c r="A107" s="485" t="s">
        <v>339</v>
      </c>
      <c r="B107" s="551" t="s">
        <v>75</v>
      </c>
      <c r="C107" s="487" t="s">
        <v>176</v>
      </c>
      <c r="D107" s="487">
        <v>4.5</v>
      </c>
      <c r="E107" s="488">
        <v>4</v>
      </c>
      <c r="F107" s="487">
        <v>0</v>
      </c>
      <c r="G107" s="487">
        <v>5</v>
      </c>
      <c r="H107" s="569">
        <v>0</v>
      </c>
      <c r="I107" s="487"/>
      <c r="J107" s="570"/>
      <c r="K107" s="487"/>
      <c r="L107" s="923">
        <f t="shared" si="9"/>
        <v>13.5</v>
      </c>
      <c r="M107" s="473"/>
      <c r="N107" s="791"/>
      <c r="O107" s="512"/>
      <c r="P107" s="512"/>
      <c r="Q107" s="512"/>
      <c r="R107" s="512"/>
      <c r="S107" s="512"/>
      <c r="T107" s="512"/>
      <c r="U107" s="512"/>
    </row>
    <row r="108" spans="1:21" x14ac:dyDescent="0.2">
      <c r="A108" s="548" t="s">
        <v>338</v>
      </c>
      <c r="B108" s="485" t="s">
        <v>31</v>
      </c>
      <c r="C108" s="487" t="s">
        <v>176</v>
      </c>
      <c r="D108" s="487">
        <v>0</v>
      </c>
      <c r="E108" s="488">
        <v>0</v>
      </c>
      <c r="F108" s="488">
        <v>0</v>
      </c>
      <c r="G108" s="487">
        <v>0</v>
      </c>
      <c r="H108" s="569">
        <v>0</v>
      </c>
      <c r="I108" s="487"/>
      <c r="J108" s="487"/>
      <c r="K108" s="487"/>
      <c r="L108" s="923">
        <f t="shared" si="9"/>
        <v>0</v>
      </c>
      <c r="M108" s="473"/>
      <c r="N108" s="791"/>
      <c r="O108" s="512"/>
      <c r="P108" s="512"/>
      <c r="Q108" s="512"/>
      <c r="R108" s="512"/>
      <c r="S108" s="512"/>
      <c r="T108" s="512"/>
      <c r="U108" s="512"/>
    </row>
    <row r="109" spans="1:21" x14ac:dyDescent="0.2">
      <c r="A109" s="559"/>
      <c r="B109" s="548"/>
      <c r="C109" s="487" t="s">
        <v>176</v>
      </c>
      <c r="D109" s="487">
        <v>0</v>
      </c>
      <c r="E109" s="488">
        <v>0</v>
      </c>
      <c r="F109" s="488">
        <v>0</v>
      </c>
      <c r="G109" s="487">
        <v>0</v>
      </c>
      <c r="H109" s="569">
        <v>0</v>
      </c>
      <c r="I109" s="487"/>
      <c r="J109" s="570"/>
      <c r="K109" s="569"/>
      <c r="L109" s="923">
        <f t="shared" si="9"/>
        <v>0</v>
      </c>
      <c r="M109" s="473"/>
      <c r="N109" s="791"/>
      <c r="O109" s="512"/>
      <c r="P109" s="512"/>
      <c r="Q109" s="512"/>
      <c r="R109" s="512"/>
      <c r="S109" s="512"/>
      <c r="T109" s="512"/>
      <c r="U109" s="512"/>
    </row>
    <row r="110" spans="1:21" x14ac:dyDescent="0.2">
      <c r="A110" s="548"/>
      <c r="B110" s="529"/>
      <c r="C110" s="487" t="s">
        <v>176</v>
      </c>
      <c r="D110" s="487">
        <v>0</v>
      </c>
      <c r="E110" s="488">
        <v>0</v>
      </c>
      <c r="F110" s="487">
        <v>0</v>
      </c>
      <c r="G110" s="487">
        <v>0</v>
      </c>
      <c r="H110" s="569">
        <v>0</v>
      </c>
      <c r="I110" s="570"/>
      <c r="J110" s="487"/>
      <c r="K110" s="570"/>
      <c r="L110" s="923">
        <f t="shared" si="9"/>
        <v>0</v>
      </c>
      <c r="M110" s="473"/>
      <c r="N110" s="791"/>
      <c r="O110" s="512"/>
      <c r="P110" s="512"/>
      <c r="Q110" s="512"/>
      <c r="R110" s="512"/>
      <c r="S110" s="512"/>
      <c r="T110" s="512"/>
      <c r="U110" s="512"/>
    </row>
    <row r="111" spans="1:21" x14ac:dyDescent="0.2">
      <c r="A111" s="485"/>
      <c r="B111" s="551"/>
      <c r="C111" s="487" t="s">
        <v>176</v>
      </c>
      <c r="D111" s="487">
        <v>0</v>
      </c>
      <c r="E111" s="488">
        <v>0</v>
      </c>
      <c r="F111" s="488">
        <v>0</v>
      </c>
      <c r="G111" s="487">
        <v>0</v>
      </c>
      <c r="H111" s="569">
        <v>0</v>
      </c>
      <c r="I111" s="487"/>
      <c r="J111" s="570"/>
      <c r="K111" s="499"/>
      <c r="L111" s="923">
        <f t="shared" si="9"/>
        <v>0</v>
      </c>
      <c r="M111" s="473"/>
      <c r="N111" s="791"/>
      <c r="O111" s="512"/>
      <c r="P111" s="512"/>
      <c r="Q111" s="512"/>
      <c r="R111" s="512"/>
      <c r="S111" s="512"/>
      <c r="T111" s="512"/>
      <c r="U111" s="512"/>
    </row>
    <row r="112" spans="1:21" x14ac:dyDescent="0.2">
      <c r="A112" s="548"/>
      <c r="B112" s="529"/>
      <c r="C112" s="487" t="s">
        <v>176</v>
      </c>
      <c r="D112" s="487">
        <v>0</v>
      </c>
      <c r="E112" s="488">
        <v>0</v>
      </c>
      <c r="F112" s="487">
        <v>0</v>
      </c>
      <c r="G112" s="487">
        <v>0</v>
      </c>
      <c r="H112" s="569">
        <v>0</v>
      </c>
      <c r="I112" s="499"/>
      <c r="J112" s="570"/>
      <c r="K112" s="499"/>
      <c r="L112" s="923">
        <f t="shared" si="9"/>
        <v>0</v>
      </c>
      <c r="M112" s="473"/>
      <c r="N112" s="791"/>
      <c r="O112" s="512"/>
      <c r="P112" s="512"/>
      <c r="Q112" s="512"/>
      <c r="R112" s="512"/>
      <c r="S112" s="512"/>
      <c r="T112" s="512"/>
      <c r="U112" s="512"/>
    </row>
    <row r="113" spans="1:21" x14ac:dyDescent="0.2">
      <c r="A113" s="485"/>
      <c r="B113" s="485"/>
      <c r="C113" s="487" t="s">
        <v>176</v>
      </c>
      <c r="D113" s="487">
        <v>0</v>
      </c>
      <c r="E113" s="488">
        <v>0</v>
      </c>
      <c r="F113" s="487">
        <v>0</v>
      </c>
      <c r="G113" s="487">
        <v>0</v>
      </c>
      <c r="H113" s="569">
        <v>0</v>
      </c>
      <c r="I113" s="570"/>
      <c r="J113" s="487"/>
      <c r="K113" s="570"/>
      <c r="L113" s="923">
        <f t="shared" si="9"/>
        <v>0</v>
      </c>
      <c r="M113" s="473"/>
      <c r="N113" s="791"/>
      <c r="O113" s="512"/>
      <c r="P113" s="512"/>
      <c r="Q113" s="512"/>
      <c r="R113" s="512"/>
      <c r="S113" s="512"/>
      <c r="T113" s="512"/>
      <c r="U113" s="512"/>
    </row>
    <row r="114" spans="1:21" x14ac:dyDescent="0.2">
      <c r="A114" s="485"/>
      <c r="B114" s="520"/>
      <c r="C114" s="487" t="s">
        <v>176</v>
      </c>
      <c r="D114" s="487">
        <v>0</v>
      </c>
      <c r="E114" s="488">
        <v>0</v>
      </c>
      <c r="F114" s="487">
        <v>0</v>
      </c>
      <c r="G114" s="487">
        <v>0</v>
      </c>
      <c r="H114" s="569">
        <v>0</v>
      </c>
      <c r="I114" s="487"/>
      <c r="J114" s="487"/>
      <c r="K114" s="487"/>
      <c r="L114" s="923">
        <f t="shared" si="9"/>
        <v>0</v>
      </c>
      <c r="M114" s="473"/>
      <c r="N114" s="791"/>
      <c r="O114" s="512"/>
      <c r="P114" s="512"/>
      <c r="Q114" s="512"/>
    </row>
    <row r="115" spans="1:21" x14ac:dyDescent="0.2">
      <c r="A115" s="485"/>
      <c r="B115" s="520"/>
      <c r="C115" s="487" t="s">
        <v>176</v>
      </c>
      <c r="D115" s="487">
        <v>0</v>
      </c>
      <c r="E115" s="488">
        <v>0</v>
      </c>
      <c r="F115" s="488">
        <v>0</v>
      </c>
      <c r="G115" s="487">
        <v>0</v>
      </c>
      <c r="H115" s="569">
        <v>0</v>
      </c>
      <c r="I115" s="487"/>
      <c r="J115" s="487"/>
      <c r="K115" s="487"/>
      <c r="L115" s="923">
        <f t="shared" si="9"/>
        <v>0</v>
      </c>
      <c r="M115" s="473"/>
      <c r="N115" s="791"/>
      <c r="O115" s="512"/>
      <c r="P115" s="512"/>
      <c r="Q115" s="512"/>
    </row>
    <row r="116" spans="1:21" x14ac:dyDescent="0.2">
      <c r="A116" s="496" t="s">
        <v>343</v>
      </c>
      <c r="B116" s="489" t="s">
        <v>348</v>
      </c>
      <c r="C116" s="487" t="s">
        <v>45</v>
      </c>
      <c r="D116" s="487">
        <v>0</v>
      </c>
      <c r="E116" s="488">
        <v>0</v>
      </c>
      <c r="F116" s="487">
        <v>4</v>
      </c>
      <c r="G116" s="487">
        <v>0</v>
      </c>
      <c r="H116" s="569">
        <v>0</v>
      </c>
      <c r="I116" s="570"/>
      <c r="J116" s="487"/>
      <c r="K116" s="570"/>
      <c r="L116" s="923">
        <f t="shared" ref="L116:L132" si="10">SUM(C116:K116)</f>
        <v>4</v>
      </c>
      <c r="M116" s="473"/>
      <c r="N116" s="791"/>
      <c r="O116" s="512"/>
      <c r="P116" s="512"/>
      <c r="Q116" s="512"/>
      <c r="R116" s="512"/>
    </row>
    <row r="117" spans="1:21" x14ac:dyDescent="0.2">
      <c r="A117" s="496" t="s">
        <v>343</v>
      </c>
      <c r="B117" s="489" t="s">
        <v>116</v>
      </c>
      <c r="C117" s="487" t="s">
        <v>45</v>
      </c>
      <c r="D117" s="487">
        <v>0</v>
      </c>
      <c r="E117" s="488">
        <v>0</v>
      </c>
      <c r="F117" s="487">
        <v>0</v>
      </c>
      <c r="G117" s="487">
        <v>0</v>
      </c>
      <c r="H117" s="569">
        <v>28.5</v>
      </c>
      <c r="I117" s="487"/>
      <c r="J117" s="487"/>
      <c r="K117" s="487"/>
      <c r="L117" s="923">
        <f t="shared" si="10"/>
        <v>28.5</v>
      </c>
      <c r="M117" s="473"/>
      <c r="N117" s="791"/>
      <c r="O117" s="512"/>
      <c r="P117" s="512"/>
      <c r="Q117" s="512"/>
      <c r="R117" s="512"/>
    </row>
    <row r="118" spans="1:21" x14ac:dyDescent="0.2">
      <c r="A118" s="560" t="s">
        <v>352</v>
      </c>
      <c r="B118" s="806" t="s">
        <v>353</v>
      </c>
      <c r="C118" s="487" t="s">
        <v>45</v>
      </c>
      <c r="D118" s="487">
        <v>0</v>
      </c>
      <c r="E118" s="488">
        <v>0</v>
      </c>
      <c r="F118" s="487">
        <v>3</v>
      </c>
      <c r="G118" s="487">
        <v>0</v>
      </c>
      <c r="H118" s="569">
        <v>3.5</v>
      </c>
      <c r="I118" s="487"/>
      <c r="J118" s="487"/>
      <c r="K118" s="487"/>
      <c r="L118" s="923">
        <f t="shared" si="10"/>
        <v>6.5</v>
      </c>
      <c r="M118" s="473"/>
      <c r="N118" s="791"/>
      <c r="O118" s="512"/>
      <c r="P118" s="512"/>
      <c r="Q118" s="497"/>
      <c r="R118" s="512"/>
    </row>
    <row r="119" spans="1:21" x14ac:dyDescent="0.2">
      <c r="A119" s="496" t="s">
        <v>354</v>
      </c>
      <c r="B119" s="489" t="s">
        <v>355</v>
      </c>
      <c r="C119" s="487" t="s">
        <v>45</v>
      </c>
      <c r="D119" s="487">
        <v>0</v>
      </c>
      <c r="E119" s="488">
        <v>0</v>
      </c>
      <c r="F119" s="488">
        <v>0</v>
      </c>
      <c r="G119" s="487">
        <v>0</v>
      </c>
      <c r="H119" s="569">
        <v>0</v>
      </c>
      <c r="I119" s="569"/>
      <c r="J119" s="487"/>
      <c r="K119" s="569"/>
      <c r="L119" s="923">
        <f t="shared" si="10"/>
        <v>0</v>
      </c>
      <c r="M119" s="473"/>
      <c r="N119" s="791"/>
      <c r="O119" s="512"/>
      <c r="P119" s="512"/>
      <c r="Q119" s="512"/>
      <c r="R119" s="512"/>
    </row>
    <row r="120" spans="1:21" x14ac:dyDescent="0.2">
      <c r="A120" s="496" t="s">
        <v>344</v>
      </c>
      <c r="B120" s="489" t="s">
        <v>175</v>
      </c>
      <c r="C120" s="487" t="s">
        <v>45</v>
      </c>
      <c r="D120" s="487">
        <v>0</v>
      </c>
      <c r="E120" s="488">
        <v>0</v>
      </c>
      <c r="F120" s="488">
        <v>2</v>
      </c>
      <c r="G120" s="487">
        <v>0</v>
      </c>
      <c r="H120" s="569">
        <v>0</v>
      </c>
      <c r="I120" s="487"/>
      <c r="J120" s="487"/>
      <c r="K120" s="487"/>
      <c r="L120" s="923">
        <f t="shared" si="10"/>
        <v>2</v>
      </c>
      <c r="M120" s="473"/>
      <c r="N120" s="791"/>
      <c r="O120" s="512"/>
      <c r="P120" s="512"/>
      <c r="Q120" s="512"/>
      <c r="R120" s="512"/>
    </row>
    <row r="121" spans="1:21" x14ac:dyDescent="0.2">
      <c r="A121" s="508" t="s">
        <v>356</v>
      </c>
      <c r="B121" s="708" t="s">
        <v>99</v>
      </c>
      <c r="C121" s="807" t="s">
        <v>45</v>
      </c>
      <c r="D121" s="487">
        <v>5</v>
      </c>
      <c r="E121" s="488">
        <v>17</v>
      </c>
      <c r="F121" s="487">
        <v>4</v>
      </c>
      <c r="G121" s="487">
        <v>0</v>
      </c>
      <c r="H121" s="569">
        <v>0</v>
      </c>
      <c r="I121" s="487"/>
      <c r="J121" s="487"/>
      <c r="K121" s="487"/>
      <c r="L121" s="923">
        <f t="shared" si="10"/>
        <v>26</v>
      </c>
      <c r="M121" s="473"/>
      <c r="N121" s="791"/>
      <c r="O121" s="512"/>
      <c r="P121" s="512"/>
      <c r="Q121" s="512"/>
      <c r="R121" s="512"/>
    </row>
    <row r="122" spans="1:21" x14ac:dyDescent="0.2">
      <c r="A122" s="496" t="s">
        <v>345</v>
      </c>
      <c r="B122" s="489" t="s">
        <v>43</v>
      </c>
      <c r="C122" s="487" t="s">
        <v>45</v>
      </c>
      <c r="D122" s="487">
        <v>29</v>
      </c>
      <c r="E122" s="488">
        <v>0</v>
      </c>
      <c r="F122" s="487">
        <v>14</v>
      </c>
      <c r="G122" s="487">
        <v>27</v>
      </c>
      <c r="H122" s="569">
        <v>5</v>
      </c>
      <c r="I122" s="487"/>
      <c r="J122" s="487"/>
      <c r="K122" s="487"/>
      <c r="L122" s="923">
        <f t="shared" si="10"/>
        <v>75</v>
      </c>
      <c r="M122" s="473"/>
      <c r="N122" s="791"/>
      <c r="O122" s="512"/>
      <c r="P122" s="512"/>
      <c r="Q122" s="512"/>
      <c r="R122" s="512"/>
    </row>
    <row r="123" spans="1:21" x14ac:dyDescent="0.2">
      <c r="A123" s="496" t="s">
        <v>349</v>
      </c>
      <c r="B123" s="489" t="s">
        <v>25</v>
      </c>
      <c r="C123" s="487" t="s">
        <v>45</v>
      </c>
      <c r="D123" s="487">
        <v>0</v>
      </c>
      <c r="E123" s="488">
        <v>0</v>
      </c>
      <c r="F123" s="487">
        <v>4.5</v>
      </c>
      <c r="G123" s="487">
        <v>0</v>
      </c>
      <c r="H123" s="569">
        <v>0</v>
      </c>
      <c r="I123" s="569"/>
      <c r="J123" s="487"/>
      <c r="K123" s="569"/>
      <c r="L123" s="923">
        <f t="shared" si="10"/>
        <v>4.5</v>
      </c>
      <c r="M123" s="473"/>
      <c r="N123" s="791"/>
      <c r="O123" s="512"/>
      <c r="P123" s="512"/>
      <c r="Q123" s="497"/>
      <c r="R123" s="512"/>
    </row>
    <row r="124" spans="1:21" x14ac:dyDescent="0.2">
      <c r="A124" s="496" t="s">
        <v>350</v>
      </c>
      <c r="B124" s="489" t="s">
        <v>351</v>
      </c>
      <c r="C124" s="487" t="s">
        <v>45</v>
      </c>
      <c r="D124" s="487">
        <v>0</v>
      </c>
      <c r="E124" s="488">
        <v>0</v>
      </c>
      <c r="F124" s="487">
        <v>0</v>
      </c>
      <c r="G124" s="487">
        <v>0</v>
      </c>
      <c r="H124" s="569">
        <v>0</v>
      </c>
      <c r="I124" s="569"/>
      <c r="J124" s="487"/>
      <c r="K124" s="569"/>
      <c r="L124" s="923">
        <f t="shared" si="10"/>
        <v>0</v>
      </c>
      <c r="M124" s="473"/>
      <c r="N124" s="791"/>
      <c r="O124" s="512"/>
      <c r="P124" s="512"/>
      <c r="Q124" s="512"/>
      <c r="R124" s="512"/>
    </row>
    <row r="125" spans="1:21" x14ac:dyDescent="0.2">
      <c r="A125" s="496" t="s">
        <v>346</v>
      </c>
      <c r="B125" s="489" t="s">
        <v>27</v>
      </c>
      <c r="C125" s="487" t="s">
        <v>45</v>
      </c>
      <c r="D125" s="487">
        <v>5</v>
      </c>
      <c r="E125" s="488">
        <v>4</v>
      </c>
      <c r="F125" s="488">
        <v>0</v>
      </c>
      <c r="G125" s="487">
        <v>0</v>
      </c>
      <c r="H125" s="569">
        <v>0</v>
      </c>
      <c r="I125" s="569"/>
      <c r="J125" s="487"/>
      <c r="K125" s="569"/>
      <c r="L125" s="923">
        <f t="shared" si="10"/>
        <v>9</v>
      </c>
      <c r="M125" s="473"/>
      <c r="N125" s="791"/>
      <c r="O125" s="512"/>
      <c r="P125" s="512"/>
      <c r="Q125" s="512"/>
      <c r="R125" s="512"/>
    </row>
    <row r="126" spans="1:21" x14ac:dyDescent="0.2">
      <c r="A126" s="496" t="s">
        <v>347</v>
      </c>
      <c r="B126" s="489" t="s">
        <v>54</v>
      </c>
      <c r="C126" s="487" t="s">
        <v>45</v>
      </c>
      <c r="D126" s="487">
        <v>0</v>
      </c>
      <c r="E126" s="488">
        <v>0</v>
      </c>
      <c r="F126" s="488">
        <v>0</v>
      </c>
      <c r="G126" s="487">
        <v>0</v>
      </c>
      <c r="H126" s="569">
        <v>0</v>
      </c>
      <c r="I126" s="569"/>
      <c r="J126" s="487"/>
      <c r="K126" s="569"/>
      <c r="L126" s="923">
        <f t="shared" si="10"/>
        <v>0</v>
      </c>
      <c r="M126" s="473"/>
      <c r="N126" s="791"/>
      <c r="O126" s="512"/>
      <c r="P126" s="512"/>
      <c r="Q126" s="512"/>
      <c r="R126" s="512"/>
    </row>
    <row r="127" spans="1:21" x14ac:dyDescent="0.2">
      <c r="A127" s="524"/>
      <c r="B127" s="524"/>
      <c r="C127" s="487" t="s">
        <v>45</v>
      </c>
      <c r="D127" s="487">
        <v>0</v>
      </c>
      <c r="E127" s="488">
        <v>0</v>
      </c>
      <c r="F127" s="487">
        <v>0</v>
      </c>
      <c r="G127" s="487">
        <v>0</v>
      </c>
      <c r="H127" s="569">
        <v>0</v>
      </c>
      <c r="I127" s="569"/>
      <c r="J127" s="569"/>
      <c r="K127" s="569"/>
      <c r="L127" s="923">
        <f t="shared" si="10"/>
        <v>0</v>
      </c>
      <c r="M127" s="473"/>
      <c r="N127" s="791"/>
      <c r="O127" s="512"/>
      <c r="P127" s="512"/>
      <c r="Q127" s="497"/>
      <c r="R127" s="512"/>
    </row>
    <row r="128" spans="1:21" x14ac:dyDescent="0.2">
      <c r="A128" s="765"/>
      <c r="B128" s="765"/>
      <c r="C128" s="487" t="s">
        <v>45</v>
      </c>
      <c r="D128" s="487">
        <v>0</v>
      </c>
      <c r="E128" s="488">
        <v>0</v>
      </c>
      <c r="F128" s="488">
        <v>0</v>
      </c>
      <c r="G128" s="487">
        <v>0</v>
      </c>
      <c r="H128" s="569">
        <v>0</v>
      </c>
      <c r="I128" s="487"/>
      <c r="J128" s="487"/>
      <c r="K128" s="487"/>
      <c r="L128" s="923">
        <f t="shared" si="10"/>
        <v>0</v>
      </c>
      <c r="M128" s="473"/>
      <c r="N128" s="791"/>
      <c r="O128" s="512"/>
      <c r="P128" s="512"/>
      <c r="Q128" s="512"/>
      <c r="R128" s="512"/>
    </row>
    <row r="129" spans="1:18" x14ac:dyDescent="0.2">
      <c r="A129" s="808"/>
      <c r="B129" s="808"/>
      <c r="C129" s="807" t="s">
        <v>45</v>
      </c>
      <c r="D129" s="487">
        <v>0</v>
      </c>
      <c r="E129" s="488">
        <v>0</v>
      </c>
      <c r="F129" s="487">
        <v>0</v>
      </c>
      <c r="G129" s="487">
        <v>0</v>
      </c>
      <c r="H129" s="569">
        <v>0</v>
      </c>
      <c r="I129" s="809"/>
      <c r="J129" s="809"/>
      <c r="K129" s="809"/>
      <c r="L129" s="925">
        <f t="shared" si="10"/>
        <v>0</v>
      </c>
      <c r="M129" s="473"/>
      <c r="N129" s="791"/>
      <c r="O129" s="512"/>
      <c r="P129" s="512"/>
      <c r="Q129" s="512"/>
      <c r="R129" s="512"/>
    </row>
    <row r="130" spans="1:18" x14ac:dyDescent="0.2">
      <c r="A130" s="765"/>
      <c r="B130" s="765"/>
      <c r="C130" s="487" t="s">
        <v>45</v>
      </c>
      <c r="D130" s="487">
        <v>0</v>
      </c>
      <c r="E130" s="488">
        <v>0</v>
      </c>
      <c r="F130" s="487">
        <v>0</v>
      </c>
      <c r="G130" s="487">
        <v>0</v>
      </c>
      <c r="H130" s="569">
        <v>0</v>
      </c>
      <c r="I130" s="569"/>
      <c r="J130" s="569"/>
      <c r="K130" s="569"/>
      <c r="L130" s="923">
        <f t="shared" si="10"/>
        <v>0</v>
      </c>
      <c r="O130" s="512"/>
      <c r="P130" s="512"/>
      <c r="Q130" s="512"/>
    </row>
    <row r="131" spans="1:18" x14ac:dyDescent="0.2">
      <c r="A131" s="765"/>
      <c r="B131" s="765"/>
      <c r="C131" s="487" t="s">
        <v>45</v>
      </c>
      <c r="D131" s="487">
        <v>0</v>
      </c>
      <c r="E131" s="488">
        <v>0</v>
      </c>
      <c r="F131" s="487">
        <v>0</v>
      </c>
      <c r="G131" s="487">
        <v>0</v>
      </c>
      <c r="H131" s="569">
        <v>0</v>
      </c>
      <c r="I131" s="569"/>
      <c r="J131" s="569"/>
      <c r="K131" s="569"/>
      <c r="L131" s="923">
        <f t="shared" si="10"/>
        <v>0</v>
      </c>
      <c r="O131" s="512"/>
      <c r="P131" s="512"/>
      <c r="Q131" s="512"/>
    </row>
    <row r="132" spans="1:18" x14ac:dyDescent="0.2">
      <c r="A132" s="766"/>
      <c r="B132" s="766"/>
      <c r="C132" s="487" t="s">
        <v>45</v>
      </c>
      <c r="D132" s="487">
        <v>0</v>
      </c>
      <c r="E132" s="488">
        <v>0</v>
      </c>
      <c r="F132" s="488">
        <v>0</v>
      </c>
      <c r="G132" s="487">
        <v>0</v>
      </c>
      <c r="H132" s="569">
        <v>0</v>
      </c>
      <c r="I132" s="569"/>
      <c r="J132" s="569"/>
      <c r="K132" s="569"/>
      <c r="L132" s="923">
        <f t="shared" si="10"/>
        <v>0</v>
      </c>
      <c r="O132" s="512"/>
      <c r="P132" s="512"/>
      <c r="Q132" s="512"/>
    </row>
    <row r="133" spans="1:18" x14ac:dyDescent="0.2">
      <c r="A133" s="766" t="s">
        <v>502</v>
      </c>
      <c r="B133" s="766" t="s">
        <v>76</v>
      </c>
      <c r="C133" s="487" t="s">
        <v>429</v>
      </c>
      <c r="D133" s="487">
        <v>0</v>
      </c>
      <c r="E133" s="488">
        <v>0</v>
      </c>
      <c r="F133" s="488">
        <v>0</v>
      </c>
      <c r="G133" s="487">
        <v>0</v>
      </c>
      <c r="H133" s="569">
        <v>0</v>
      </c>
      <c r="I133" s="569"/>
      <c r="J133" s="569"/>
      <c r="K133" s="569"/>
      <c r="L133" s="923">
        <f t="shared" ref="L133:L143" si="11">SUM(C133:K133)</f>
        <v>0</v>
      </c>
      <c r="O133" s="512"/>
      <c r="P133" s="512"/>
      <c r="Q133" s="512"/>
    </row>
    <row r="134" spans="1:18" x14ac:dyDescent="0.2">
      <c r="A134" s="766" t="s">
        <v>502</v>
      </c>
      <c r="B134" s="766" t="s">
        <v>456</v>
      </c>
      <c r="C134" s="487" t="s">
        <v>429</v>
      </c>
      <c r="D134" s="487">
        <v>0</v>
      </c>
      <c r="E134" s="488">
        <v>0</v>
      </c>
      <c r="F134" s="488">
        <v>0</v>
      </c>
      <c r="G134" s="487">
        <v>0</v>
      </c>
      <c r="H134" s="569">
        <v>0</v>
      </c>
      <c r="I134" s="569"/>
      <c r="J134" s="569"/>
      <c r="K134" s="569"/>
      <c r="L134" s="923">
        <f t="shared" si="11"/>
        <v>0</v>
      </c>
      <c r="O134" s="512"/>
      <c r="P134" s="512"/>
      <c r="Q134" s="512"/>
    </row>
    <row r="135" spans="1:18" x14ac:dyDescent="0.2">
      <c r="A135" s="766" t="s">
        <v>504</v>
      </c>
      <c r="B135" s="766" t="s">
        <v>59</v>
      </c>
      <c r="C135" s="487" t="s">
        <v>429</v>
      </c>
      <c r="D135" s="487">
        <v>0</v>
      </c>
      <c r="E135" s="488">
        <v>16</v>
      </c>
      <c r="F135" s="488">
        <v>0</v>
      </c>
      <c r="G135" s="487">
        <v>16</v>
      </c>
      <c r="H135" s="569">
        <v>0</v>
      </c>
      <c r="I135" s="569"/>
      <c r="J135" s="569"/>
      <c r="K135" s="569"/>
      <c r="L135" s="923">
        <f t="shared" si="11"/>
        <v>32</v>
      </c>
      <c r="O135" s="512"/>
      <c r="P135" s="512"/>
      <c r="Q135" s="512"/>
    </row>
    <row r="136" spans="1:18" x14ac:dyDescent="0.2">
      <c r="A136" s="766" t="s">
        <v>317</v>
      </c>
      <c r="B136" s="766" t="s">
        <v>318</v>
      </c>
      <c r="C136" s="487" t="s">
        <v>429</v>
      </c>
      <c r="D136" s="487">
        <v>0</v>
      </c>
      <c r="E136" s="488">
        <v>5</v>
      </c>
      <c r="F136" s="488">
        <v>0</v>
      </c>
      <c r="G136" s="487">
        <v>7</v>
      </c>
      <c r="H136" s="569">
        <v>0</v>
      </c>
      <c r="I136" s="569"/>
      <c r="J136" s="569"/>
      <c r="K136" s="569"/>
      <c r="L136" s="923">
        <f t="shared" si="11"/>
        <v>12</v>
      </c>
      <c r="O136" s="512"/>
      <c r="P136" s="512"/>
      <c r="Q136" s="512"/>
    </row>
    <row r="137" spans="1:18" x14ac:dyDescent="0.2">
      <c r="A137" s="766" t="s">
        <v>320</v>
      </c>
      <c r="B137" s="766" t="s">
        <v>319</v>
      </c>
      <c r="C137" s="487" t="s">
        <v>429</v>
      </c>
      <c r="D137" s="487">
        <v>0</v>
      </c>
      <c r="E137" s="488">
        <v>4</v>
      </c>
      <c r="F137" s="488">
        <v>0</v>
      </c>
      <c r="G137" s="487">
        <v>0</v>
      </c>
      <c r="H137" s="569">
        <v>0</v>
      </c>
      <c r="I137" s="569"/>
      <c r="J137" s="569"/>
      <c r="K137" s="569"/>
      <c r="L137" s="923">
        <f t="shared" si="11"/>
        <v>4</v>
      </c>
      <c r="O137" s="512"/>
      <c r="P137" s="512"/>
      <c r="Q137" s="512"/>
    </row>
    <row r="138" spans="1:18" x14ac:dyDescent="0.2">
      <c r="A138" s="766"/>
      <c r="B138" s="766"/>
      <c r="C138" s="487" t="s">
        <v>429</v>
      </c>
      <c r="D138" s="487">
        <v>0</v>
      </c>
      <c r="E138" s="488">
        <v>0</v>
      </c>
      <c r="F138" s="488">
        <v>0</v>
      </c>
      <c r="G138" s="487">
        <v>0</v>
      </c>
      <c r="H138" s="569">
        <v>0</v>
      </c>
      <c r="I138" s="569"/>
      <c r="J138" s="569"/>
      <c r="K138" s="569"/>
      <c r="L138" s="923">
        <f t="shared" si="11"/>
        <v>0</v>
      </c>
      <c r="O138" s="512"/>
      <c r="P138" s="512"/>
      <c r="Q138" s="512"/>
    </row>
    <row r="139" spans="1:18" x14ac:dyDescent="0.2">
      <c r="A139" s="766"/>
      <c r="B139" s="766"/>
      <c r="C139" s="487" t="s">
        <v>429</v>
      </c>
      <c r="D139" s="487">
        <v>0</v>
      </c>
      <c r="E139" s="488">
        <v>0</v>
      </c>
      <c r="F139" s="488">
        <v>0</v>
      </c>
      <c r="G139" s="487">
        <v>0</v>
      </c>
      <c r="H139" s="569">
        <v>0</v>
      </c>
      <c r="I139" s="569"/>
      <c r="J139" s="569"/>
      <c r="K139" s="569"/>
      <c r="L139" s="923">
        <f t="shared" si="11"/>
        <v>0</v>
      </c>
      <c r="O139" s="512"/>
      <c r="P139" s="512"/>
      <c r="Q139" s="512"/>
    </row>
    <row r="140" spans="1:18" x14ac:dyDescent="0.2">
      <c r="A140" s="766"/>
      <c r="B140" s="766"/>
      <c r="C140" s="487" t="s">
        <v>429</v>
      </c>
      <c r="D140" s="487">
        <v>0</v>
      </c>
      <c r="E140" s="488">
        <v>0</v>
      </c>
      <c r="F140" s="488">
        <v>0</v>
      </c>
      <c r="G140" s="487">
        <v>0</v>
      </c>
      <c r="H140" s="569">
        <v>0</v>
      </c>
      <c r="I140" s="569"/>
      <c r="J140" s="569"/>
      <c r="K140" s="569"/>
      <c r="L140" s="923">
        <f t="shared" si="11"/>
        <v>0</v>
      </c>
      <c r="O140" s="512"/>
      <c r="P140" s="512"/>
      <c r="Q140" s="512"/>
    </row>
    <row r="141" spans="1:18" x14ac:dyDescent="0.2">
      <c r="A141" s="766"/>
      <c r="B141" s="766"/>
      <c r="C141" s="487" t="s">
        <v>429</v>
      </c>
      <c r="D141" s="487">
        <v>0</v>
      </c>
      <c r="E141" s="488">
        <v>0</v>
      </c>
      <c r="F141" s="488">
        <v>0</v>
      </c>
      <c r="G141" s="487">
        <v>0</v>
      </c>
      <c r="H141" s="569">
        <v>0</v>
      </c>
      <c r="I141" s="569"/>
      <c r="J141" s="569"/>
      <c r="K141" s="569"/>
      <c r="L141" s="923">
        <f t="shared" si="11"/>
        <v>0</v>
      </c>
      <c r="O141" s="512"/>
      <c r="P141" s="512"/>
      <c r="Q141" s="512"/>
    </row>
    <row r="142" spans="1:18" x14ac:dyDescent="0.2">
      <c r="A142" s="766"/>
      <c r="B142" s="766"/>
      <c r="C142" s="487" t="s">
        <v>429</v>
      </c>
      <c r="D142" s="487">
        <v>0</v>
      </c>
      <c r="E142" s="488">
        <v>0</v>
      </c>
      <c r="F142" s="488">
        <v>0</v>
      </c>
      <c r="G142" s="487">
        <v>0</v>
      </c>
      <c r="H142" s="569">
        <v>0</v>
      </c>
      <c r="I142" s="569"/>
      <c r="J142" s="569"/>
      <c r="K142" s="569"/>
      <c r="L142" s="923">
        <f t="shared" si="11"/>
        <v>0</v>
      </c>
      <c r="O142" s="512"/>
      <c r="P142" s="512"/>
      <c r="Q142" s="512"/>
    </row>
    <row r="143" spans="1:18" x14ac:dyDescent="0.2">
      <c r="A143" s="766"/>
      <c r="B143" s="766"/>
      <c r="C143" s="487" t="s">
        <v>429</v>
      </c>
      <c r="D143" s="487">
        <v>0</v>
      </c>
      <c r="E143" s="488">
        <v>0</v>
      </c>
      <c r="F143" s="488">
        <v>0</v>
      </c>
      <c r="G143" s="487">
        <v>0</v>
      </c>
      <c r="H143" s="569">
        <v>0</v>
      </c>
      <c r="I143" s="569"/>
      <c r="J143" s="569"/>
      <c r="K143" s="569"/>
      <c r="L143" s="923">
        <f t="shared" si="11"/>
        <v>0</v>
      </c>
      <c r="O143" s="512"/>
      <c r="P143" s="512"/>
      <c r="Q143" s="512"/>
    </row>
  </sheetData>
  <protectedRanges>
    <protectedRange sqref="A129:B130" name="Oblast2_3_3"/>
  </protectedRanges>
  <sortState ref="A4:N12">
    <sortCondition descending="1" ref="N4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7"/>
  <sheetViews>
    <sheetView zoomScale="115" zoomScaleNormal="115" workbookViewId="0">
      <selection activeCell="T68" sqref="T68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1341" t="s">
        <v>361</v>
      </c>
      <c r="B1" s="1342"/>
      <c r="C1" s="1342"/>
      <c r="D1" s="1342"/>
      <c r="E1" s="1342"/>
      <c r="F1" s="1342"/>
      <c r="G1" s="1342"/>
      <c r="H1" s="1342"/>
      <c r="I1" s="1342"/>
      <c r="J1" s="1342"/>
      <c r="K1" s="1342"/>
      <c r="L1" s="1342"/>
      <c r="M1" s="1342"/>
      <c r="N1" s="1342"/>
      <c r="O1" s="1342"/>
      <c r="P1" s="1343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344" t="s">
        <v>70</v>
      </c>
      <c r="M2" s="1345"/>
      <c r="N2" s="1349">
        <v>11</v>
      </c>
      <c r="O2" s="1350"/>
      <c r="P2" s="1351"/>
    </row>
    <row r="3" spans="1:22" s="6" customFormat="1" ht="14.25" customHeight="1" x14ac:dyDescent="0.2">
      <c r="A3" s="49" t="s">
        <v>4</v>
      </c>
      <c r="B3" s="57" t="s">
        <v>425</v>
      </c>
      <c r="C3" s="1118"/>
      <c r="D3" s="253">
        <v>6</v>
      </c>
      <c r="E3" s="254">
        <v>6</v>
      </c>
      <c r="F3" s="254">
        <v>5</v>
      </c>
      <c r="G3" s="254">
        <v>5</v>
      </c>
      <c r="H3" s="254">
        <v>7</v>
      </c>
      <c r="I3" s="254"/>
      <c r="J3" s="254"/>
      <c r="K3" s="254"/>
      <c r="L3" s="1120">
        <f t="shared" ref="L3:L9" si="0">+D3+E3+F3+G3+H3+I3+J3+K3</f>
        <v>29</v>
      </c>
      <c r="M3" s="58"/>
      <c r="N3" s="1352"/>
      <c r="O3" s="1353"/>
      <c r="P3" s="1354"/>
    </row>
    <row r="4" spans="1:22" s="6" customFormat="1" ht="14.25" customHeight="1" x14ac:dyDescent="0.2">
      <c r="A4" s="350" t="s">
        <v>5</v>
      </c>
      <c r="B4" s="37" t="s">
        <v>273</v>
      </c>
      <c r="C4" s="1119"/>
      <c r="D4" s="7">
        <v>7</v>
      </c>
      <c r="E4" s="7">
        <v>7</v>
      </c>
      <c r="F4" s="7">
        <v>4</v>
      </c>
      <c r="G4" s="7">
        <v>4</v>
      </c>
      <c r="H4" s="7">
        <v>4</v>
      </c>
      <c r="I4" s="7"/>
      <c r="J4" s="7"/>
      <c r="K4" s="7"/>
      <c r="L4" s="38">
        <f t="shared" si="0"/>
        <v>26</v>
      </c>
      <c r="M4" s="39"/>
      <c r="N4" s="1352"/>
      <c r="O4" s="1353"/>
      <c r="P4" s="1354"/>
    </row>
    <row r="5" spans="1:22" s="6" customFormat="1" ht="14.25" customHeight="1" x14ac:dyDescent="0.2">
      <c r="A5" s="351">
        <v>3</v>
      </c>
      <c r="B5" s="37" t="s">
        <v>423</v>
      </c>
      <c r="C5" s="25"/>
      <c r="D5" s="14">
        <v>4</v>
      </c>
      <c r="E5" s="7">
        <v>4</v>
      </c>
      <c r="F5" s="7">
        <v>6</v>
      </c>
      <c r="G5" s="7">
        <v>6</v>
      </c>
      <c r="H5" s="7">
        <v>5</v>
      </c>
      <c r="I5" s="7"/>
      <c r="J5" s="7"/>
      <c r="K5" s="7"/>
      <c r="L5" s="38">
        <f t="shared" si="0"/>
        <v>25</v>
      </c>
      <c r="M5" s="39"/>
      <c r="N5" s="1352"/>
      <c r="O5" s="1353"/>
      <c r="P5" s="1354"/>
    </row>
    <row r="6" spans="1:22" s="6" customFormat="1" ht="14.25" customHeight="1" x14ac:dyDescent="0.2">
      <c r="A6" s="12" t="s">
        <v>60</v>
      </c>
      <c r="B6" s="37" t="s">
        <v>196</v>
      </c>
      <c r="C6" s="25"/>
      <c r="D6" s="14">
        <v>5</v>
      </c>
      <c r="E6" s="7">
        <v>5</v>
      </c>
      <c r="F6" s="7">
        <v>7</v>
      </c>
      <c r="G6" s="7">
        <v>3</v>
      </c>
      <c r="H6" s="7">
        <v>3</v>
      </c>
      <c r="I6" s="7"/>
      <c r="J6" s="7"/>
      <c r="K6" s="7"/>
      <c r="L6" s="38">
        <f t="shared" si="0"/>
        <v>23</v>
      </c>
      <c r="M6" s="39"/>
      <c r="N6" s="1352"/>
      <c r="O6" s="1353"/>
      <c r="P6" s="1354"/>
    </row>
    <row r="7" spans="1:22" s="6" customFormat="1" ht="14.25" customHeight="1" x14ac:dyDescent="0.2">
      <c r="A7" s="12" t="s">
        <v>61</v>
      </c>
      <c r="B7" s="37" t="s">
        <v>427</v>
      </c>
      <c r="C7" s="25"/>
      <c r="D7" s="14">
        <v>2</v>
      </c>
      <c r="E7" s="7">
        <v>2</v>
      </c>
      <c r="F7" s="7">
        <v>3</v>
      </c>
      <c r="G7" s="7">
        <v>7</v>
      </c>
      <c r="H7" s="7">
        <v>6</v>
      </c>
      <c r="I7" s="7"/>
      <c r="J7" s="7"/>
      <c r="K7" s="7"/>
      <c r="L7" s="38">
        <f t="shared" si="0"/>
        <v>20</v>
      </c>
      <c r="M7" s="39"/>
      <c r="N7" s="1352"/>
      <c r="O7" s="1353"/>
      <c r="P7" s="1354"/>
    </row>
    <row r="8" spans="1:22" ht="14.25" customHeight="1" x14ac:dyDescent="0.2">
      <c r="A8" s="12" t="s">
        <v>71</v>
      </c>
      <c r="B8" s="37" t="s">
        <v>160</v>
      </c>
      <c r="C8" s="35"/>
      <c r="D8" s="18">
        <v>3</v>
      </c>
      <c r="E8" s="18">
        <v>3</v>
      </c>
      <c r="F8" s="18">
        <v>2</v>
      </c>
      <c r="G8" s="18">
        <v>2</v>
      </c>
      <c r="H8" s="18">
        <v>2</v>
      </c>
      <c r="I8" s="18"/>
      <c r="J8" s="18"/>
      <c r="K8" s="18"/>
      <c r="L8" s="38">
        <f t="shared" si="0"/>
        <v>12</v>
      </c>
      <c r="M8" s="39"/>
      <c r="N8" s="1352"/>
      <c r="O8" s="1353"/>
      <c r="P8" s="1354"/>
    </row>
    <row r="9" spans="1:22" ht="16.5" customHeight="1" thickBot="1" x14ac:dyDescent="0.25">
      <c r="A9" s="287" t="s">
        <v>80</v>
      </c>
      <c r="B9" s="288" t="s">
        <v>603</v>
      </c>
      <c r="C9" s="312"/>
      <c r="D9" s="313">
        <v>1</v>
      </c>
      <c r="E9" s="313">
        <v>1</v>
      </c>
      <c r="F9" s="313">
        <v>1</v>
      </c>
      <c r="G9" s="313">
        <v>1</v>
      </c>
      <c r="H9" s="313">
        <v>0</v>
      </c>
      <c r="I9" s="313"/>
      <c r="J9" s="313"/>
      <c r="K9" s="313"/>
      <c r="L9" s="41">
        <f t="shared" si="0"/>
        <v>4</v>
      </c>
      <c r="M9" s="42"/>
      <c r="N9" s="1352"/>
      <c r="O9" s="1353"/>
      <c r="P9" s="1354"/>
    </row>
    <row r="10" spans="1:22" ht="18.75" hidden="1" customHeight="1" thickBot="1" x14ac:dyDescent="0.25">
      <c r="A10" s="376" t="s">
        <v>82</v>
      </c>
      <c r="B10" s="40" t="s">
        <v>159</v>
      </c>
      <c r="C10" s="289"/>
      <c r="D10" s="19"/>
      <c r="E10" s="19"/>
      <c r="F10" s="19"/>
      <c r="G10" s="19"/>
      <c r="H10" s="19"/>
      <c r="I10" s="19"/>
      <c r="J10" s="19"/>
      <c r="K10" s="19"/>
      <c r="L10" s="79">
        <f t="shared" ref="L10:L12" si="1">+D10+E10+F10+G10+H10+I10+J10+K10</f>
        <v>0</v>
      </c>
      <c r="M10" s="380"/>
      <c r="N10" s="1352"/>
      <c r="O10" s="1353"/>
      <c r="P10" s="1354"/>
    </row>
    <row r="11" spans="1:22" ht="18.75" hidden="1" customHeight="1" x14ac:dyDescent="0.2">
      <c r="A11" s="45" t="s">
        <v>217</v>
      </c>
      <c r="B11" s="209" t="s">
        <v>426</v>
      </c>
      <c r="C11" s="35"/>
      <c r="D11" s="18"/>
      <c r="E11" s="18"/>
      <c r="F11" s="18"/>
      <c r="G11" s="18"/>
      <c r="H11" s="18"/>
      <c r="I11" s="18"/>
      <c r="J11" s="18"/>
      <c r="K11" s="18"/>
      <c r="L11" s="285">
        <f t="shared" si="1"/>
        <v>0</v>
      </c>
      <c r="M11" s="286"/>
      <c r="N11" s="1352"/>
      <c r="O11" s="1353"/>
      <c r="P11" s="1354"/>
    </row>
    <row r="12" spans="1:22" ht="18.75" hidden="1" customHeight="1" thickBot="1" x14ac:dyDescent="0.25">
      <c r="A12" s="261" t="s">
        <v>218</v>
      </c>
      <c r="B12" s="288" t="s">
        <v>424</v>
      </c>
      <c r="C12" s="312"/>
      <c r="D12" s="313"/>
      <c r="E12" s="313"/>
      <c r="F12" s="313"/>
      <c r="G12" s="313"/>
      <c r="H12" s="313"/>
      <c r="I12" s="313"/>
      <c r="J12" s="313"/>
      <c r="K12" s="313"/>
      <c r="L12" s="41">
        <f t="shared" si="1"/>
        <v>0</v>
      </c>
      <c r="M12" s="42"/>
      <c r="N12" s="1355"/>
      <c r="O12" s="1356"/>
      <c r="P12" s="1357"/>
    </row>
    <row r="13" spans="1:22" ht="18.75" hidden="1" customHeight="1" thickBot="1" x14ac:dyDescent="0.25">
      <c r="A13" s="16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346"/>
      <c r="N13" s="1347"/>
      <c r="O13" s="1347"/>
      <c r="P13" s="1348"/>
    </row>
    <row r="14" spans="1:22" s="6" customFormat="1" ht="18.75" hidden="1" customHeight="1" thickBot="1" x14ac:dyDescent="0.25">
      <c r="A14" s="16"/>
      <c r="B14" s="268" t="s">
        <v>47</v>
      </c>
      <c r="C14" s="1360" t="s">
        <v>371</v>
      </c>
      <c r="D14" s="1360"/>
      <c r="E14" s="1360"/>
      <c r="F14" s="1360"/>
      <c r="G14" s="1360"/>
      <c r="H14" s="1360"/>
      <c r="I14" s="1360"/>
      <c r="J14" s="1360"/>
      <c r="K14" s="1360"/>
      <c r="L14" s="1360"/>
      <c r="M14" s="276"/>
      <c r="N14" s="214"/>
      <c r="O14" s="214"/>
      <c r="P14" s="223"/>
      <c r="Q14" s="2"/>
    </row>
    <row r="15" spans="1:22" s="131" customFormat="1" ht="18.75" hidden="1" customHeight="1" thickBot="1" x14ac:dyDescent="0.25">
      <c r="A15" s="16"/>
      <c r="B15" s="269" t="s">
        <v>131</v>
      </c>
      <c r="C15" s="271" t="s">
        <v>63</v>
      </c>
      <c r="D15" s="272" t="s">
        <v>32</v>
      </c>
      <c r="E15" s="272" t="s">
        <v>45</v>
      </c>
      <c r="F15" s="273" t="s">
        <v>429</v>
      </c>
      <c r="G15" s="847" t="s">
        <v>16</v>
      </c>
      <c r="H15" s="1361" t="s">
        <v>132</v>
      </c>
      <c r="I15" s="1362"/>
      <c r="J15" s="274" t="s">
        <v>74</v>
      </c>
      <c r="K15" s="272" t="s">
        <v>64</v>
      </c>
      <c r="L15" s="275" t="s">
        <v>176</v>
      </c>
      <c r="M15" s="847" t="s">
        <v>16</v>
      </c>
      <c r="N15" s="214"/>
      <c r="O15" s="214"/>
      <c r="P15" s="212"/>
      <c r="U15" s="168"/>
      <c r="V15" s="6"/>
    </row>
    <row r="16" spans="1:22" s="6" customFormat="1" ht="18.75" hidden="1" customHeight="1" x14ac:dyDescent="0.2">
      <c r="A16" s="16"/>
      <c r="B16" s="270" t="s">
        <v>63</v>
      </c>
      <c r="C16" s="206"/>
      <c r="D16" s="71" t="s">
        <v>430</v>
      </c>
      <c r="E16" s="71" t="s">
        <v>239</v>
      </c>
      <c r="F16" s="32" t="s">
        <v>243</v>
      </c>
      <c r="G16" s="752" t="s">
        <v>5</v>
      </c>
      <c r="H16" s="1363" t="s">
        <v>193</v>
      </c>
      <c r="I16" s="1364"/>
      <c r="J16" s="206"/>
      <c r="K16" s="71" t="s">
        <v>436</v>
      </c>
      <c r="L16" s="32" t="s">
        <v>437</v>
      </c>
      <c r="M16" s="752" t="s">
        <v>6</v>
      </c>
      <c r="N16" s="214"/>
      <c r="O16" s="214"/>
      <c r="P16" s="210"/>
      <c r="S16" s="169"/>
      <c r="T16" s="169"/>
      <c r="U16" s="169"/>
      <c r="V16" s="131"/>
    </row>
    <row r="17" spans="1:22" s="6" customFormat="1" ht="18.75" hidden="1" customHeight="1" x14ac:dyDescent="0.2">
      <c r="A17" s="16"/>
      <c r="B17" s="270" t="s">
        <v>157</v>
      </c>
      <c r="C17" s="70" t="s">
        <v>434</v>
      </c>
      <c r="D17" s="207"/>
      <c r="E17" s="76" t="s">
        <v>433</v>
      </c>
      <c r="F17" s="31" t="s">
        <v>227</v>
      </c>
      <c r="G17" s="753" t="s">
        <v>4</v>
      </c>
      <c r="H17" s="1365" t="s">
        <v>129</v>
      </c>
      <c r="I17" s="1366"/>
      <c r="J17" s="70" t="s">
        <v>439</v>
      </c>
      <c r="K17" s="207"/>
      <c r="L17" s="31" t="s">
        <v>440</v>
      </c>
      <c r="M17" s="753" t="s">
        <v>5</v>
      </c>
      <c r="N17" s="214"/>
      <c r="O17" s="214"/>
      <c r="P17" s="210"/>
      <c r="S17" s="169"/>
      <c r="T17" s="169"/>
      <c r="U17" s="169"/>
      <c r="V17" s="131"/>
    </row>
    <row r="18" spans="1:22" s="6" customFormat="1" ht="18.75" hidden="1" customHeight="1" thickBot="1" x14ac:dyDescent="0.25">
      <c r="A18" s="16"/>
      <c r="B18" s="270" t="s">
        <v>118</v>
      </c>
      <c r="C18" s="70" t="s">
        <v>240</v>
      </c>
      <c r="D18" s="76" t="s">
        <v>435</v>
      </c>
      <c r="E18" s="207"/>
      <c r="F18" s="31" t="s">
        <v>431</v>
      </c>
      <c r="G18" s="848" t="s">
        <v>6</v>
      </c>
      <c r="H18" s="1358" t="s">
        <v>292</v>
      </c>
      <c r="I18" s="1359"/>
      <c r="J18" s="72" t="s">
        <v>438</v>
      </c>
      <c r="K18" s="73" t="s">
        <v>441</v>
      </c>
      <c r="L18" s="202"/>
      <c r="M18" s="754" t="s">
        <v>4</v>
      </c>
      <c r="N18" s="214"/>
      <c r="O18" s="214"/>
      <c r="P18" s="210"/>
      <c r="S18" s="169"/>
      <c r="T18" s="169"/>
      <c r="U18" s="169"/>
    </row>
    <row r="19" spans="1:22" s="6" customFormat="1" ht="18.75" hidden="1" customHeight="1" thickBot="1" x14ac:dyDescent="0.25">
      <c r="A19" s="16"/>
      <c r="B19" s="381" t="s">
        <v>428</v>
      </c>
      <c r="C19" s="72" t="s">
        <v>604</v>
      </c>
      <c r="D19" s="73" t="s">
        <v>228</v>
      </c>
      <c r="E19" s="73" t="s">
        <v>432</v>
      </c>
      <c r="F19" s="202"/>
      <c r="G19" s="754" t="s">
        <v>60</v>
      </c>
      <c r="H19" s="1367"/>
      <c r="I19" s="1368"/>
      <c r="J19" s="1368"/>
      <c r="K19" s="1368"/>
      <c r="L19" s="1368"/>
      <c r="M19" s="1369"/>
      <c r="N19" s="214"/>
      <c r="O19" s="214"/>
      <c r="P19" s="210"/>
      <c r="S19" s="169"/>
    </row>
    <row r="20" spans="1:22" s="6" customFormat="1" ht="18.75" hidden="1" customHeight="1" thickBot="1" x14ac:dyDescent="0.25">
      <c r="A20" s="16"/>
      <c r="B20" s="265" t="s">
        <v>92</v>
      </c>
      <c r="C20" s="1332" t="s">
        <v>272</v>
      </c>
      <c r="D20" s="1333"/>
      <c r="E20" s="1334"/>
      <c r="F20" s="1332" t="s">
        <v>273</v>
      </c>
      <c r="G20" s="1333"/>
      <c r="H20" s="1334"/>
      <c r="I20" s="34" t="s">
        <v>181</v>
      </c>
      <c r="J20" s="382" t="s">
        <v>442</v>
      </c>
      <c r="K20" s="83">
        <v>13</v>
      </c>
      <c r="L20" s="255" t="s">
        <v>180</v>
      </c>
      <c r="M20" s="1335"/>
      <c r="N20" s="1336"/>
      <c r="O20" s="1336"/>
      <c r="P20" s="1337"/>
    </row>
    <row r="21" spans="1:22" s="6" customFormat="1" ht="18.75" hidden="1" customHeight="1" thickBot="1" x14ac:dyDescent="0.25">
      <c r="A21" s="16"/>
      <c r="B21" s="266" t="s">
        <v>93</v>
      </c>
      <c r="C21" s="1332" t="s">
        <v>196</v>
      </c>
      <c r="D21" s="1333"/>
      <c r="E21" s="1334"/>
      <c r="F21" s="1332" t="s">
        <v>270</v>
      </c>
      <c r="G21" s="1333"/>
      <c r="H21" s="1334"/>
      <c r="I21" s="34" t="s">
        <v>443</v>
      </c>
      <c r="J21" s="81" t="s">
        <v>94</v>
      </c>
      <c r="K21" s="83">
        <v>13</v>
      </c>
      <c r="L21" s="256" t="s">
        <v>179</v>
      </c>
      <c r="M21" s="1338"/>
      <c r="N21" s="1339"/>
      <c r="O21" s="1339"/>
      <c r="P21" s="1340"/>
    </row>
    <row r="22" spans="1:22" s="6" customFormat="1" ht="18.75" hidden="1" customHeight="1" thickBot="1" x14ac:dyDescent="0.25">
      <c r="A22" s="16"/>
      <c r="B22" s="266" t="s">
        <v>123</v>
      </c>
      <c r="C22" s="1332" t="s">
        <v>444</v>
      </c>
      <c r="D22" s="1333"/>
      <c r="E22" s="1334"/>
      <c r="F22" s="1332" t="s">
        <v>118</v>
      </c>
      <c r="G22" s="1333"/>
      <c r="H22" s="1334"/>
      <c r="I22" s="33" t="s">
        <v>106</v>
      </c>
      <c r="J22" s="80" t="s">
        <v>94</v>
      </c>
      <c r="K22" s="82">
        <v>9</v>
      </c>
      <c r="L22" s="255" t="s">
        <v>173</v>
      </c>
      <c r="M22" s="215"/>
      <c r="N22" s="214"/>
      <c r="O22" s="214"/>
      <c r="P22" s="216"/>
    </row>
    <row r="23" spans="1:22" s="6" customFormat="1" ht="18.75" hidden="1" customHeight="1" thickBot="1" x14ac:dyDescent="0.25">
      <c r="A23" s="16"/>
      <c r="B23" s="266" t="s">
        <v>166</v>
      </c>
      <c r="C23" s="1332" t="s">
        <v>603</v>
      </c>
      <c r="D23" s="1333"/>
      <c r="E23" s="1334"/>
      <c r="F23" s="1332" t="s">
        <v>444</v>
      </c>
      <c r="G23" s="1333"/>
      <c r="H23" s="1334"/>
      <c r="I23" s="34" t="s">
        <v>242</v>
      </c>
      <c r="J23" s="81" t="s">
        <v>94</v>
      </c>
      <c r="K23" s="83">
        <v>11</v>
      </c>
      <c r="L23" s="256" t="s">
        <v>226</v>
      </c>
      <c r="M23" s="215"/>
      <c r="N23" s="214"/>
      <c r="O23" s="214"/>
      <c r="P23" s="216"/>
      <c r="S23" s="169"/>
      <c r="T23" s="169"/>
      <c r="U23" s="169"/>
    </row>
    <row r="24" spans="1:22" ht="18.75" hidden="1" customHeight="1" thickBot="1" x14ac:dyDescent="0.25">
      <c r="A24" s="262"/>
      <c r="B24" s="241"/>
      <c r="C24" s="241"/>
      <c r="D24" s="241"/>
      <c r="E24" s="241"/>
      <c r="F24" s="241"/>
      <c r="G24" s="241"/>
      <c r="H24" s="241"/>
      <c r="I24" s="241"/>
      <c r="J24" s="241"/>
      <c r="K24" s="241"/>
      <c r="L24" s="263"/>
      <c r="M24" s="218"/>
      <c r="N24" s="217"/>
      <c r="O24" s="217"/>
      <c r="P24" s="210"/>
    </row>
    <row r="25" spans="1:22" s="6" customFormat="1" ht="18.75" hidden="1" customHeight="1" thickBot="1" x14ac:dyDescent="0.25">
      <c r="A25" s="16"/>
      <c r="B25" s="815" t="s">
        <v>645</v>
      </c>
      <c r="C25" s="1287" t="s">
        <v>387</v>
      </c>
      <c r="D25" s="1287"/>
      <c r="E25" s="1287"/>
      <c r="F25" s="1287"/>
      <c r="G25" s="1287"/>
      <c r="H25" s="1287"/>
      <c r="I25" s="1287"/>
      <c r="J25" s="1287"/>
      <c r="K25" s="1287"/>
      <c r="L25" s="1287"/>
      <c r="M25" s="838"/>
      <c r="N25" s="214"/>
      <c r="O25" s="214"/>
      <c r="P25" s="223"/>
      <c r="Q25" s="2"/>
    </row>
    <row r="26" spans="1:22" s="131" customFormat="1" ht="18.75" hidden="1" customHeight="1" thickBot="1" x14ac:dyDescent="0.25">
      <c r="A26" s="16"/>
      <c r="B26" s="839" t="s">
        <v>131</v>
      </c>
      <c r="C26" s="840" t="s">
        <v>63</v>
      </c>
      <c r="D26" s="841" t="s">
        <v>32</v>
      </c>
      <c r="E26" s="841" t="s">
        <v>74</v>
      </c>
      <c r="F26" s="842" t="s">
        <v>429</v>
      </c>
      <c r="G26" s="847" t="s">
        <v>16</v>
      </c>
      <c r="H26" s="1380" t="s">
        <v>132</v>
      </c>
      <c r="I26" s="1381"/>
      <c r="J26" s="843" t="s">
        <v>176</v>
      </c>
      <c r="K26" s="841" t="s">
        <v>64</v>
      </c>
      <c r="L26" s="844" t="s">
        <v>646</v>
      </c>
      <c r="M26" s="847" t="s">
        <v>16</v>
      </c>
      <c r="N26" s="214"/>
      <c r="O26" s="214"/>
      <c r="P26" s="212"/>
      <c r="U26" s="168"/>
      <c r="V26" s="6"/>
    </row>
    <row r="27" spans="1:22" s="6" customFormat="1" ht="18.75" hidden="1" customHeight="1" x14ac:dyDescent="0.2">
      <c r="A27" s="16"/>
      <c r="B27" s="845" t="s">
        <v>157</v>
      </c>
      <c r="C27" s="206"/>
      <c r="D27" s="71" t="s">
        <v>653</v>
      </c>
      <c r="E27" s="71" t="s">
        <v>654</v>
      </c>
      <c r="F27" s="32" t="s">
        <v>655</v>
      </c>
      <c r="G27" s="752" t="s">
        <v>4</v>
      </c>
      <c r="H27" s="1382" t="s">
        <v>292</v>
      </c>
      <c r="I27" s="1383"/>
      <c r="J27" s="206"/>
      <c r="K27" s="71" t="s">
        <v>647</v>
      </c>
      <c r="L27" s="32" t="s">
        <v>650</v>
      </c>
      <c r="M27" s="752" t="s">
        <v>4</v>
      </c>
      <c r="N27" s="214"/>
      <c r="O27" s="214"/>
      <c r="P27" s="210"/>
      <c r="S27" s="169"/>
      <c r="T27" s="169"/>
      <c r="U27" s="169"/>
      <c r="V27" s="131"/>
    </row>
    <row r="28" spans="1:22" s="6" customFormat="1" ht="18.75" hidden="1" customHeight="1" x14ac:dyDescent="0.2">
      <c r="A28" s="16"/>
      <c r="B28" s="845" t="s">
        <v>63</v>
      </c>
      <c r="C28" s="70" t="s">
        <v>662</v>
      </c>
      <c r="D28" s="207"/>
      <c r="E28" s="76" t="s">
        <v>656</v>
      </c>
      <c r="F28" s="31" t="s">
        <v>657</v>
      </c>
      <c r="G28" s="753" t="s">
        <v>5</v>
      </c>
      <c r="H28" s="1384" t="s">
        <v>129</v>
      </c>
      <c r="I28" s="1385"/>
      <c r="J28" s="70" t="s">
        <v>652</v>
      </c>
      <c r="K28" s="207"/>
      <c r="L28" s="31" t="s">
        <v>648</v>
      </c>
      <c r="M28" s="753" t="s">
        <v>5</v>
      </c>
      <c r="N28" s="214"/>
      <c r="O28" s="214"/>
      <c r="P28" s="210"/>
      <c r="S28" s="169"/>
      <c r="T28" s="169"/>
      <c r="U28" s="169"/>
      <c r="V28" s="131"/>
    </row>
    <row r="29" spans="1:22" s="6" customFormat="1" ht="18.75" hidden="1" customHeight="1" thickBot="1" x14ac:dyDescent="0.25">
      <c r="A29" s="16"/>
      <c r="B29" s="845" t="s">
        <v>193</v>
      </c>
      <c r="C29" s="70" t="s">
        <v>663</v>
      </c>
      <c r="D29" s="76" t="s">
        <v>664</v>
      </c>
      <c r="E29" s="207"/>
      <c r="F29" s="31" t="s">
        <v>658</v>
      </c>
      <c r="G29" s="848" t="s">
        <v>6</v>
      </c>
      <c r="H29" s="1378" t="s">
        <v>118</v>
      </c>
      <c r="I29" s="1379"/>
      <c r="J29" s="72" t="s">
        <v>651</v>
      </c>
      <c r="K29" s="73" t="s">
        <v>649</v>
      </c>
      <c r="L29" s="202"/>
      <c r="M29" s="754" t="s">
        <v>6</v>
      </c>
      <c r="N29" s="214"/>
      <c r="O29" s="214"/>
      <c r="P29" s="210"/>
      <c r="S29" s="169"/>
      <c r="T29" s="169"/>
      <c r="U29" s="169"/>
    </row>
    <row r="30" spans="1:22" s="6" customFormat="1" ht="18.75" hidden="1" customHeight="1" thickBot="1" x14ac:dyDescent="0.25">
      <c r="A30" s="16"/>
      <c r="B30" s="846" t="s">
        <v>428</v>
      </c>
      <c r="C30" s="72" t="s">
        <v>661</v>
      </c>
      <c r="D30" s="73" t="s">
        <v>660</v>
      </c>
      <c r="E30" s="73" t="s">
        <v>659</v>
      </c>
      <c r="F30" s="202"/>
      <c r="G30" s="754" t="s">
        <v>60</v>
      </c>
      <c r="H30" s="1367"/>
      <c r="I30" s="1368"/>
      <c r="J30" s="1368"/>
      <c r="K30" s="1368"/>
      <c r="L30" s="1368"/>
      <c r="M30" s="1369"/>
      <c r="N30" s="214"/>
      <c r="O30" s="214"/>
      <c r="P30" s="210"/>
      <c r="S30" s="169"/>
    </row>
    <row r="31" spans="1:22" s="6" customFormat="1" ht="18.75" hidden="1" customHeight="1" thickBot="1" x14ac:dyDescent="0.25">
      <c r="A31" s="16"/>
      <c r="B31" s="819" t="s">
        <v>92</v>
      </c>
      <c r="C31" s="1332" t="s">
        <v>272</v>
      </c>
      <c r="D31" s="1333"/>
      <c r="E31" s="1334"/>
      <c r="F31" s="1332" t="s">
        <v>273</v>
      </c>
      <c r="G31" s="1333"/>
      <c r="H31" s="1334"/>
      <c r="I31" s="34" t="s">
        <v>181</v>
      </c>
      <c r="J31" s="81" t="s">
        <v>94</v>
      </c>
      <c r="K31" s="83">
        <v>15</v>
      </c>
      <c r="L31" s="255" t="s">
        <v>180</v>
      </c>
      <c r="M31" s="1335"/>
      <c r="N31" s="1336"/>
      <c r="O31" s="1336"/>
      <c r="P31" s="1337"/>
    </row>
    <row r="32" spans="1:22" s="6" customFormat="1" ht="18.75" hidden="1" customHeight="1" thickBot="1" x14ac:dyDescent="0.25">
      <c r="A32" s="16"/>
      <c r="B32" s="820" t="s">
        <v>93</v>
      </c>
      <c r="C32" s="1332" t="s">
        <v>196</v>
      </c>
      <c r="D32" s="1333"/>
      <c r="E32" s="1334"/>
      <c r="F32" s="1332" t="s">
        <v>270</v>
      </c>
      <c r="G32" s="1333"/>
      <c r="H32" s="1334"/>
      <c r="I32" s="34" t="s">
        <v>617</v>
      </c>
      <c r="J32" s="81" t="s">
        <v>94</v>
      </c>
      <c r="K32" s="83">
        <v>17</v>
      </c>
      <c r="L32" s="256" t="s">
        <v>179</v>
      </c>
      <c r="M32" s="1338"/>
      <c r="N32" s="1339"/>
      <c r="O32" s="1339"/>
      <c r="P32" s="1340"/>
    </row>
    <row r="33" spans="1:22" s="6" customFormat="1" ht="18.75" hidden="1" customHeight="1" thickBot="1" x14ac:dyDescent="0.25">
      <c r="A33" s="16"/>
      <c r="B33" s="820" t="s">
        <v>123</v>
      </c>
      <c r="C33" s="1332" t="s">
        <v>444</v>
      </c>
      <c r="D33" s="1333"/>
      <c r="E33" s="1334"/>
      <c r="F33" s="1332" t="s">
        <v>118</v>
      </c>
      <c r="G33" s="1333"/>
      <c r="H33" s="1334"/>
      <c r="I33" s="33" t="s">
        <v>242</v>
      </c>
      <c r="J33" s="80" t="s">
        <v>94</v>
      </c>
      <c r="K33" s="82">
        <v>17</v>
      </c>
      <c r="L33" s="255" t="s">
        <v>173</v>
      </c>
      <c r="M33" s="215"/>
      <c r="N33" s="214"/>
      <c r="O33" s="214"/>
      <c r="P33" s="216"/>
    </row>
    <row r="34" spans="1:22" s="6" customFormat="1" ht="18.75" hidden="1" customHeight="1" thickBot="1" x14ac:dyDescent="0.25">
      <c r="A34" s="16"/>
      <c r="B34" s="820" t="s">
        <v>166</v>
      </c>
      <c r="C34" s="1332" t="s">
        <v>603</v>
      </c>
      <c r="D34" s="1333"/>
      <c r="E34" s="1334"/>
      <c r="F34" s="1332" t="s">
        <v>118</v>
      </c>
      <c r="G34" s="1333"/>
      <c r="H34" s="1334"/>
      <c r="I34" s="34" t="s">
        <v>235</v>
      </c>
      <c r="J34" s="81" t="s">
        <v>94</v>
      </c>
      <c r="K34" s="83">
        <v>17</v>
      </c>
      <c r="L34" s="256" t="s">
        <v>226</v>
      </c>
      <c r="M34" s="215"/>
      <c r="N34" s="214"/>
      <c r="O34" s="214"/>
      <c r="P34" s="216"/>
      <c r="S34" s="169"/>
      <c r="T34" s="169"/>
      <c r="U34" s="169"/>
    </row>
    <row r="35" spans="1:22" ht="18.75" hidden="1" customHeight="1" thickBot="1" x14ac:dyDescent="0.25">
      <c r="A35" s="262"/>
      <c r="B35" s="241"/>
      <c r="C35" s="241"/>
      <c r="D35" s="241"/>
      <c r="E35" s="241"/>
      <c r="F35" s="241"/>
      <c r="G35" s="241"/>
      <c r="H35" s="241"/>
      <c r="I35" s="241"/>
      <c r="J35" s="241"/>
      <c r="K35" s="241"/>
      <c r="L35" s="263"/>
      <c r="M35" s="218"/>
      <c r="N35" s="217"/>
      <c r="O35" s="217"/>
      <c r="P35" s="210"/>
    </row>
    <row r="36" spans="1:22" s="6" customFormat="1" ht="18.75" hidden="1" customHeight="1" thickBot="1" x14ac:dyDescent="0.25">
      <c r="A36" s="16"/>
      <c r="B36" s="928" t="s">
        <v>746</v>
      </c>
      <c r="C36" s="1305" t="s">
        <v>621</v>
      </c>
      <c r="D36" s="1305"/>
      <c r="E36" s="1305"/>
      <c r="F36" s="1305"/>
      <c r="G36" s="1305"/>
      <c r="H36" s="1305"/>
      <c r="I36" s="1305"/>
      <c r="J36" s="1305"/>
      <c r="K36" s="1305"/>
      <c r="L36" s="1305"/>
      <c r="M36" s="937"/>
      <c r="N36" s="214"/>
      <c r="O36" s="214"/>
      <c r="P36" s="223"/>
      <c r="Q36" s="2"/>
    </row>
    <row r="37" spans="1:22" s="131" customFormat="1" ht="18.75" hidden="1" customHeight="1" thickBot="1" x14ac:dyDescent="0.25">
      <c r="A37" s="16"/>
      <c r="B37" s="938" t="s">
        <v>131</v>
      </c>
      <c r="C37" s="942" t="s">
        <v>292</v>
      </c>
      <c r="D37" s="943" t="s">
        <v>274</v>
      </c>
      <c r="E37" s="943" t="s">
        <v>747</v>
      </c>
      <c r="F37" s="944" t="s">
        <v>429</v>
      </c>
      <c r="G37" s="847" t="s">
        <v>16</v>
      </c>
      <c r="H37" s="1370" t="s">
        <v>132</v>
      </c>
      <c r="I37" s="1371"/>
      <c r="J37" s="945" t="s">
        <v>748</v>
      </c>
      <c r="K37" s="943" t="s">
        <v>63</v>
      </c>
      <c r="L37" s="946" t="s">
        <v>194</v>
      </c>
      <c r="M37" s="847" t="s">
        <v>16</v>
      </c>
      <c r="N37" s="214"/>
      <c r="O37" s="214"/>
      <c r="P37" s="212"/>
      <c r="U37" s="168"/>
      <c r="V37" s="6"/>
    </row>
    <row r="38" spans="1:22" s="6" customFormat="1" ht="18.75" hidden="1" customHeight="1" x14ac:dyDescent="0.2">
      <c r="A38" s="16"/>
      <c r="B38" s="939" t="s">
        <v>292</v>
      </c>
      <c r="C38" s="206"/>
      <c r="D38" s="71" t="s">
        <v>542</v>
      </c>
      <c r="E38" s="71" t="s">
        <v>751</v>
      </c>
      <c r="F38" s="32" t="s">
        <v>756</v>
      </c>
      <c r="G38" s="752"/>
      <c r="H38" s="1372" t="s">
        <v>157</v>
      </c>
      <c r="I38" s="1373"/>
      <c r="J38" s="206"/>
      <c r="K38" s="71" t="s">
        <v>749</v>
      </c>
      <c r="L38" s="32" t="s">
        <v>750</v>
      </c>
      <c r="M38" s="752" t="s">
        <v>5</v>
      </c>
      <c r="N38" s="214"/>
      <c r="O38" s="214"/>
      <c r="P38" s="210"/>
      <c r="R38" s="169"/>
      <c r="S38" s="169"/>
      <c r="T38" s="169"/>
      <c r="U38" s="169"/>
      <c r="V38" s="131"/>
    </row>
    <row r="39" spans="1:22" s="6" customFormat="1" ht="18.75" hidden="1" customHeight="1" x14ac:dyDescent="0.2">
      <c r="A39" s="16"/>
      <c r="B39" s="939" t="s">
        <v>129</v>
      </c>
      <c r="C39" s="70" t="s">
        <v>541</v>
      </c>
      <c r="D39" s="207"/>
      <c r="E39" s="76" t="s">
        <v>757</v>
      </c>
      <c r="F39" s="31" t="s">
        <v>758</v>
      </c>
      <c r="G39" s="753"/>
      <c r="H39" s="1374" t="s">
        <v>63</v>
      </c>
      <c r="I39" s="1375"/>
      <c r="J39" s="70" t="s">
        <v>753</v>
      </c>
      <c r="K39" s="207"/>
      <c r="L39" s="31" t="s">
        <v>751</v>
      </c>
      <c r="M39" s="753" t="s">
        <v>4</v>
      </c>
      <c r="N39" s="214"/>
      <c r="O39" s="214"/>
      <c r="P39" s="210"/>
      <c r="R39" s="169"/>
      <c r="S39" s="169"/>
      <c r="T39" s="169"/>
      <c r="U39" s="169"/>
      <c r="V39" s="131"/>
    </row>
    <row r="40" spans="1:22" s="6" customFormat="1" ht="18.75" hidden="1" customHeight="1" thickBot="1" x14ac:dyDescent="0.25">
      <c r="A40" s="16"/>
      <c r="B40" s="939" t="s">
        <v>118</v>
      </c>
      <c r="C40" s="70" t="s">
        <v>752</v>
      </c>
      <c r="D40" s="76" t="s">
        <v>759</v>
      </c>
      <c r="E40" s="207"/>
      <c r="F40" s="31" t="s">
        <v>431</v>
      </c>
      <c r="G40" s="848"/>
      <c r="H40" s="1376" t="s">
        <v>193</v>
      </c>
      <c r="I40" s="1377"/>
      <c r="J40" s="72" t="s">
        <v>754</v>
      </c>
      <c r="K40" s="73" t="s">
        <v>752</v>
      </c>
      <c r="L40" s="202"/>
      <c r="M40" s="754" t="s">
        <v>6</v>
      </c>
      <c r="N40" s="214"/>
      <c r="O40" s="214"/>
      <c r="P40" s="210"/>
      <c r="S40" s="169"/>
      <c r="T40" s="169"/>
      <c r="U40" s="169"/>
    </row>
    <row r="41" spans="1:22" s="6" customFormat="1" ht="18.75" hidden="1" customHeight="1" thickBot="1" x14ac:dyDescent="0.25">
      <c r="A41" s="16"/>
      <c r="B41" s="935" t="s">
        <v>428</v>
      </c>
      <c r="C41" s="72" t="s">
        <v>760</v>
      </c>
      <c r="D41" s="73" t="s">
        <v>761</v>
      </c>
      <c r="E41" s="73" t="s">
        <v>432</v>
      </c>
      <c r="F41" s="202"/>
      <c r="G41" s="754"/>
      <c r="H41" s="1367"/>
      <c r="I41" s="1368"/>
      <c r="J41" s="1368"/>
      <c r="K41" s="1368"/>
      <c r="L41" s="1368"/>
      <c r="M41" s="1369"/>
      <c r="N41" s="214"/>
      <c r="O41" s="214"/>
      <c r="P41" s="210"/>
      <c r="S41" s="169"/>
    </row>
    <row r="42" spans="1:22" s="6" customFormat="1" ht="18.75" hidden="1" customHeight="1" thickBot="1" x14ac:dyDescent="0.25">
      <c r="A42" s="16"/>
      <c r="B42" s="940" t="s">
        <v>92</v>
      </c>
      <c r="C42" s="1332" t="s">
        <v>270</v>
      </c>
      <c r="D42" s="1333"/>
      <c r="E42" s="1334"/>
      <c r="F42" s="1332" t="s">
        <v>755</v>
      </c>
      <c r="G42" s="1333"/>
      <c r="H42" s="1334"/>
      <c r="I42" s="34" t="s">
        <v>762</v>
      </c>
      <c r="J42" s="81" t="s">
        <v>94</v>
      </c>
      <c r="K42" s="83">
        <v>18</v>
      </c>
      <c r="L42" s="255" t="s">
        <v>180</v>
      </c>
      <c r="M42" s="1335"/>
      <c r="N42" s="1336"/>
      <c r="O42" s="1336"/>
      <c r="P42" s="1337"/>
    </row>
    <row r="43" spans="1:22" s="6" customFormat="1" ht="18.75" hidden="1" customHeight="1" thickBot="1" x14ac:dyDescent="0.25">
      <c r="A43" s="16"/>
      <c r="B43" s="941" t="s">
        <v>93</v>
      </c>
      <c r="C43" s="1332" t="s">
        <v>273</v>
      </c>
      <c r="D43" s="1333"/>
      <c r="E43" s="1334"/>
      <c r="F43" s="1332" t="s">
        <v>272</v>
      </c>
      <c r="G43" s="1333"/>
      <c r="H43" s="1334"/>
      <c r="I43" s="34" t="s">
        <v>106</v>
      </c>
      <c r="J43" s="81" t="s">
        <v>94</v>
      </c>
      <c r="K43" s="83">
        <v>15</v>
      </c>
      <c r="L43" s="256" t="s">
        <v>174</v>
      </c>
      <c r="M43" s="1338"/>
      <c r="N43" s="1339"/>
      <c r="O43" s="1339"/>
      <c r="P43" s="1340"/>
    </row>
    <row r="44" spans="1:22" s="6" customFormat="1" ht="18.75" hidden="1" customHeight="1" thickBot="1" x14ac:dyDescent="0.25">
      <c r="A44" s="16"/>
      <c r="B44" s="941" t="s">
        <v>123</v>
      </c>
      <c r="C44" s="1332" t="s">
        <v>118</v>
      </c>
      <c r="D44" s="1333"/>
      <c r="E44" s="1334"/>
      <c r="F44" s="1332" t="s">
        <v>444</v>
      </c>
      <c r="G44" s="1333"/>
      <c r="H44" s="1334"/>
      <c r="I44" s="33" t="s">
        <v>238</v>
      </c>
      <c r="J44" s="80" t="s">
        <v>94</v>
      </c>
      <c r="K44" s="82">
        <v>15</v>
      </c>
      <c r="L44" s="255" t="s">
        <v>173</v>
      </c>
      <c r="M44" s="215"/>
      <c r="N44" s="214"/>
      <c r="O44" s="214"/>
      <c r="P44" s="216"/>
    </row>
    <row r="45" spans="1:22" s="6" customFormat="1" ht="18.75" hidden="1" customHeight="1" thickBot="1" x14ac:dyDescent="0.25">
      <c r="A45" s="16"/>
      <c r="B45" s="941" t="s">
        <v>166</v>
      </c>
      <c r="C45" s="1332" t="s">
        <v>603</v>
      </c>
      <c r="D45" s="1333"/>
      <c r="E45" s="1334"/>
      <c r="F45" s="1332" t="s">
        <v>444</v>
      </c>
      <c r="G45" s="1333"/>
      <c r="H45" s="1334"/>
      <c r="I45" s="34" t="s">
        <v>165</v>
      </c>
      <c r="J45" s="81" t="s">
        <v>94</v>
      </c>
      <c r="K45" s="83">
        <v>17</v>
      </c>
      <c r="L45" s="256" t="s">
        <v>763</v>
      </c>
      <c r="M45" s="215"/>
      <c r="N45" s="214"/>
      <c r="O45" s="214"/>
      <c r="P45" s="216"/>
      <c r="S45" s="169"/>
      <c r="T45" s="169"/>
      <c r="U45" s="169"/>
    </row>
    <row r="46" spans="1:22" ht="18.75" hidden="1" customHeight="1" thickBot="1" x14ac:dyDescent="0.25">
      <c r="A46" s="262"/>
      <c r="B46" s="239"/>
      <c r="C46" s="239"/>
      <c r="D46" s="239"/>
      <c r="E46" s="239"/>
      <c r="F46" s="239"/>
      <c r="G46" s="239"/>
      <c r="H46" s="239"/>
      <c r="I46" s="239"/>
      <c r="J46" s="239"/>
      <c r="K46" s="239"/>
      <c r="L46" s="16"/>
      <c r="M46" s="218"/>
      <c r="N46" s="217"/>
      <c r="O46" s="217"/>
      <c r="P46" s="210"/>
    </row>
    <row r="47" spans="1:22" s="6" customFormat="1" ht="18.75" hidden="1" customHeight="1" thickBot="1" x14ac:dyDescent="0.25">
      <c r="A47" s="16"/>
      <c r="B47" s="815" t="s">
        <v>832</v>
      </c>
      <c r="C47" s="1287" t="s">
        <v>744</v>
      </c>
      <c r="D47" s="1287"/>
      <c r="E47" s="1287"/>
      <c r="F47" s="1287"/>
      <c r="G47" s="1287"/>
      <c r="H47" s="1287"/>
      <c r="I47" s="1287"/>
      <c r="J47" s="1287"/>
      <c r="K47" s="1287"/>
      <c r="L47" s="1287"/>
      <c r="M47" s="838"/>
      <c r="N47" s="214"/>
      <c r="O47" s="214"/>
      <c r="P47" s="223"/>
      <c r="Q47" s="2"/>
    </row>
    <row r="48" spans="1:22" s="131" customFormat="1" ht="18.75" hidden="1" customHeight="1" thickBot="1" x14ac:dyDescent="0.25">
      <c r="A48" s="16"/>
      <c r="B48" s="839" t="s">
        <v>131</v>
      </c>
      <c r="C48" s="840" t="s">
        <v>274</v>
      </c>
      <c r="D48" s="841" t="s">
        <v>748</v>
      </c>
      <c r="E48" s="841" t="s">
        <v>747</v>
      </c>
      <c r="F48" s="842" t="s">
        <v>429</v>
      </c>
      <c r="G48" s="995" t="s">
        <v>844</v>
      </c>
      <c r="H48" s="1380" t="s">
        <v>132</v>
      </c>
      <c r="I48" s="1381"/>
      <c r="J48" s="843" t="s">
        <v>63</v>
      </c>
      <c r="K48" s="841" t="s">
        <v>292</v>
      </c>
      <c r="L48" s="844" t="s">
        <v>194</v>
      </c>
      <c r="M48" s="995" t="s">
        <v>844</v>
      </c>
      <c r="N48" s="1390" t="s">
        <v>108</v>
      </c>
      <c r="O48" s="1391"/>
      <c r="P48" s="991" t="s">
        <v>843</v>
      </c>
      <c r="U48" s="168"/>
      <c r="V48" s="6"/>
    </row>
    <row r="49" spans="1:22" s="6" customFormat="1" ht="18.75" hidden="1" customHeight="1" x14ac:dyDescent="0.2">
      <c r="A49" s="16"/>
      <c r="B49" s="845" t="s">
        <v>129</v>
      </c>
      <c r="C49" s="206"/>
      <c r="D49" s="71" t="s">
        <v>647</v>
      </c>
      <c r="E49" s="71" t="s">
        <v>611</v>
      </c>
      <c r="F49" s="32" t="s">
        <v>789</v>
      </c>
      <c r="G49" s="992" t="s">
        <v>4</v>
      </c>
      <c r="H49" s="1382" t="s">
        <v>63</v>
      </c>
      <c r="I49" s="1383"/>
      <c r="J49" s="206"/>
      <c r="K49" s="71" t="s">
        <v>785</v>
      </c>
      <c r="L49" s="32" t="s">
        <v>535</v>
      </c>
      <c r="M49" s="992" t="s">
        <v>6</v>
      </c>
      <c r="N49" s="1392">
        <v>0.72222222222222221</v>
      </c>
      <c r="O49" s="1393"/>
      <c r="P49" s="989">
        <v>-3</v>
      </c>
      <c r="R49" s="169"/>
      <c r="S49" s="169"/>
      <c r="T49" s="169"/>
      <c r="U49" s="169"/>
      <c r="V49" s="131"/>
    </row>
    <row r="50" spans="1:22" s="6" customFormat="1" ht="18.75" hidden="1" customHeight="1" x14ac:dyDescent="0.2">
      <c r="A50" s="16"/>
      <c r="B50" s="845" t="s">
        <v>157</v>
      </c>
      <c r="C50" s="70" t="s">
        <v>652</v>
      </c>
      <c r="D50" s="207"/>
      <c r="E50" s="76" t="s">
        <v>648</v>
      </c>
      <c r="F50" s="31" t="s">
        <v>833</v>
      </c>
      <c r="G50" s="993" t="s">
        <v>5</v>
      </c>
      <c r="H50" s="1384" t="s">
        <v>292</v>
      </c>
      <c r="I50" s="1385"/>
      <c r="J50" s="70" t="s">
        <v>786</v>
      </c>
      <c r="K50" s="207"/>
      <c r="L50" s="31" t="s">
        <v>837</v>
      </c>
      <c r="M50" s="993" t="s">
        <v>5</v>
      </c>
      <c r="N50" s="1394">
        <v>0.8041666666666667</v>
      </c>
      <c r="O50" s="1395"/>
      <c r="P50" s="988">
        <v>-1</v>
      </c>
      <c r="R50" s="169"/>
      <c r="S50" s="169"/>
      <c r="T50" s="169"/>
      <c r="U50" s="169"/>
      <c r="V50" s="131"/>
    </row>
    <row r="51" spans="1:22" s="6" customFormat="1" ht="18.75" hidden="1" customHeight="1" thickBot="1" x14ac:dyDescent="0.25">
      <c r="A51" s="16"/>
      <c r="B51" s="845" t="s">
        <v>118</v>
      </c>
      <c r="C51" s="70" t="s">
        <v>614</v>
      </c>
      <c r="D51" s="76" t="s">
        <v>649</v>
      </c>
      <c r="E51" s="207"/>
      <c r="F51" s="31" t="s">
        <v>834</v>
      </c>
      <c r="G51" s="891" t="s">
        <v>6</v>
      </c>
      <c r="H51" s="1378" t="s">
        <v>193</v>
      </c>
      <c r="I51" s="1379"/>
      <c r="J51" s="72" t="s">
        <v>531</v>
      </c>
      <c r="K51" s="73" t="s">
        <v>838</v>
      </c>
      <c r="L51" s="202"/>
      <c r="M51" s="994" t="s">
        <v>4</v>
      </c>
      <c r="N51" s="1396">
        <v>0.97291666666666676</v>
      </c>
      <c r="O51" s="1397"/>
      <c r="P51" s="990">
        <v>2</v>
      </c>
      <c r="S51" s="169"/>
      <c r="T51" s="169"/>
      <c r="U51" s="169"/>
    </row>
    <row r="52" spans="1:22" s="6" customFormat="1" ht="18.75" hidden="1" customHeight="1" thickBot="1" x14ac:dyDescent="0.25">
      <c r="A52" s="16"/>
      <c r="B52" s="846" t="s">
        <v>428</v>
      </c>
      <c r="C52" s="72" t="s">
        <v>790</v>
      </c>
      <c r="D52" s="73" t="s">
        <v>835</v>
      </c>
      <c r="E52" s="73" t="s">
        <v>836</v>
      </c>
      <c r="F52" s="202"/>
      <c r="G52" s="994" t="s">
        <v>60</v>
      </c>
      <c r="H52" s="1367"/>
      <c r="I52" s="1368"/>
      <c r="J52" s="1368"/>
      <c r="K52" s="1368"/>
      <c r="L52" s="1368"/>
      <c r="M52" s="1369"/>
      <c r="N52" s="214"/>
      <c r="O52" s="214"/>
      <c r="P52" s="210"/>
      <c r="S52" s="169"/>
    </row>
    <row r="53" spans="1:22" s="6" customFormat="1" ht="18.75" hidden="1" customHeight="1" thickBot="1" x14ac:dyDescent="0.25">
      <c r="A53" s="16"/>
      <c r="B53" s="819" t="s">
        <v>92</v>
      </c>
      <c r="C53" s="1332" t="s">
        <v>444</v>
      </c>
      <c r="D53" s="1333"/>
      <c r="E53" s="1334"/>
      <c r="F53" s="1332" t="s">
        <v>270</v>
      </c>
      <c r="G53" s="1333"/>
      <c r="H53" s="1334"/>
      <c r="I53" s="34" t="s">
        <v>839</v>
      </c>
      <c r="J53" s="81" t="s">
        <v>94</v>
      </c>
      <c r="K53" s="83">
        <v>7</v>
      </c>
      <c r="L53" s="255" t="s">
        <v>172</v>
      </c>
      <c r="M53" s="1335"/>
      <c r="N53" s="1336"/>
      <c r="O53" s="1336"/>
      <c r="P53" s="1337"/>
    </row>
    <row r="54" spans="1:22" s="6" customFormat="1" ht="18.75" hidden="1" customHeight="1" thickBot="1" x14ac:dyDescent="0.25">
      <c r="A54" s="16"/>
      <c r="B54" s="820" t="s">
        <v>93</v>
      </c>
      <c r="C54" s="1332" t="s">
        <v>273</v>
      </c>
      <c r="D54" s="1333"/>
      <c r="E54" s="1334"/>
      <c r="F54" s="1332" t="s">
        <v>272</v>
      </c>
      <c r="G54" s="1333"/>
      <c r="H54" s="1334"/>
      <c r="I54" s="34" t="s">
        <v>178</v>
      </c>
      <c r="J54" s="81" t="s">
        <v>94</v>
      </c>
      <c r="K54" s="83">
        <v>11</v>
      </c>
      <c r="L54" s="256" t="s">
        <v>174</v>
      </c>
      <c r="M54" s="1338" t="s">
        <v>182</v>
      </c>
      <c r="N54" s="1339"/>
      <c r="O54" s="1339"/>
      <c r="P54" s="1340"/>
    </row>
    <row r="55" spans="1:22" s="6" customFormat="1" ht="18.75" hidden="1" customHeight="1" thickBot="1" x14ac:dyDescent="0.25">
      <c r="A55" s="16"/>
      <c r="B55" s="820" t="s">
        <v>123</v>
      </c>
      <c r="C55" s="1332" t="s">
        <v>118</v>
      </c>
      <c r="D55" s="1333"/>
      <c r="E55" s="1334"/>
      <c r="F55" s="1332" t="s">
        <v>63</v>
      </c>
      <c r="G55" s="1333"/>
      <c r="H55" s="1334"/>
      <c r="I55" s="33" t="s">
        <v>840</v>
      </c>
      <c r="J55" s="80" t="s">
        <v>94</v>
      </c>
      <c r="K55" s="82">
        <v>17</v>
      </c>
      <c r="L55" s="255" t="s">
        <v>173</v>
      </c>
      <c r="M55" s="215"/>
      <c r="N55" s="214"/>
      <c r="O55" s="214"/>
      <c r="P55" s="216"/>
    </row>
    <row r="56" spans="1:22" s="6" customFormat="1" ht="18.75" hidden="1" customHeight="1" thickBot="1" x14ac:dyDescent="0.25">
      <c r="A56" s="16"/>
      <c r="B56" s="820" t="s">
        <v>166</v>
      </c>
      <c r="C56" s="1332" t="s">
        <v>63</v>
      </c>
      <c r="D56" s="1333"/>
      <c r="E56" s="1334"/>
      <c r="F56" s="1332" t="s">
        <v>603</v>
      </c>
      <c r="G56" s="1333"/>
      <c r="H56" s="1334"/>
      <c r="I56" s="34" t="s">
        <v>841</v>
      </c>
      <c r="J56" s="81" t="s">
        <v>94</v>
      </c>
      <c r="K56" s="83">
        <v>6</v>
      </c>
      <c r="L56" s="256" t="s">
        <v>842</v>
      </c>
      <c r="M56" s="215"/>
      <c r="N56" s="214"/>
      <c r="O56" s="214"/>
      <c r="P56" s="216"/>
      <c r="S56" s="169"/>
      <c r="T56" s="169"/>
      <c r="U56" s="169"/>
    </row>
    <row r="57" spans="1:22" ht="5.25" customHeight="1" thickBot="1" x14ac:dyDescent="0.25">
      <c r="A57" s="262"/>
      <c r="B57" s="239"/>
      <c r="C57" s="239"/>
      <c r="D57" s="239"/>
      <c r="E57" s="239"/>
      <c r="F57" s="239"/>
      <c r="G57" s="239"/>
      <c r="H57" s="239"/>
      <c r="I57" s="239"/>
      <c r="J57" s="239"/>
      <c r="K57" s="239"/>
      <c r="L57" s="16"/>
      <c r="M57" s="1138"/>
      <c r="N57" s="1139"/>
      <c r="O57" s="1139"/>
      <c r="P57" s="1140"/>
    </row>
    <row r="58" spans="1:22" s="6" customFormat="1" ht="19.5" customHeight="1" thickBot="1" x14ac:dyDescent="0.25">
      <c r="A58" s="16"/>
      <c r="B58" s="1099" t="s">
        <v>896</v>
      </c>
      <c r="C58" s="1222" t="s">
        <v>831</v>
      </c>
      <c r="D58" s="1223"/>
      <c r="E58" s="1223"/>
      <c r="F58" s="1223"/>
      <c r="G58" s="1223"/>
      <c r="H58" s="1223"/>
      <c r="I58" s="1223"/>
      <c r="J58" s="1223"/>
      <c r="K58" s="1223"/>
      <c r="L58" s="1223"/>
      <c r="M58" s="221"/>
      <c r="N58" s="222"/>
      <c r="O58" s="222"/>
      <c r="P58" s="223"/>
      <c r="Q58" s="2"/>
    </row>
    <row r="59" spans="1:22" s="131" customFormat="1" ht="14.25" customHeight="1" thickBot="1" x14ac:dyDescent="0.25">
      <c r="A59" s="16"/>
      <c r="B59" s="1110" t="s">
        <v>131</v>
      </c>
      <c r="C59" s="1114" t="s">
        <v>274</v>
      </c>
      <c r="D59" s="1115" t="s">
        <v>748</v>
      </c>
      <c r="E59" s="1115" t="s">
        <v>747</v>
      </c>
      <c r="F59" s="995" t="s">
        <v>844</v>
      </c>
      <c r="G59" s="1404" t="s">
        <v>132</v>
      </c>
      <c r="H59" s="1405"/>
      <c r="I59" s="1116" t="s">
        <v>194</v>
      </c>
      <c r="J59" s="1115" t="s">
        <v>292</v>
      </c>
      <c r="K59" s="1117" t="s">
        <v>63</v>
      </c>
      <c r="L59" s="1132" t="s">
        <v>844</v>
      </c>
      <c r="M59" s="221"/>
      <c r="N59" s="222"/>
      <c r="O59" s="222"/>
      <c r="P59" s="223"/>
      <c r="U59" s="168"/>
      <c r="V59" s="6"/>
    </row>
    <row r="60" spans="1:22" s="6" customFormat="1" ht="14.25" customHeight="1" x14ac:dyDescent="0.2">
      <c r="A60" s="16"/>
      <c r="B60" s="1111" t="s">
        <v>129</v>
      </c>
      <c r="C60" s="206"/>
      <c r="D60" s="71" t="s">
        <v>927</v>
      </c>
      <c r="E60" s="71" t="s">
        <v>757</v>
      </c>
      <c r="F60" s="992" t="s">
        <v>5</v>
      </c>
      <c r="G60" s="1400" t="s">
        <v>193</v>
      </c>
      <c r="H60" s="1401"/>
      <c r="I60" s="206"/>
      <c r="J60" s="71" t="s">
        <v>930</v>
      </c>
      <c r="K60" s="32" t="s">
        <v>931</v>
      </c>
      <c r="L60" s="1133" t="s">
        <v>4</v>
      </c>
      <c r="M60" s="1144" t="s">
        <v>939</v>
      </c>
      <c r="N60" s="1145"/>
      <c r="O60" s="1145"/>
      <c r="P60" s="1146"/>
      <c r="R60" s="169"/>
      <c r="S60" s="169"/>
      <c r="T60" s="169"/>
      <c r="U60" s="169"/>
      <c r="V60" s="131"/>
    </row>
    <row r="61" spans="1:22" s="6" customFormat="1" ht="14.25" customHeight="1" x14ac:dyDescent="0.2">
      <c r="A61" s="16"/>
      <c r="B61" s="1111" t="s">
        <v>157</v>
      </c>
      <c r="C61" s="70" t="s">
        <v>928</v>
      </c>
      <c r="D61" s="207"/>
      <c r="E61" s="76" t="s">
        <v>935</v>
      </c>
      <c r="F61" s="993" t="s">
        <v>4</v>
      </c>
      <c r="G61" s="1398" t="s">
        <v>292</v>
      </c>
      <c r="H61" s="1399"/>
      <c r="I61" s="70" t="s">
        <v>929</v>
      </c>
      <c r="J61" s="207"/>
      <c r="K61" s="31" t="s">
        <v>933</v>
      </c>
      <c r="L61" s="1134" t="s">
        <v>5</v>
      </c>
      <c r="M61" s="1147" t="s">
        <v>937</v>
      </c>
      <c r="N61" s="1148"/>
      <c r="O61" s="1148"/>
      <c r="P61" s="1149"/>
      <c r="R61" s="169"/>
      <c r="S61" s="169"/>
      <c r="T61" s="169"/>
      <c r="U61" s="169"/>
      <c r="V61" s="131"/>
    </row>
    <row r="62" spans="1:22" s="6" customFormat="1" ht="14.25" customHeight="1" thickBot="1" x14ac:dyDescent="0.25">
      <c r="A62" s="16"/>
      <c r="B62" s="1111" t="s">
        <v>118</v>
      </c>
      <c r="C62" s="70" t="s">
        <v>759</v>
      </c>
      <c r="D62" s="76" t="s">
        <v>936</v>
      </c>
      <c r="E62" s="207"/>
      <c r="F62" s="891" t="s">
        <v>6</v>
      </c>
      <c r="G62" s="1402" t="s">
        <v>63</v>
      </c>
      <c r="H62" s="1403"/>
      <c r="I62" s="72" t="s">
        <v>932</v>
      </c>
      <c r="J62" s="73" t="s">
        <v>934</v>
      </c>
      <c r="K62" s="202"/>
      <c r="L62" s="1135" t="s">
        <v>6</v>
      </c>
      <c r="M62" s="1144" t="s">
        <v>938</v>
      </c>
      <c r="N62" s="1150"/>
      <c r="O62" s="1150"/>
      <c r="P62" s="1146"/>
      <c r="S62" s="169"/>
      <c r="T62" s="169"/>
      <c r="U62" s="169"/>
    </row>
    <row r="63" spans="1:22" s="6" customFormat="1" ht="14.25" customHeight="1" thickBot="1" x14ac:dyDescent="0.25">
      <c r="A63" s="16"/>
      <c r="B63" s="1112" t="s">
        <v>92</v>
      </c>
      <c r="C63" s="1332" t="s">
        <v>272</v>
      </c>
      <c r="D63" s="1333"/>
      <c r="E63" s="1334"/>
      <c r="F63" s="1332" t="s">
        <v>444</v>
      </c>
      <c r="G63" s="1333"/>
      <c r="H63" s="1334"/>
      <c r="I63" s="34" t="s">
        <v>851</v>
      </c>
      <c r="J63" s="81" t="s">
        <v>94</v>
      </c>
      <c r="K63" s="83">
        <v>13</v>
      </c>
      <c r="L63" s="1136" t="s">
        <v>172</v>
      </c>
      <c r="M63" s="1338" t="s">
        <v>182</v>
      </c>
      <c r="N63" s="1339"/>
      <c r="O63" s="1339"/>
      <c r="P63" s="1340"/>
    </row>
    <row r="64" spans="1:22" s="6" customFormat="1" ht="14.25" customHeight="1" thickBot="1" x14ac:dyDescent="0.25">
      <c r="A64" s="16"/>
      <c r="B64" s="1113" t="s">
        <v>93</v>
      </c>
      <c r="C64" s="1332" t="s">
        <v>273</v>
      </c>
      <c r="D64" s="1333"/>
      <c r="E64" s="1334"/>
      <c r="F64" s="1332" t="s">
        <v>270</v>
      </c>
      <c r="G64" s="1333"/>
      <c r="H64" s="1334"/>
      <c r="I64" s="34" t="s">
        <v>920</v>
      </c>
      <c r="J64" s="81" t="s">
        <v>94</v>
      </c>
      <c r="K64" s="83">
        <v>24</v>
      </c>
      <c r="L64" s="1137" t="s">
        <v>174</v>
      </c>
      <c r="M64" s="1086"/>
      <c r="N64" s="1087"/>
      <c r="O64" s="1087"/>
      <c r="P64" s="1088"/>
    </row>
    <row r="65" spans="1:16" s="6" customFormat="1" ht="14.25" customHeight="1" thickBot="1" x14ac:dyDescent="0.25">
      <c r="A65" s="16"/>
      <c r="B65" s="1113" t="s">
        <v>123</v>
      </c>
      <c r="C65" s="1332" t="s">
        <v>118</v>
      </c>
      <c r="D65" s="1333"/>
      <c r="E65" s="1334"/>
      <c r="F65" s="1332" t="s">
        <v>63</v>
      </c>
      <c r="G65" s="1333"/>
      <c r="H65" s="1334"/>
      <c r="I65" s="33" t="s">
        <v>921</v>
      </c>
      <c r="J65" s="80" t="s">
        <v>94</v>
      </c>
      <c r="K65" s="82">
        <v>18</v>
      </c>
      <c r="L65" s="1136" t="s">
        <v>173</v>
      </c>
      <c r="M65" s="1086"/>
      <c r="N65" s="1087"/>
      <c r="O65" s="1087"/>
      <c r="P65" s="1088"/>
    </row>
    <row r="66" spans="1:16" ht="6.75" customHeight="1" thickBot="1" x14ac:dyDescent="0.25">
      <c r="A66" s="262"/>
      <c r="B66" s="239"/>
      <c r="C66" s="239"/>
      <c r="D66" s="239"/>
      <c r="E66" s="239"/>
      <c r="F66" s="239"/>
      <c r="G66" s="239"/>
      <c r="H66" s="239"/>
      <c r="I66" s="239"/>
      <c r="J66" s="239"/>
      <c r="K66" s="239"/>
      <c r="L66" s="16"/>
      <c r="M66" s="1141"/>
      <c r="N66" s="1142"/>
      <c r="O66" s="1142"/>
      <c r="P66" s="1143"/>
    </row>
    <row r="67" spans="1:16" ht="20.25" customHeight="1" x14ac:dyDescent="0.2">
      <c r="A67" s="86" t="s">
        <v>73</v>
      </c>
      <c r="B67" s="87"/>
      <c r="C67" s="88"/>
      <c r="D67" s="1265" t="s">
        <v>127</v>
      </c>
      <c r="E67" s="1265"/>
      <c r="F67" s="1265"/>
      <c r="G67" s="1265"/>
      <c r="H67" s="1265"/>
      <c r="I67" s="1265"/>
      <c r="J67" s="1265"/>
      <c r="K67" s="1265"/>
      <c r="L67" s="1265"/>
      <c r="M67" s="1265"/>
      <c r="N67" s="1265"/>
      <c r="O67" s="1265"/>
      <c r="P67" s="1266"/>
    </row>
    <row r="68" spans="1:16" ht="16.5" customHeight="1" thickBot="1" x14ac:dyDescent="0.3">
      <c r="A68" s="315" t="s">
        <v>922</v>
      </c>
      <c r="B68" s="316"/>
      <c r="C68" s="316"/>
      <c r="D68" s="317"/>
      <c r="E68" s="85"/>
      <c r="F68" s="85"/>
      <c r="G68" s="1085"/>
      <c r="H68" s="317"/>
      <c r="I68" s="1291" t="s">
        <v>923</v>
      </c>
      <c r="J68" s="1291"/>
      <c r="K68" s="1291"/>
      <c r="L68" s="1291"/>
      <c r="M68" s="1291"/>
      <c r="N68" s="1291"/>
      <c r="O68" s="1291"/>
      <c r="P68" s="1292"/>
    </row>
    <row r="69" spans="1:16" ht="5.25" hidden="1" customHeight="1" x14ac:dyDescent="0.2">
      <c r="A69" s="227"/>
      <c r="B69" s="228"/>
      <c r="C69" s="228"/>
      <c r="D69" s="228"/>
      <c r="E69" s="228"/>
      <c r="F69" s="228"/>
      <c r="G69" s="228"/>
      <c r="H69" s="228"/>
      <c r="I69" s="228"/>
      <c r="J69" s="228"/>
      <c r="K69" s="228"/>
      <c r="L69" s="229"/>
      <c r="M69" s="1267"/>
      <c r="N69" s="1268"/>
      <c r="O69" s="1268"/>
      <c r="P69" s="1269"/>
    </row>
    <row r="70" spans="1:16" s="219" customFormat="1" ht="10.5" x14ac:dyDescent="0.15">
      <c r="A70" s="1122"/>
      <c r="B70" s="1123"/>
      <c r="C70" s="1123"/>
      <c r="D70" s="1123" t="s">
        <v>197</v>
      </c>
      <c r="E70" s="1123"/>
      <c r="F70" s="1123"/>
      <c r="G70" s="1123"/>
      <c r="H70" s="1123"/>
      <c r="I70" s="1123"/>
      <c r="J70" s="1123"/>
      <c r="K70" s="1123"/>
      <c r="L70" s="1123"/>
      <c r="M70" s="1124"/>
      <c r="N70" s="1125"/>
      <c r="O70" s="1125"/>
      <c r="P70" s="1126"/>
    </row>
    <row r="71" spans="1:16" s="220" customFormat="1" ht="11.25" thickBot="1" x14ac:dyDescent="0.2">
      <c r="A71" s="235"/>
      <c r="B71" s="236"/>
      <c r="C71" s="242" t="s">
        <v>198</v>
      </c>
      <c r="D71" s="1270" t="s">
        <v>199</v>
      </c>
      <c r="E71" s="1270"/>
      <c r="F71" s="236"/>
      <c r="G71" s="242" t="s">
        <v>200</v>
      </c>
      <c r="H71" s="1270" t="s">
        <v>199</v>
      </c>
      <c r="I71" s="1270"/>
      <c r="J71" s="236"/>
      <c r="K71" s="236"/>
      <c r="L71" s="236"/>
      <c r="M71" s="224"/>
      <c r="N71" s="225"/>
      <c r="O71" s="225"/>
      <c r="P71" s="226"/>
    </row>
    <row r="72" spans="1:16" s="29" customFormat="1" ht="10.5" x14ac:dyDescent="0.15">
      <c r="A72" s="237"/>
      <c r="B72" s="238"/>
      <c r="C72" s="243" t="s">
        <v>4</v>
      </c>
      <c r="D72" s="1271" t="s">
        <v>157</v>
      </c>
      <c r="E72" s="1272"/>
      <c r="F72" s="236"/>
      <c r="G72" s="246" t="s">
        <v>5</v>
      </c>
      <c r="H72" s="1218" t="s">
        <v>193</v>
      </c>
      <c r="I72" s="1219"/>
      <c r="J72" s="238"/>
      <c r="K72" s="238"/>
      <c r="L72" s="238"/>
      <c r="M72" s="224"/>
      <c r="N72" s="225"/>
      <c r="O72" s="225"/>
      <c r="P72" s="226"/>
    </row>
    <row r="73" spans="1:16" s="29" customFormat="1" x14ac:dyDescent="0.2">
      <c r="A73" s="237"/>
      <c r="B73" s="238"/>
      <c r="C73" s="244" t="s">
        <v>60</v>
      </c>
      <c r="D73" s="1273" t="s">
        <v>292</v>
      </c>
      <c r="E73" s="1274"/>
      <c r="F73" s="236"/>
      <c r="G73" s="247" t="s">
        <v>6</v>
      </c>
      <c r="H73" s="1220" t="s">
        <v>129</v>
      </c>
      <c r="I73" s="1221"/>
      <c r="J73" s="238"/>
      <c r="K73" s="238"/>
      <c r="L73" s="238"/>
      <c r="M73" s="215"/>
      <c r="N73" s="211"/>
      <c r="O73" s="211"/>
      <c r="P73" s="212"/>
    </row>
    <row r="74" spans="1:16" s="29" customFormat="1" x14ac:dyDescent="0.2">
      <c r="A74" s="237"/>
      <c r="B74" s="238"/>
      <c r="C74" s="244" t="s">
        <v>61</v>
      </c>
      <c r="D74" s="1273" t="s">
        <v>63</v>
      </c>
      <c r="E74" s="1274"/>
      <c r="F74" s="236"/>
      <c r="G74" s="247" t="s">
        <v>71</v>
      </c>
      <c r="H74" s="1220" t="s">
        <v>118</v>
      </c>
      <c r="I74" s="1221"/>
      <c r="J74" s="238"/>
      <c r="K74" s="238"/>
      <c r="L74" s="238"/>
      <c r="M74" s="215"/>
      <c r="N74" s="211"/>
      <c r="O74" s="211"/>
      <c r="P74" s="210"/>
    </row>
    <row r="75" spans="1:16" s="29" customFormat="1" ht="13.5" thickBot="1" x14ac:dyDescent="0.25">
      <c r="A75" s="237"/>
      <c r="B75" s="238"/>
      <c r="C75" s="1131" t="s">
        <v>924</v>
      </c>
      <c r="D75" s="1388" t="s">
        <v>924</v>
      </c>
      <c r="E75" s="1389"/>
      <c r="F75" s="236"/>
      <c r="G75" s="1121" t="s">
        <v>80</v>
      </c>
      <c r="H75" s="1386" t="s">
        <v>428</v>
      </c>
      <c r="I75" s="1387"/>
      <c r="J75" s="238"/>
      <c r="K75" s="238"/>
      <c r="L75" s="238"/>
      <c r="M75" s="215"/>
      <c r="N75" s="211"/>
      <c r="O75" s="211"/>
      <c r="P75" s="210"/>
    </row>
    <row r="76" spans="1:16" ht="6" customHeight="1" x14ac:dyDescent="0.2">
      <c r="A76" s="1237" t="s">
        <v>229</v>
      </c>
      <c r="B76" s="1238"/>
      <c r="C76" s="1241" t="s">
        <v>926</v>
      </c>
      <c r="D76" s="1242"/>
      <c r="E76" s="1243"/>
      <c r="F76" s="310"/>
      <c r="G76" s="1259" t="s">
        <v>925</v>
      </c>
      <c r="H76" s="1260"/>
      <c r="I76" s="1261"/>
      <c r="J76" s="239"/>
      <c r="K76" s="239"/>
      <c r="L76" s="239"/>
      <c r="M76" s="215"/>
      <c r="N76" s="213"/>
      <c r="O76" s="213"/>
      <c r="P76" s="210"/>
    </row>
    <row r="77" spans="1:16" ht="6" customHeight="1" thickBot="1" x14ac:dyDescent="0.25">
      <c r="A77" s="1239"/>
      <c r="B77" s="1240"/>
      <c r="C77" s="1244"/>
      <c r="D77" s="1245"/>
      <c r="E77" s="1246"/>
      <c r="F77" s="1127"/>
      <c r="G77" s="1262"/>
      <c r="H77" s="1263"/>
      <c r="I77" s="1264"/>
      <c r="J77" s="241"/>
      <c r="K77" s="241"/>
      <c r="L77" s="241"/>
      <c r="M77" s="1128"/>
      <c r="N77" s="1129"/>
      <c r="O77" s="1129"/>
      <c r="P77" s="1130"/>
    </row>
  </sheetData>
  <sortState ref="B3:L9">
    <sortCondition descending="1" ref="L3"/>
  </sortState>
  <mergeCells count="100">
    <mergeCell ref="C56:E56"/>
    <mergeCell ref="F56:H56"/>
    <mergeCell ref="G61:H61"/>
    <mergeCell ref="G60:H60"/>
    <mergeCell ref="G62:H62"/>
    <mergeCell ref="G59:H59"/>
    <mergeCell ref="C54:E54"/>
    <mergeCell ref="F54:H54"/>
    <mergeCell ref="M54:P54"/>
    <mergeCell ref="C55:E55"/>
    <mergeCell ref="F55:H55"/>
    <mergeCell ref="H51:I51"/>
    <mergeCell ref="N51:O51"/>
    <mergeCell ref="H52:M52"/>
    <mergeCell ref="C53:E53"/>
    <mergeCell ref="F53:H53"/>
    <mergeCell ref="M53:P53"/>
    <mergeCell ref="C47:L47"/>
    <mergeCell ref="N48:O48"/>
    <mergeCell ref="H49:I49"/>
    <mergeCell ref="N49:O49"/>
    <mergeCell ref="D67:P67"/>
    <mergeCell ref="C64:E64"/>
    <mergeCell ref="F64:H64"/>
    <mergeCell ref="H48:I48"/>
    <mergeCell ref="H50:I50"/>
    <mergeCell ref="C58:L58"/>
    <mergeCell ref="F63:H63"/>
    <mergeCell ref="M63:P63"/>
    <mergeCell ref="C63:E63"/>
    <mergeCell ref="C65:E65"/>
    <mergeCell ref="F65:H65"/>
    <mergeCell ref="N50:O50"/>
    <mergeCell ref="I68:P68"/>
    <mergeCell ref="M69:P69"/>
    <mergeCell ref="D71:E71"/>
    <mergeCell ref="D72:E72"/>
    <mergeCell ref="D73:E73"/>
    <mergeCell ref="H71:I71"/>
    <mergeCell ref="D74:E74"/>
    <mergeCell ref="H74:I74"/>
    <mergeCell ref="C76:E77"/>
    <mergeCell ref="G76:I77"/>
    <mergeCell ref="H72:I72"/>
    <mergeCell ref="H73:I73"/>
    <mergeCell ref="H75:I75"/>
    <mergeCell ref="D75:E75"/>
    <mergeCell ref="M32:P32"/>
    <mergeCell ref="C33:E33"/>
    <mergeCell ref="F33:H33"/>
    <mergeCell ref="C34:E34"/>
    <mergeCell ref="F34:H34"/>
    <mergeCell ref="M21:P21"/>
    <mergeCell ref="C25:L25"/>
    <mergeCell ref="H26:I26"/>
    <mergeCell ref="H27:I27"/>
    <mergeCell ref="H28:I28"/>
    <mergeCell ref="H29:I29"/>
    <mergeCell ref="H30:M30"/>
    <mergeCell ref="C31:E31"/>
    <mergeCell ref="F31:H31"/>
    <mergeCell ref="M31:P31"/>
    <mergeCell ref="A76:B77"/>
    <mergeCell ref="C21:E21"/>
    <mergeCell ref="F21:H21"/>
    <mergeCell ref="C22:E22"/>
    <mergeCell ref="F22:H22"/>
    <mergeCell ref="C23:E23"/>
    <mergeCell ref="F23:H23"/>
    <mergeCell ref="C32:E32"/>
    <mergeCell ref="F32:H32"/>
    <mergeCell ref="C36:L36"/>
    <mergeCell ref="H37:I37"/>
    <mergeCell ref="H38:I38"/>
    <mergeCell ref="H39:I39"/>
    <mergeCell ref="H40:I40"/>
    <mergeCell ref="H41:M41"/>
    <mergeCell ref="C42:E42"/>
    <mergeCell ref="C20:E20"/>
    <mergeCell ref="F20:H20"/>
    <mergeCell ref="C14:L14"/>
    <mergeCell ref="H15:I15"/>
    <mergeCell ref="H16:I16"/>
    <mergeCell ref="H17:I17"/>
    <mergeCell ref="H19:M19"/>
    <mergeCell ref="M20:P20"/>
    <mergeCell ref="A1:P1"/>
    <mergeCell ref="L2:M2"/>
    <mergeCell ref="M13:P13"/>
    <mergeCell ref="N2:P12"/>
    <mergeCell ref="H18:I18"/>
    <mergeCell ref="F42:H42"/>
    <mergeCell ref="M42:P42"/>
    <mergeCell ref="C45:E45"/>
    <mergeCell ref="F45:H45"/>
    <mergeCell ref="C43:E43"/>
    <mergeCell ref="F43:H43"/>
    <mergeCell ref="M43:P43"/>
    <mergeCell ref="C44:E44"/>
    <mergeCell ref="F44:H44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6"/>
  <sheetViews>
    <sheetView topLeftCell="A28" zoomScale="145" zoomScaleNormal="145" zoomScalePageLayoutView="145" workbookViewId="0">
      <selection activeCell="AT44" sqref="AT43:AT44"/>
    </sheetView>
  </sheetViews>
  <sheetFormatPr defaultColWidth="9.140625" defaultRowHeight="16.5" x14ac:dyDescent="0.2"/>
  <cols>
    <col min="1" max="1" width="2.42578125" style="407" customWidth="1"/>
    <col min="2" max="2" width="9.7109375" style="408" customWidth="1"/>
    <col min="3" max="3" width="6.85546875" style="408" customWidth="1"/>
    <col min="4" max="4" width="4.42578125" style="407" customWidth="1"/>
    <col min="5" max="12" width="7.85546875" style="407" hidden="1" customWidth="1"/>
    <col min="13" max="13" width="5.85546875" style="407" customWidth="1"/>
    <col min="14" max="14" width="2.7109375" style="407" customWidth="1"/>
    <col min="15" max="15" width="2.42578125" style="406" customWidth="1"/>
    <col min="16" max="16" width="10" style="406" customWidth="1"/>
    <col min="17" max="17" width="6.85546875" style="406" customWidth="1"/>
    <col min="18" max="18" width="5.140625" style="406" customWidth="1"/>
    <col min="19" max="26" width="6.28515625" style="406" hidden="1" customWidth="1"/>
    <col min="27" max="27" width="5.85546875" style="406" customWidth="1"/>
    <col min="28" max="28" width="6.140625" style="407" customWidth="1"/>
    <col min="29" max="29" width="2.7109375" style="407" customWidth="1"/>
    <col min="30" max="30" width="2.42578125" style="406" customWidth="1"/>
    <col min="31" max="31" width="10" style="406" customWidth="1"/>
    <col min="32" max="32" width="6.85546875" style="406" customWidth="1"/>
    <col min="33" max="33" width="4.42578125" style="406" customWidth="1"/>
    <col min="34" max="41" width="6.28515625" style="406" hidden="1" customWidth="1"/>
    <col min="42" max="42" width="5.85546875" style="406" customWidth="1"/>
    <col min="43" max="16384" width="9.140625" style="407"/>
  </cols>
  <sheetData>
    <row r="1" spans="1:42" s="384" customFormat="1" ht="17.25" customHeight="1" x14ac:dyDescent="0.2">
      <c r="A1" s="534" t="s">
        <v>114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P1" s="385"/>
      <c r="Q1" s="383" t="s">
        <v>154</v>
      </c>
      <c r="R1" s="385"/>
      <c r="S1" s="385"/>
      <c r="T1" s="385"/>
      <c r="U1" s="385"/>
      <c r="V1" s="385"/>
      <c r="W1" s="385"/>
      <c r="X1" s="385"/>
      <c r="Y1" s="385"/>
      <c r="Z1" s="385"/>
      <c r="AE1" s="385"/>
      <c r="AF1" s="385"/>
      <c r="AG1" s="385"/>
      <c r="AH1" s="385"/>
      <c r="AI1" s="385"/>
      <c r="AJ1" s="385"/>
      <c r="AK1" s="385"/>
      <c r="AL1" s="385"/>
      <c r="AM1" s="385"/>
      <c r="AN1" s="385"/>
      <c r="AO1" s="385"/>
      <c r="AP1" s="533" t="s">
        <v>357</v>
      </c>
    </row>
    <row r="2" spans="1:42" s="386" customFormat="1" ht="9.75" customHeight="1" x14ac:dyDescent="0.2">
      <c r="A2" s="386" t="s">
        <v>184</v>
      </c>
      <c r="O2" s="387" t="s">
        <v>20</v>
      </c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  <c r="AC2" s="1414" t="s">
        <v>26</v>
      </c>
      <c r="AD2" s="1414"/>
      <c r="AE2" s="1414"/>
      <c r="AF2" s="1414"/>
      <c r="AG2" s="1414"/>
      <c r="AH2" s="1414"/>
      <c r="AI2" s="1414"/>
      <c r="AJ2" s="1414"/>
      <c r="AK2" s="1414"/>
      <c r="AL2" s="1414"/>
      <c r="AM2" s="1414"/>
      <c r="AN2" s="1414"/>
      <c r="AO2" s="1414"/>
      <c r="AP2" s="1414"/>
    </row>
    <row r="3" spans="1:42" s="390" customFormat="1" ht="9" customHeight="1" x14ac:dyDescent="0.2">
      <c r="A3" s="1409" t="s">
        <v>16</v>
      </c>
      <c r="B3" s="1411" t="s">
        <v>23</v>
      </c>
      <c r="C3" s="1411" t="s">
        <v>24</v>
      </c>
      <c r="D3" s="1411" t="s">
        <v>3</v>
      </c>
      <c r="E3" s="389" t="s">
        <v>19</v>
      </c>
      <c r="F3" s="389" t="s">
        <v>19</v>
      </c>
      <c r="G3" s="389" t="s">
        <v>19</v>
      </c>
      <c r="H3" s="389" t="s">
        <v>19</v>
      </c>
      <c r="I3" s="389" t="s">
        <v>19</v>
      </c>
      <c r="J3" s="389" t="s">
        <v>19</v>
      </c>
      <c r="K3" s="389" t="s">
        <v>19</v>
      </c>
      <c r="L3" s="389" t="s">
        <v>19</v>
      </c>
      <c r="M3" s="1410" t="s">
        <v>191</v>
      </c>
      <c r="O3" s="1409" t="s">
        <v>16</v>
      </c>
      <c r="P3" s="1411" t="s">
        <v>23</v>
      </c>
      <c r="Q3" s="1411" t="s">
        <v>24</v>
      </c>
      <c r="R3" s="1411" t="s">
        <v>3</v>
      </c>
      <c r="S3" s="909" t="s">
        <v>19</v>
      </c>
      <c r="T3" s="909" t="s">
        <v>19</v>
      </c>
      <c r="U3" s="909" t="s">
        <v>19</v>
      </c>
      <c r="V3" s="909" t="s">
        <v>19</v>
      </c>
      <c r="W3" s="909" t="s">
        <v>19</v>
      </c>
      <c r="X3" s="909" t="s">
        <v>19</v>
      </c>
      <c r="Y3" s="909" t="s">
        <v>19</v>
      </c>
      <c r="Z3" s="909" t="s">
        <v>19</v>
      </c>
      <c r="AA3" s="1415" t="s">
        <v>191</v>
      </c>
      <c r="AB3" s="1418" t="s">
        <v>254</v>
      </c>
      <c r="AD3" s="1409" t="s">
        <v>16</v>
      </c>
      <c r="AE3" s="1409" t="s">
        <v>140</v>
      </c>
      <c r="AF3" s="1409" t="s">
        <v>17</v>
      </c>
      <c r="AG3" s="1409" t="s">
        <v>18</v>
      </c>
      <c r="AH3" s="1089" t="s">
        <v>83</v>
      </c>
      <c r="AI3" s="391" t="s">
        <v>84</v>
      </c>
      <c r="AJ3" s="392" t="s">
        <v>85</v>
      </c>
      <c r="AK3" s="392" t="s">
        <v>86</v>
      </c>
      <c r="AL3" s="392" t="s">
        <v>87</v>
      </c>
      <c r="AM3" s="392" t="s">
        <v>88</v>
      </c>
      <c r="AN3" s="392" t="s">
        <v>89</v>
      </c>
      <c r="AO3" s="1089" t="s">
        <v>90</v>
      </c>
      <c r="AP3" s="1410" t="s">
        <v>191</v>
      </c>
    </row>
    <row r="4" spans="1:42" s="390" customFormat="1" ht="9" customHeight="1" x14ac:dyDescent="0.2">
      <c r="A4" s="1410"/>
      <c r="B4" s="1412"/>
      <c r="C4" s="1412"/>
      <c r="D4" s="1412"/>
      <c r="E4" s="849"/>
      <c r="F4" s="849"/>
      <c r="G4" s="849"/>
      <c r="H4" s="849"/>
      <c r="I4" s="849"/>
      <c r="J4" s="849"/>
      <c r="K4" s="849"/>
      <c r="L4" s="849"/>
      <c r="M4" s="1413"/>
      <c r="O4" s="1409"/>
      <c r="P4" s="1411"/>
      <c r="Q4" s="1411"/>
      <c r="R4" s="1411"/>
      <c r="S4" s="948"/>
      <c r="T4" s="948"/>
      <c r="U4" s="948"/>
      <c r="V4" s="948"/>
      <c r="W4" s="948"/>
      <c r="X4" s="948"/>
      <c r="Y4" s="948"/>
      <c r="Z4" s="948"/>
      <c r="AA4" s="1416"/>
      <c r="AB4" s="1418"/>
      <c r="AD4" s="1409"/>
      <c r="AE4" s="1409"/>
      <c r="AF4" s="1409"/>
      <c r="AG4" s="1409"/>
      <c r="AH4" s="1089" t="s">
        <v>65</v>
      </c>
      <c r="AI4" s="1089" t="s">
        <v>65</v>
      </c>
      <c r="AJ4" s="1089" t="s">
        <v>65</v>
      </c>
      <c r="AK4" s="1089" t="s">
        <v>65</v>
      </c>
      <c r="AL4" s="1089" t="s">
        <v>65</v>
      </c>
      <c r="AM4" s="1089" t="s">
        <v>65</v>
      </c>
      <c r="AN4" s="1089" t="s">
        <v>65</v>
      </c>
      <c r="AO4" s="1089" t="s">
        <v>65</v>
      </c>
      <c r="AP4" s="1417"/>
    </row>
    <row r="5" spans="1:42" s="390" customFormat="1" ht="9" customHeight="1" x14ac:dyDescent="0.2">
      <c r="A5" s="850">
        <v>1</v>
      </c>
      <c r="B5" s="467" t="s">
        <v>480</v>
      </c>
      <c r="C5" s="467" t="s">
        <v>130</v>
      </c>
      <c r="D5" s="393" t="s">
        <v>274</v>
      </c>
      <c r="E5" s="393">
        <v>19</v>
      </c>
      <c r="F5" s="395">
        <v>22</v>
      </c>
      <c r="G5" s="395">
        <v>42</v>
      </c>
      <c r="H5" s="393">
        <v>20</v>
      </c>
      <c r="I5" s="395">
        <v>20</v>
      </c>
      <c r="J5" s="396"/>
      <c r="K5" s="395"/>
      <c r="L5" s="396"/>
      <c r="M5" s="1168">
        <f>SUM(D5:L5)</f>
        <v>123</v>
      </c>
      <c r="O5" s="947">
        <v>1</v>
      </c>
      <c r="P5" s="424" t="s">
        <v>463</v>
      </c>
      <c r="Q5" s="425" t="s">
        <v>102</v>
      </c>
      <c r="R5" s="393" t="s">
        <v>63</v>
      </c>
      <c r="S5" s="393">
        <v>31.5</v>
      </c>
      <c r="T5" s="395">
        <v>32.5</v>
      </c>
      <c r="U5" s="395">
        <v>29</v>
      </c>
      <c r="V5" s="395">
        <v>30</v>
      </c>
      <c r="W5" s="395">
        <v>26</v>
      </c>
      <c r="X5" s="395"/>
      <c r="Y5" s="395"/>
      <c r="Z5" s="395"/>
      <c r="AA5" s="722">
        <f t="shared" ref="AA5:AA17" si="0">SUM(S5:Z5)</f>
        <v>149</v>
      </c>
      <c r="AB5" s="949">
        <v>18.625</v>
      </c>
      <c r="AD5" s="398">
        <v>1</v>
      </c>
      <c r="AE5" s="447" t="s">
        <v>445</v>
      </c>
      <c r="AF5" s="426" t="s">
        <v>202</v>
      </c>
      <c r="AG5" s="393" t="s">
        <v>32</v>
      </c>
      <c r="AH5" s="393">
        <v>23</v>
      </c>
      <c r="AI5" s="395">
        <v>29</v>
      </c>
      <c r="AJ5" s="395">
        <v>4</v>
      </c>
      <c r="AK5" s="393">
        <v>19</v>
      </c>
      <c r="AL5" s="395">
        <v>9.5</v>
      </c>
      <c r="AM5" s="395"/>
      <c r="AN5" s="395"/>
      <c r="AO5" s="395"/>
      <c r="AP5" s="722">
        <f>SUM(AH5:AO5)</f>
        <v>84.5</v>
      </c>
    </row>
    <row r="6" spans="1:42" s="390" customFormat="1" ht="9" customHeight="1" x14ac:dyDescent="0.2">
      <c r="A6" s="851">
        <v>2</v>
      </c>
      <c r="B6" s="447" t="s">
        <v>445</v>
      </c>
      <c r="C6" s="426" t="s">
        <v>202</v>
      </c>
      <c r="D6" s="393" t="s">
        <v>32</v>
      </c>
      <c r="E6" s="393">
        <v>20</v>
      </c>
      <c r="F6" s="395">
        <v>25</v>
      </c>
      <c r="G6" s="395">
        <v>19</v>
      </c>
      <c r="H6" s="393">
        <v>18</v>
      </c>
      <c r="I6" s="395">
        <v>17</v>
      </c>
      <c r="J6" s="395"/>
      <c r="K6" s="395"/>
      <c r="L6" s="395"/>
      <c r="M6" s="1168">
        <f>SUM(E6:L6)</f>
        <v>99</v>
      </c>
      <c r="O6" s="400">
        <v>2</v>
      </c>
      <c r="P6" s="422" t="s">
        <v>491</v>
      </c>
      <c r="Q6" s="422" t="s">
        <v>499</v>
      </c>
      <c r="R6" s="393" t="s">
        <v>292</v>
      </c>
      <c r="S6" s="393">
        <v>33</v>
      </c>
      <c r="T6" s="395">
        <v>29</v>
      </c>
      <c r="U6" s="395">
        <v>29</v>
      </c>
      <c r="V6" s="395">
        <v>28.5</v>
      </c>
      <c r="W6" s="395">
        <v>26</v>
      </c>
      <c r="X6" s="395"/>
      <c r="Y6" s="395"/>
      <c r="Z6" s="395"/>
      <c r="AA6" s="722">
        <f t="shared" si="0"/>
        <v>145.5</v>
      </c>
      <c r="AB6" s="949">
        <v>18.1875</v>
      </c>
      <c r="AD6" s="400">
        <v>2</v>
      </c>
      <c r="AE6" s="427" t="s">
        <v>475</v>
      </c>
      <c r="AF6" s="427" t="s">
        <v>479</v>
      </c>
      <c r="AG6" s="393" t="s">
        <v>74</v>
      </c>
      <c r="AH6" s="393">
        <v>10</v>
      </c>
      <c r="AI6" s="395">
        <v>10</v>
      </c>
      <c r="AJ6" s="395">
        <v>28.5</v>
      </c>
      <c r="AK6" s="393">
        <v>9.5</v>
      </c>
      <c r="AL6" s="395">
        <v>18</v>
      </c>
      <c r="AM6" s="393"/>
      <c r="AN6" s="395"/>
      <c r="AO6" s="393"/>
      <c r="AP6" s="722">
        <f>SUM(AG6:AO6)</f>
        <v>76</v>
      </c>
    </row>
    <row r="7" spans="1:42" s="390" customFormat="1" ht="9" customHeight="1" x14ac:dyDescent="0.2">
      <c r="A7" s="403">
        <v>3</v>
      </c>
      <c r="B7" s="428" t="s">
        <v>420</v>
      </c>
      <c r="C7" s="428" t="s">
        <v>27</v>
      </c>
      <c r="D7" s="393" t="s">
        <v>63</v>
      </c>
      <c r="E7" s="393">
        <v>39</v>
      </c>
      <c r="F7" s="395">
        <v>24</v>
      </c>
      <c r="G7" s="395">
        <v>13</v>
      </c>
      <c r="H7" s="393">
        <v>13</v>
      </c>
      <c r="I7" s="395">
        <v>7</v>
      </c>
      <c r="J7" s="396"/>
      <c r="K7" s="395"/>
      <c r="L7" s="396"/>
      <c r="M7" s="1168">
        <f>SUM(D7:L7)</f>
        <v>96</v>
      </c>
      <c r="O7" s="404">
        <v>3</v>
      </c>
      <c r="P7" s="425" t="s">
        <v>446</v>
      </c>
      <c r="Q7" s="426" t="s">
        <v>51</v>
      </c>
      <c r="R7" s="393" t="s">
        <v>32</v>
      </c>
      <c r="S7" s="393">
        <v>31</v>
      </c>
      <c r="T7" s="395">
        <v>31.5</v>
      </c>
      <c r="U7" s="395">
        <v>25.5</v>
      </c>
      <c r="V7" s="395">
        <v>28.5</v>
      </c>
      <c r="W7" s="395">
        <v>28.5</v>
      </c>
      <c r="X7" s="395"/>
      <c r="Y7" s="395"/>
      <c r="Z7" s="395"/>
      <c r="AA7" s="722">
        <f t="shared" si="0"/>
        <v>145</v>
      </c>
      <c r="AB7" s="949">
        <v>18.125</v>
      </c>
      <c r="AD7" s="404">
        <v>3</v>
      </c>
      <c r="AE7" s="424" t="s">
        <v>460</v>
      </c>
      <c r="AF7" s="425" t="s">
        <v>209</v>
      </c>
      <c r="AG7" s="393" t="s">
        <v>42</v>
      </c>
      <c r="AH7" s="393">
        <v>9.5</v>
      </c>
      <c r="AI7" s="395">
        <v>15</v>
      </c>
      <c r="AJ7" s="395">
        <v>5</v>
      </c>
      <c r="AK7" s="393">
        <v>27</v>
      </c>
      <c r="AL7" s="395">
        <v>15.5</v>
      </c>
      <c r="AM7" s="394"/>
      <c r="AN7" s="395"/>
      <c r="AO7" s="394"/>
      <c r="AP7" s="722">
        <f>SUM(AH7:AO7)</f>
        <v>72</v>
      </c>
    </row>
    <row r="8" spans="1:42" s="390" customFormat="1" ht="9" customHeight="1" x14ac:dyDescent="0.2">
      <c r="A8" s="401">
        <v>4</v>
      </c>
      <c r="B8" s="435" t="s">
        <v>335</v>
      </c>
      <c r="C8" s="437" t="s">
        <v>59</v>
      </c>
      <c r="D8" s="393" t="s">
        <v>292</v>
      </c>
      <c r="E8" s="393">
        <v>20</v>
      </c>
      <c r="F8" s="395">
        <v>24</v>
      </c>
      <c r="G8" s="395">
        <v>17</v>
      </c>
      <c r="H8" s="393">
        <v>11</v>
      </c>
      <c r="I8" s="395">
        <v>21</v>
      </c>
      <c r="J8" s="396"/>
      <c r="K8" s="395"/>
      <c r="L8" s="396"/>
      <c r="M8" s="1168">
        <f>SUM(D8:L8)</f>
        <v>93</v>
      </c>
      <c r="O8" s="399">
        <v>4</v>
      </c>
      <c r="P8" s="427" t="s">
        <v>474</v>
      </c>
      <c r="Q8" s="427" t="s">
        <v>96</v>
      </c>
      <c r="R8" s="393" t="s">
        <v>74</v>
      </c>
      <c r="S8" s="405">
        <v>29</v>
      </c>
      <c r="T8" s="395">
        <v>0</v>
      </c>
      <c r="U8" s="393">
        <v>31.5</v>
      </c>
      <c r="V8" s="395">
        <v>30</v>
      </c>
      <c r="W8" s="395">
        <v>29</v>
      </c>
      <c r="X8" s="395"/>
      <c r="Y8" s="395"/>
      <c r="Z8" s="395"/>
      <c r="AA8" s="722">
        <f t="shared" si="0"/>
        <v>119.5</v>
      </c>
      <c r="AB8" s="949">
        <v>17.071428571428573</v>
      </c>
      <c r="AD8" s="401">
        <v>4</v>
      </c>
      <c r="AE8" s="435" t="s">
        <v>335</v>
      </c>
      <c r="AF8" s="437" t="s">
        <v>59</v>
      </c>
      <c r="AG8" s="393" t="s">
        <v>292</v>
      </c>
      <c r="AH8" s="393">
        <v>19.5</v>
      </c>
      <c r="AI8" s="395">
        <v>19.5</v>
      </c>
      <c r="AJ8" s="395">
        <v>9</v>
      </c>
      <c r="AK8" s="393">
        <v>13.5</v>
      </c>
      <c r="AL8" s="395">
        <v>9.5</v>
      </c>
      <c r="AM8" s="396"/>
      <c r="AN8" s="395"/>
      <c r="AO8" s="396"/>
      <c r="AP8" s="722">
        <f>SUM(AG8:AO8)</f>
        <v>71</v>
      </c>
    </row>
    <row r="9" spans="1:42" s="390" customFormat="1" ht="9" customHeight="1" x14ac:dyDescent="0.2">
      <c r="A9" s="401">
        <v>5</v>
      </c>
      <c r="B9" s="424" t="s">
        <v>460</v>
      </c>
      <c r="C9" s="425" t="s">
        <v>209</v>
      </c>
      <c r="D9" s="393" t="s">
        <v>42</v>
      </c>
      <c r="E9" s="393">
        <v>12</v>
      </c>
      <c r="F9" s="395">
        <v>15</v>
      </c>
      <c r="G9" s="395">
        <v>22</v>
      </c>
      <c r="H9" s="393">
        <v>20</v>
      </c>
      <c r="I9" s="395">
        <v>19</v>
      </c>
      <c r="J9" s="394"/>
      <c r="K9" s="395"/>
      <c r="L9" s="394"/>
      <c r="M9" s="1168">
        <f>SUM(E9:L9)</f>
        <v>88</v>
      </c>
      <c r="O9" s="399">
        <v>5</v>
      </c>
      <c r="P9" s="429" t="s">
        <v>328</v>
      </c>
      <c r="Q9" s="429" t="s">
        <v>46</v>
      </c>
      <c r="R9" s="393" t="s">
        <v>274</v>
      </c>
      <c r="S9" s="393">
        <v>26</v>
      </c>
      <c r="T9" s="395">
        <v>27.5</v>
      </c>
      <c r="U9" s="395">
        <v>31</v>
      </c>
      <c r="V9" s="395">
        <v>28</v>
      </c>
      <c r="W9" s="395">
        <v>0</v>
      </c>
      <c r="X9" s="395"/>
      <c r="Y9" s="395"/>
      <c r="Z9" s="395"/>
      <c r="AA9" s="722">
        <f t="shared" si="0"/>
        <v>112.5</v>
      </c>
      <c r="AB9" s="949">
        <v>16.071428571428573</v>
      </c>
      <c r="AD9" s="401">
        <v>5</v>
      </c>
      <c r="AE9" s="465" t="s">
        <v>465</v>
      </c>
      <c r="AF9" s="465" t="s">
        <v>27</v>
      </c>
      <c r="AG9" s="393" t="s">
        <v>63</v>
      </c>
      <c r="AH9" s="393">
        <v>0</v>
      </c>
      <c r="AI9" s="395">
        <v>28.5</v>
      </c>
      <c r="AJ9" s="395">
        <v>13</v>
      </c>
      <c r="AK9" s="393">
        <v>5</v>
      </c>
      <c r="AL9" s="395">
        <v>12.5</v>
      </c>
      <c r="AM9" s="396"/>
      <c r="AN9" s="395"/>
      <c r="AO9" s="396"/>
      <c r="AP9" s="722">
        <f>SUM(AG9:AO9)</f>
        <v>59</v>
      </c>
    </row>
    <row r="10" spans="1:42" s="390" customFormat="1" ht="9" customHeight="1" x14ac:dyDescent="0.2">
      <c r="A10" s="401">
        <v>5</v>
      </c>
      <c r="B10" s="427" t="s">
        <v>475</v>
      </c>
      <c r="C10" s="427" t="s">
        <v>479</v>
      </c>
      <c r="D10" s="393" t="s">
        <v>74</v>
      </c>
      <c r="E10" s="393">
        <v>9</v>
      </c>
      <c r="F10" s="395">
        <v>21</v>
      </c>
      <c r="G10" s="395">
        <v>23</v>
      </c>
      <c r="H10" s="393">
        <v>16</v>
      </c>
      <c r="I10" s="395">
        <v>18</v>
      </c>
      <c r="J10" s="393"/>
      <c r="K10" s="395"/>
      <c r="L10" s="393"/>
      <c r="M10" s="1168">
        <f>SUM(D10:L10)</f>
        <v>87</v>
      </c>
      <c r="O10" s="399">
        <v>6</v>
      </c>
      <c r="P10" s="429" t="s">
        <v>501</v>
      </c>
      <c r="Q10" s="429" t="s">
        <v>79</v>
      </c>
      <c r="R10" s="393" t="s">
        <v>500</v>
      </c>
      <c r="S10" s="393">
        <v>25</v>
      </c>
      <c r="T10" s="395">
        <v>24.5</v>
      </c>
      <c r="U10" s="395">
        <v>0</v>
      </c>
      <c r="V10" s="395">
        <v>24.5</v>
      </c>
      <c r="W10" s="395">
        <v>0</v>
      </c>
      <c r="X10" s="395"/>
      <c r="Y10" s="395"/>
      <c r="Z10" s="395"/>
      <c r="AA10" s="722">
        <f t="shared" si="0"/>
        <v>74</v>
      </c>
      <c r="AB10" s="949">
        <v>10.571428571428571</v>
      </c>
      <c r="AD10" s="401">
        <v>6</v>
      </c>
      <c r="AE10" s="427" t="s">
        <v>473</v>
      </c>
      <c r="AF10" s="427" t="s">
        <v>52</v>
      </c>
      <c r="AG10" s="393" t="s">
        <v>74</v>
      </c>
      <c r="AH10" s="393">
        <v>0</v>
      </c>
      <c r="AI10" s="395">
        <v>18.5</v>
      </c>
      <c r="AJ10" s="395">
        <v>9</v>
      </c>
      <c r="AK10" s="393">
        <v>19</v>
      </c>
      <c r="AL10" s="395">
        <v>9.5</v>
      </c>
      <c r="AM10" s="396"/>
      <c r="AN10" s="395"/>
      <c r="AO10" s="396"/>
      <c r="AP10" s="722">
        <f>SUM(AG10:AO10)</f>
        <v>56</v>
      </c>
    </row>
    <row r="11" spans="1:42" s="390" customFormat="1" ht="9" customHeight="1" x14ac:dyDescent="0.2">
      <c r="A11" s="401">
        <v>7</v>
      </c>
      <c r="B11" s="465" t="s">
        <v>465</v>
      </c>
      <c r="C11" s="465" t="s">
        <v>27</v>
      </c>
      <c r="D11" s="393" t="s">
        <v>63</v>
      </c>
      <c r="E11" s="393">
        <v>0</v>
      </c>
      <c r="F11" s="395">
        <v>23</v>
      </c>
      <c r="G11" s="395">
        <v>10</v>
      </c>
      <c r="H11" s="393">
        <v>15</v>
      </c>
      <c r="I11" s="395">
        <v>22</v>
      </c>
      <c r="J11" s="396"/>
      <c r="K11" s="395"/>
      <c r="L11" s="396"/>
      <c r="M11" s="1168">
        <f>SUM(D11:L11)</f>
        <v>70</v>
      </c>
      <c r="O11" s="399">
        <v>7</v>
      </c>
      <c r="P11" s="428" t="s">
        <v>458</v>
      </c>
      <c r="Q11" s="428" t="s">
        <v>459</v>
      </c>
      <c r="R11" s="393" t="s">
        <v>45</v>
      </c>
      <c r="S11" s="393">
        <v>28</v>
      </c>
      <c r="T11" s="395">
        <v>26.5</v>
      </c>
      <c r="U11" s="395">
        <v>0</v>
      </c>
      <c r="V11" s="395">
        <v>0</v>
      </c>
      <c r="W11" s="395">
        <v>0</v>
      </c>
      <c r="X11" s="395"/>
      <c r="Y11" s="395"/>
      <c r="Z11" s="395"/>
      <c r="AA11" s="722">
        <f t="shared" si="0"/>
        <v>54.5</v>
      </c>
      <c r="AB11" s="949">
        <v>9.0833333333333339</v>
      </c>
      <c r="AD11" s="401">
        <v>7</v>
      </c>
      <c r="AE11" s="467" t="s">
        <v>480</v>
      </c>
      <c r="AF11" s="467" t="s">
        <v>130</v>
      </c>
      <c r="AG11" s="393" t="s">
        <v>274</v>
      </c>
      <c r="AH11" s="393">
        <v>0</v>
      </c>
      <c r="AI11" s="395">
        <v>14</v>
      </c>
      <c r="AJ11" s="395">
        <v>18.5</v>
      </c>
      <c r="AK11" s="393">
        <v>13.5</v>
      </c>
      <c r="AL11" s="395">
        <v>8.5</v>
      </c>
      <c r="AM11" s="396"/>
      <c r="AN11" s="395"/>
      <c r="AO11" s="396"/>
      <c r="AP11" s="722">
        <f>SUM(AG11:AO11)</f>
        <v>54.5</v>
      </c>
    </row>
    <row r="12" spans="1:42" s="390" customFormat="1" ht="9" customHeight="1" x14ac:dyDescent="0.2">
      <c r="A12" s="401">
        <v>8</v>
      </c>
      <c r="B12" s="998" t="s">
        <v>473</v>
      </c>
      <c r="C12" s="427" t="s">
        <v>52</v>
      </c>
      <c r="D12" s="393" t="s">
        <v>74</v>
      </c>
      <c r="E12" s="393">
        <v>0</v>
      </c>
      <c r="F12" s="395">
        <v>21</v>
      </c>
      <c r="G12" s="395">
        <v>16</v>
      </c>
      <c r="H12" s="393">
        <v>12</v>
      </c>
      <c r="I12" s="395">
        <v>17</v>
      </c>
      <c r="J12" s="396"/>
      <c r="K12" s="395"/>
      <c r="L12" s="396"/>
      <c r="M12" s="1168">
        <f>SUM(D12:L12)</f>
        <v>66</v>
      </c>
      <c r="O12" s="399">
        <v>8</v>
      </c>
      <c r="P12" s="996" t="s">
        <v>764</v>
      </c>
      <c r="Q12" s="997" t="s">
        <v>76</v>
      </c>
      <c r="R12" s="393" t="s">
        <v>45</v>
      </c>
      <c r="S12" s="393">
        <v>0</v>
      </c>
      <c r="T12" s="395">
        <v>0</v>
      </c>
      <c r="U12" s="395">
        <v>23.5</v>
      </c>
      <c r="V12" s="395">
        <v>24.5</v>
      </c>
      <c r="W12" s="395">
        <v>0</v>
      </c>
      <c r="X12" s="395"/>
      <c r="Y12" s="395"/>
      <c r="Z12" s="395"/>
      <c r="AA12" s="722">
        <f t="shared" si="0"/>
        <v>48</v>
      </c>
      <c r="AB12" s="949">
        <v>8</v>
      </c>
      <c r="AD12" s="401">
        <v>8</v>
      </c>
      <c r="AE12" s="468" t="s">
        <v>503</v>
      </c>
      <c r="AF12" s="468" t="s">
        <v>66</v>
      </c>
      <c r="AG12" s="393" t="s">
        <v>500</v>
      </c>
      <c r="AH12" s="393">
        <v>17</v>
      </c>
      <c r="AI12" s="395">
        <v>0</v>
      </c>
      <c r="AJ12" s="395">
        <v>13</v>
      </c>
      <c r="AK12" s="393">
        <v>21</v>
      </c>
      <c r="AL12" s="395">
        <v>0</v>
      </c>
      <c r="AM12" s="393"/>
      <c r="AN12" s="395"/>
      <c r="AO12" s="393"/>
      <c r="AP12" s="722">
        <f>SUM(AG12:AO12)</f>
        <v>51</v>
      </c>
    </row>
    <row r="13" spans="1:42" s="390" customFormat="1" ht="9" customHeight="1" x14ac:dyDescent="0.2">
      <c r="A13" s="401">
        <v>9</v>
      </c>
      <c r="B13" s="1157" t="s">
        <v>421</v>
      </c>
      <c r="C13" s="425" t="s">
        <v>203</v>
      </c>
      <c r="D13" s="393" t="s">
        <v>42</v>
      </c>
      <c r="E13" s="393">
        <v>20</v>
      </c>
      <c r="F13" s="395">
        <v>18</v>
      </c>
      <c r="G13" s="395">
        <v>14</v>
      </c>
      <c r="H13" s="393">
        <v>11</v>
      </c>
      <c r="I13" s="395">
        <v>0</v>
      </c>
      <c r="J13" s="394"/>
      <c r="K13" s="395"/>
      <c r="L13" s="394"/>
      <c r="M13" s="1168">
        <f>SUM(E13:L13)</f>
        <v>63</v>
      </c>
      <c r="O13" s="399">
        <v>9</v>
      </c>
      <c r="P13" s="432" t="s">
        <v>325</v>
      </c>
      <c r="Q13" s="432" t="s">
        <v>46</v>
      </c>
      <c r="R13" s="393" t="s">
        <v>274</v>
      </c>
      <c r="S13" s="395">
        <v>0</v>
      </c>
      <c r="T13" s="395">
        <v>0</v>
      </c>
      <c r="U13" s="393">
        <v>0</v>
      </c>
      <c r="V13" s="395">
        <v>0</v>
      </c>
      <c r="W13" s="395">
        <v>28.5</v>
      </c>
      <c r="X13" s="395"/>
      <c r="Y13" s="395"/>
      <c r="Z13" s="395"/>
      <c r="AA13" s="722">
        <f t="shared" si="0"/>
        <v>28.5</v>
      </c>
      <c r="AB13" s="949">
        <v>4.75</v>
      </c>
      <c r="AD13" s="401">
        <v>9</v>
      </c>
      <c r="AE13" s="1157" t="s">
        <v>421</v>
      </c>
      <c r="AF13" s="425" t="s">
        <v>203</v>
      </c>
      <c r="AG13" s="393" t="s">
        <v>42</v>
      </c>
      <c r="AH13" s="393">
        <v>9</v>
      </c>
      <c r="AI13" s="395">
        <v>9</v>
      </c>
      <c r="AJ13" s="395">
        <v>22.5</v>
      </c>
      <c r="AK13" s="393">
        <v>8.5</v>
      </c>
      <c r="AL13" s="395">
        <v>0</v>
      </c>
      <c r="AM13" s="394"/>
      <c r="AN13" s="395"/>
      <c r="AO13" s="394"/>
      <c r="AP13" s="722">
        <f>SUM(AH13:AO13)</f>
        <v>49</v>
      </c>
    </row>
    <row r="14" spans="1:42" s="390" customFormat="1" ht="9" customHeight="1" x14ac:dyDescent="0.2">
      <c r="A14" s="401">
        <v>10</v>
      </c>
      <c r="B14" s="447" t="s">
        <v>449</v>
      </c>
      <c r="C14" s="448" t="s">
        <v>76</v>
      </c>
      <c r="D14" s="393" t="s">
        <v>32</v>
      </c>
      <c r="E14" s="393">
        <v>11</v>
      </c>
      <c r="F14" s="395">
        <v>17</v>
      </c>
      <c r="G14" s="395">
        <v>0</v>
      </c>
      <c r="H14" s="393">
        <v>22</v>
      </c>
      <c r="I14" s="395">
        <v>11</v>
      </c>
      <c r="J14" s="395"/>
      <c r="K14" s="395"/>
      <c r="L14" s="395"/>
      <c r="M14" s="1168">
        <f>SUM(E14:L14)</f>
        <v>61</v>
      </c>
      <c r="O14" s="399">
        <v>10</v>
      </c>
      <c r="P14" s="435" t="s">
        <v>475</v>
      </c>
      <c r="Q14" s="436" t="s">
        <v>59</v>
      </c>
      <c r="R14" s="393" t="s">
        <v>74</v>
      </c>
      <c r="S14" s="393">
        <v>0</v>
      </c>
      <c r="T14" s="395">
        <v>27.5</v>
      </c>
      <c r="U14" s="393">
        <v>0</v>
      </c>
      <c r="V14" s="395">
        <v>0</v>
      </c>
      <c r="W14" s="393">
        <v>0</v>
      </c>
      <c r="X14" s="395"/>
      <c r="Y14" s="393"/>
      <c r="Z14" s="395"/>
      <c r="AA14" s="722">
        <f t="shared" si="0"/>
        <v>27.5</v>
      </c>
      <c r="AB14" s="949">
        <v>4.583333333333333</v>
      </c>
      <c r="AD14" s="401">
        <v>10</v>
      </c>
      <c r="AE14" s="998" t="s">
        <v>485</v>
      </c>
      <c r="AF14" s="427" t="s">
        <v>67</v>
      </c>
      <c r="AG14" s="393" t="s">
        <v>274</v>
      </c>
      <c r="AH14" s="393">
        <v>4</v>
      </c>
      <c r="AI14" s="395">
        <v>0</v>
      </c>
      <c r="AJ14" s="395">
        <v>20</v>
      </c>
      <c r="AK14" s="393">
        <v>13</v>
      </c>
      <c r="AL14" s="395">
        <v>9</v>
      </c>
      <c r="AM14" s="396"/>
      <c r="AN14" s="395"/>
      <c r="AO14" s="396"/>
      <c r="AP14" s="722">
        <f>SUM(AG14:AO14)</f>
        <v>46</v>
      </c>
    </row>
    <row r="15" spans="1:42" s="390" customFormat="1" ht="9" customHeight="1" x14ac:dyDescent="0.2">
      <c r="A15" s="401">
        <v>11</v>
      </c>
      <c r="B15" s="434" t="s">
        <v>482</v>
      </c>
      <c r="C15" s="437" t="s">
        <v>54</v>
      </c>
      <c r="D15" s="393" t="s">
        <v>274</v>
      </c>
      <c r="E15" s="393">
        <v>6</v>
      </c>
      <c r="F15" s="395">
        <v>14</v>
      </c>
      <c r="G15" s="395">
        <v>9</v>
      </c>
      <c r="H15" s="393">
        <v>13</v>
      </c>
      <c r="I15" s="395">
        <v>11</v>
      </c>
      <c r="J15" s="393"/>
      <c r="K15" s="395"/>
      <c r="L15" s="393"/>
      <c r="M15" s="1168">
        <f>SUM(D15:L15)</f>
        <v>53</v>
      </c>
      <c r="O15" s="399">
        <v>11</v>
      </c>
      <c r="P15" s="433" t="s">
        <v>419</v>
      </c>
      <c r="Q15" s="434" t="s">
        <v>46</v>
      </c>
      <c r="R15" s="393" t="s">
        <v>45</v>
      </c>
      <c r="S15" s="393">
        <v>0</v>
      </c>
      <c r="T15" s="395">
        <v>0</v>
      </c>
      <c r="U15" s="393">
        <v>0</v>
      </c>
      <c r="V15" s="395">
        <v>0</v>
      </c>
      <c r="W15" s="395">
        <v>25.5</v>
      </c>
      <c r="X15" s="395"/>
      <c r="Y15" s="395"/>
      <c r="Z15" s="395"/>
      <c r="AA15" s="722">
        <f t="shared" si="0"/>
        <v>25.5</v>
      </c>
      <c r="AB15" s="949">
        <v>4.25</v>
      </c>
      <c r="AD15" s="401">
        <v>11</v>
      </c>
      <c r="AE15" s="434" t="s">
        <v>482</v>
      </c>
      <c r="AF15" s="437" t="s">
        <v>54</v>
      </c>
      <c r="AG15" s="393" t="s">
        <v>274</v>
      </c>
      <c r="AH15" s="393">
        <v>13</v>
      </c>
      <c r="AI15" s="395">
        <v>14.5</v>
      </c>
      <c r="AJ15" s="395">
        <v>4</v>
      </c>
      <c r="AK15" s="393">
        <v>0</v>
      </c>
      <c r="AL15" s="395">
        <v>4</v>
      </c>
      <c r="AM15" s="393"/>
      <c r="AN15" s="395"/>
      <c r="AO15" s="393"/>
      <c r="AP15" s="722">
        <f>SUM(AG15:AO15)</f>
        <v>35.5</v>
      </c>
    </row>
    <row r="16" spans="1:42" s="390" customFormat="1" ht="9" customHeight="1" x14ac:dyDescent="0.2">
      <c r="A16" s="401">
        <v>12</v>
      </c>
      <c r="B16" s="427" t="s">
        <v>485</v>
      </c>
      <c r="C16" s="427" t="s">
        <v>67</v>
      </c>
      <c r="D16" s="393" t="s">
        <v>274</v>
      </c>
      <c r="E16" s="393">
        <v>4</v>
      </c>
      <c r="F16" s="395">
        <v>10</v>
      </c>
      <c r="G16" s="395">
        <v>18</v>
      </c>
      <c r="H16" s="393">
        <v>9</v>
      </c>
      <c r="I16" s="395">
        <v>8</v>
      </c>
      <c r="J16" s="396"/>
      <c r="K16" s="395"/>
      <c r="L16" s="396"/>
      <c r="M16" s="1168">
        <f>SUM(D16:L16)</f>
        <v>49</v>
      </c>
      <c r="O16" s="399">
        <v>12</v>
      </c>
      <c r="P16" s="431" t="s">
        <v>317</v>
      </c>
      <c r="Q16" s="431" t="s">
        <v>215</v>
      </c>
      <c r="R16" s="393" t="s">
        <v>500</v>
      </c>
      <c r="S16" s="393">
        <v>0</v>
      </c>
      <c r="T16" s="395">
        <v>0</v>
      </c>
      <c r="U16" s="395">
        <v>24.5</v>
      </c>
      <c r="V16" s="395">
        <v>0</v>
      </c>
      <c r="W16" s="395">
        <v>0</v>
      </c>
      <c r="X16" s="395"/>
      <c r="Y16" s="395"/>
      <c r="Z16" s="395"/>
      <c r="AA16" s="722">
        <f t="shared" si="0"/>
        <v>24.5</v>
      </c>
      <c r="AB16" s="949">
        <v>4.083333333333333</v>
      </c>
      <c r="AD16" s="401">
        <v>12</v>
      </c>
      <c r="AE16" s="428" t="s">
        <v>420</v>
      </c>
      <c r="AF16" s="428" t="s">
        <v>27</v>
      </c>
      <c r="AG16" s="393" t="s">
        <v>63</v>
      </c>
      <c r="AH16" s="393">
        <v>12.5</v>
      </c>
      <c r="AI16" s="395">
        <v>8.5</v>
      </c>
      <c r="AJ16" s="395">
        <v>9</v>
      </c>
      <c r="AK16" s="393">
        <v>0</v>
      </c>
      <c r="AL16" s="395">
        <v>5</v>
      </c>
      <c r="AM16" s="396"/>
      <c r="AN16" s="395"/>
      <c r="AO16" s="396"/>
      <c r="AP16" s="722">
        <f>SUM(AG16:AO16)</f>
        <v>35</v>
      </c>
    </row>
    <row r="17" spans="1:42" s="390" customFormat="1" ht="9" customHeight="1" x14ac:dyDescent="0.2">
      <c r="A17" s="401">
        <v>13</v>
      </c>
      <c r="B17" s="428" t="s">
        <v>466</v>
      </c>
      <c r="C17" s="428" t="s">
        <v>62</v>
      </c>
      <c r="D17" s="393" t="s">
        <v>63</v>
      </c>
      <c r="E17" s="393">
        <v>22</v>
      </c>
      <c r="F17" s="395">
        <v>3</v>
      </c>
      <c r="G17" s="395">
        <v>9</v>
      </c>
      <c r="H17" s="393">
        <v>3</v>
      </c>
      <c r="I17" s="395">
        <v>8</v>
      </c>
      <c r="J17" s="396"/>
      <c r="K17" s="395"/>
      <c r="L17" s="396"/>
      <c r="M17" s="1168">
        <f>SUM(D17:L17)</f>
        <v>45</v>
      </c>
      <c r="O17" s="399">
        <v>13</v>
      </c>
      <c r="P17" s="431" t="s">
        <v>343</v>
      </c>
      <c r="Q17" s="431" t="s">
        <v>116</v>
      </c>
      <c r="R17" s="393" t="s">
        <v>45</v>
      </c>
      <c r="S17" s="393">
        <v>0</v>
      </c>
      <c r="T17" s="395">
        <v>11</v>
      </c>
      <c r="U17" s="395">
        <v>0</v>
      </c>
      <c r="V17" s="395">
        <v>0</v>
      </c>
      <c r="W17" s="395">
        <v>0</v>
      </c>
      <c r="X17" s="395"/>
      <c r="Y17" s="395"/>
      <c r="Z17" s="395"/>
      <c r="AA17" s="722">
        <f t="shared" si="0"/>
        <v>11</v>
      </c>
      <c r="AB17" s="949">
        <v>1.8333333333333333</v>
      </c>
      <c r="AD17" s="401">
        <v>13</v>
      </c>
      <c r="AE17" s="468" t="s">
        <v>504</v>
      </c>
      <c r="AF17" s="468" t="s">
        <v>99</v>
      </c>
      <c r="AG17" s="393" t="s">
        <v>500</v>
      </c>
      <c r="AH17" s="393">
        <v>0</v>
      </c>
      <c r="AI17" s="395">
        <v>17</v>
      </c>
      <c r="AJ17" s="395">
        <v>12.5</v>
      </c>
      <c r="AK17" s="393">
        <v>4</v>
      </c>
      <c r="AL17" s="395">
        <v>0</v>
      </c>
      <c r="AM17" s="393"/>
      <c r="AN17" s="395"/>
      <c r="AO17" s="393"/>
      <c r="AP17" s="722">
        <f>SUM(AG17:AO17)</f>
        <v>33.5</v>
      </c>
    </row>
    <row r="18" spans="1:42" s="390" customFormat="1" ht="9" customHeight="1" x14ac:dyDescent="0.2">
      <c r="A18" s="401">
        <v>13</v>
      </c>
      <c r="B18" s="468" t="s">
        <v>503</v>
      </c>
      <c r="C18" s="468" t="s">
        <v>66</v>
      </c>
      <c r="D18" s="393" t="s">
        <v>500</v>
      </c>
      <c r="E18" s="393">
        <v>13</v>
      </c>
      <c r="F18" s="395">
        <v>0</v>
      </c>
      <c r="G18" s="395">
        <v>15</v>
      </c>
      <c r="H18" s="393">
        <v>17</v>
      </c>
      <c r="I18" s="395">
        <v>0</v>
      </c>
      <c r="J18" s="393"/>
      <c r="K18" s="395"/>
      <c r="L18" s="393"/>
      <c r="M18" s="1168">
        <f>SUM(D18:L18)</f>
        <v>45</v>
      </c>
      <c r="N18" s="1155"/>
      <c r="O18" s="1408" t="s">
        <v>230</v>
      </c>
      <c r="P18" s="1408"/>
      <c r="Q18" s="1408"/>
      <c r="R18" s="1408"/>
      <c r="S18" s="1155"/>
      <c r="T18" s="1155"/>
      <c r="U18" s="1155"/>
      <c r="V18" s="1155"/>
      <c r="W18" s="1155"/>
      <c r="X18" s="1155"/>
      <c r="Y18" s="1155"/>
      <c r="Z18" s="1155"/>
      <c r="AA18" s="1156"/>
      <c r="AD18" s="401">
        <v>14</v>
      </c>
      <c r="AE18" s="468" t="s">
        <v>335</v>
      </c>
      <c r="AF18" s="468" t="s">
        <v>27</v>
      </c>
      <c r="AG18" s="393" t="s">
        <v>292</v>
      </c>
      <c r="AH18" s="393">
        <v>0</v>
      </c>
      <c r="AI18" s="395">
        <v>4.5</v>
      </c>
      <c r="AJ18" s="395">
        <v>15</v>
      </c>
      <c r="AK18" s="393">
        <v>0</v>
      </c>
      <c r="AL18" s="395">
        <v>9</v>
      </c>
      <c r="AM18" s="393"/>
      <c r="AN18" s="395"/>
      <c r="AO18" s="393"/>
      <c r="AP18" s="722">
        <f>SUM(AG18:AO18)</f>
        <v>28.5</v>
      </c>
    </row>
    <row r="19" spans="1:42" s="390" customFormat="1" ht="9" customHeight="1" x14ac:dyDescent="0.2">
      <c r="A19" s="401">
        <v>15</v>
      </c>
      <c r="B19" s="422" t="s">
        <v>475</v>
      </c>
      <c r="C19" s="422" t="s">
        <v>476</v>
      </c>
      <c r="D19" s="393" t="s">
        <v>74</v>
      </c>
      <c r="E19" s="393">
        <v>19</v>
      </c>
      <c r="F19" s="395">
        <v>0</v>
      </c>
      <c r="G19" s="395">
        <v>5</v>
      </c>
      <c r="H19" s="393">
        <v>12</v>
      </c>
      <c r="I19" s="395">
        <v>7</v>
      </c>
      <c r="J19" s="393"/>
      <c r="K19" s="395"/>
      <c r="L19" s="393"/>
      <c r="M19" s="1168">
        <f>SUM(D19:L19)</f>
        <v>43</v>
      </c>
      <c r="N19" s="1155"/>
      <c r="O19" s="1408"/>
      <c r="P19" s="1408"/>
      <c r="Q19" s="1408"/>
      <c r="R19" s="1408"/>
      <c r="S19" s="1155"/>
      <c r="T19" s="1155"/>
      <c r="U19" s="1155"/>
      <c r="V19" s="1155"/>
      <c r="W19" s="1155"/>
      <c r="X19" s="1155"/>
      <c r="Y19" s="1155"/>
      <c r="Z19" s="1155"/>
      <c r="AA19" s="1156"/>
      <c r="AD19" s="401">
        <v>15</v>
      </c>
      <c r="AE19" s="425" t="s">
        <v>448</v>
      </c>
      <c r="AF19" s="426" t="s">
        <v>46</v>
      </c>
      <c r="AG19" s="393" t="s">
        <v>32</v>
      </c>
      <c r="AH19" s="393">
        <v>9.5</v>
      </c>
      <c r="AI19" s="395">
        <v>0</v>
      </c>
      <c r="AJ19" s="395">
        <v>14</v>
      </c>
      <c r="AK19" s="393">
        <v>0</v>
      </c>
      <c r="AL19" s="395">
        <v>4.5</v>
      </c>
      <c r="AM19" s="395"/>
      <c r="AN19" s="395"/>
      <c r="AO19" s="395"/>
      <c r="AP19" s="722">
        <f>SUM(AH19:AO19)</f>
        <v>28</v>
      </c>
    </row>
    <row r="20" spans="1:42" s="390" customFormat="1" ht="9" customHeight="1" x14ac:dyDescent="0.2">
      <c r="A20" s="401">
        <v>16</v>
      </c>
      <c r="B20" s="425" t="s">
        <v>450</v>
      </c>
      <c r="C20" s="426" t="s">
        <v>54</v>
      </c>
      <c r="D20" s="393" t="s">
        <v>32</v>
      </c>
      <c r="E20" s="393">
        <v>5</v>
      </c>
      <c r="F20" s="395">
        <v>12</v>
      </c>
      <c r="G20" s="395">
        <v>5</v>
      </c>
      <c r="H20" s="393">
        <v>8</v>
      </c>
      <c r="I20" s="395">
        <v>8</v>
      </c>
      <c r="J20" s="395"/>
      <c r="K20" s="395"/>
      <c r="L20" s="395"/>
      <c r="M20" s="1168">
        <f>SUM(E20:L20)</f>
        <v>38</v>
      </c>
      <c r="O20" s="401">
        <v>48</v>
      </c>
      <c r="P20" s="485" t="s">
        <v>455</v>
      </c>
      <c r="Q20" s="1167" t="s">
        <v>104</v>
      </c>
      <c r="R20" s="487" t="s">
        <v>32</v>
      </c>
      <c r="S20" s="487">
        <v>0</v>
      </c>
      <c r="T20" s="488">
        <v>0</v>
      </c>
      <c r="U20" s="488">
        <v>0</v>
      </c>
      <c r="V20" s="487">
        <v>1</v>
      </c>
      <c r="W20" s="488">
        <v>2</v>
      </c>
      <c r="X20" s="488"/>
      <c r="Y20" s="488"/>
      <c r="Z20" s="488"/>
      <c r="AA20" s="484">
        <f>SUM(S20:Z20)</f>
        <v>3</v>
      </c>
      <c r="AD20" s="401">
        <v>16</v>
      </c>
      <c r="AE20" s="468" t="s">
        <v>475</v>
      </c>
      <c r="AF20" s="468" t="s">
        <v>202</v>
      </c>
      <c r="AG20" s="393" t="s">
        <v>500</v>
      </c>
      <c r="AH20" s="393">
        <v>8</v>
      </c>
      <c r="AI20" s="395">
        <v>17</v>
      </c>
      <c r="AJ20" s="395">
        <v>0</v>
      </c>
      <c r="AK20" s="393">
        <v>0</v>
      </c>
      <c r="AL20" s="395">
        <v>0</v>
      </c>
      <c r="AM20" s="393"/>
      <c r="AN20" s="395"/>
      <c r="AO20" s="393"/>
      <c r="AP20" s="722">
        <f>SUM(AG20:AO20)</f>
        <v>25</v>
      </c>
    </row>
    <row r="21" spans="1:42" s="390" customFormat="1" ht="9" customHeight="1" x14ac:dyDescent="0.2">
      <c r="A21" s="401">
        <v>17</v>
      </c>
      <c r="B21" s="468" t="s">
        <v>335</v>
      </c>
      <c r="C21" s="468" t="s">
        <v>27</v>
      </c>
      <c r="D21" s="393" t="s">
        <v>292</v>
      </c>
      <c r="E21" s="393">
        <v>3</v>
      </c>
      <c r="F21" s="395">
        <v>12</v>
      </c>
      <c r="G21" s="395">
        <v>11</v>
      </c>
      <c r="H21" s="393">
        <v>2</v>
      </c>
      <c r="I21" s="395">
        <v>9</v>
      </c>
      <c r="J21" s="393"/>
      <c r="K21" s="395"/>
      <c r="L21" s="393"/>
      <c r="M21" s="1168">
        <f>SUM(D21:L21)</f>
        <v>37</v>
      </c>
      <c r="O21" s="401">
        <v>48</v>
      </c>
      <c r="P21" s="496" t="s">
        <v>344</v>
      </c>
      <c r="Q21" s="806" t="s">
        <v>76</v>
      </c>
      <c r="R21" s="487" t="s">
        <v>42</v>
      </c>
      <c r="S21" s="487">
        <v>1</v>
      </c>
      <c r="T21" s="488">
        <v>2</v>
      </c>
      <c r="U21" s="488">
        <v>0</v>
      </c>
      <c r="V21" s="487">
        <v>0</v>
      </c>
      <c r="W21" s="488">
        <v>0</v>
      </c>
      <c r="X21" s="487"/>
      <c r="Y21" s="488"/>
      <c r="Z21" s="487"/>
      <c r="AA21" s="484">
        <f>SUM(S21:Z21)</f>
        <v>3</v>
      </c>
      <c r="AD21" s="401">
        <v>17</v>
      </c>
      <c r="AE21" s="447" t="s">
        <v>449</v>
      </c>
      <c r="AF21" s="448" t="s">
        <v>76</v>
      </c>
      <c r="AG21" s="393" t="s">
        <v>32</v>
      </c>
      <c r="AH21" s="393">
        <v>4</v>
      </c>
      <c r="AI21" s="395">
        <v>5</v>
      </c>
      <c r="AJ21" s="395">
        <v>0</v>
      </c>
      <c r="AK21" s="393">
        <v>13</v>
      </c>
      <c r="AL21" s="395">
        <v>0</v>
      </c>
      <c r="AM21" s="395"/>
      <c r="AN21" s="395"/>
      <c r="AO21" s="395"/>
      <c r="AP21" s="722">
        <f>SUM(AH21:AO21)</f>
        <v>22</v>
      </c>
    </row>
    <row r="22" spans="1:42" s="390" customFormat="1" ht="9" customHeight="1" x14ac:dyDescent="0.2">
      <c r="A22" s="401">
        <v>18</v>
      </c>
      <c r="B22" s="425" t="s">
        <v>448</v>
      </c>
      <c r="C22" s="426" t="s">
        <v>46</v>
      </c>
      <c r="D22" s="393" t="s">
        <v>32</v>
      </c>
      <c r="E22" s="393">
        <v>6</v>
      </c>
      <c r="F22" s="395">
        <v>0</v>
      </c>
      <c r="G22" s="395">
        <v>10</v>
      </c>
      <c r="H22" s="393">
        <v>6</v>
      </c>
      <c r="I22" s="395">
        <v>14</v>
      </c>
      <c r="J22" s="395"/>
      <c r="K22" s="395"/>
      <c r="L22" s="395"/>
      <c r="M22" s="1168">
        <f>SUM(E22:L22)</f>
        <v>36</v>
      </c>
      <c r="O22" s="401">
        <v>48</v>
      </c>
      <c r="P22" s="522" t="s">
        <v>317</v>
      </c>
      <c r="Q22" s="523" t="s">
        <v>215</v>
      </c>
      <c r="R22" s="487" t="s">
        <v>63</v>
      </c>
      <c r="S22" s="487">
        <v>1</v>
      </c>
      <c r="T22" s="488">
        <v>0</v>
      </c>
      <c r="U22" s="488">
        <v>0</v>
      </c>
      <c r="V22" s="487">
        <v>0</v>
      </c>
      <c r="W22" s="488">
        <v>2</v>
      </c>
      <c r="X22" s="487"/>
      <c r="Y22" s="488"/>
      <c r="Z22" s="487"/>
      <c r="AA22" s="484">
        <f>SUM(R22:Z22)</f>
        <v>3</v>
      </c>
      <c r="AD22" s="401">
        <v>18</v>
      </c>
      <c r="AE22" s="428" t="s">
        <v>466</v>
      </c>
      <c r="AF22" s="428" t="s">
        <v>62</v>
      </c>
      <c r="AG22" s="393" t="s">
        <v>63</v>
      </c>
      <c r="AH22" s="393">
        <v>12.5</v>
      </c>
      <c r="AI22" s="395">
        <v>0</v>
      </c>
      <c r="AJ22" s="395">
        <v>0</v>
      </c>
      <c r="AK22" s="393">
        <v>5</v>
      </c>
      <c r="AL22" s="395">
        <v>4</v>
      </c>
      <c r="AM22" s="396"/>
      <c r="AN22" s="395"/>
      <c r="AO22" s="396"/>
      <c r="AP22" s="722">
        <f>SUM(AG22:AO22)</f>
        <v>21.5</v>
      </c>
    </row>
    <row r="23" spans="1:42" s="390" customFormat="1" ht="9" customHeight="1" x14ac:dyDescent="0.2">
      <c r="A23" s="401">
        <v>19</v>
      </c>
      <c r="B23" s="424" t="s">
        <v>343</v>
      </c>
      <c r="C23" s="425" t="s">
        <v>116</v>
      </c>
      <c r="D23" s="393" t="s">
        <v>42</v>
      </c>
      <c r="E23" s="393">
        <v>6</v>
      </c>
      <c r="F23" s="395">
        <v>3</v>
      </c>
      <c r="G23" s="395">
        <v>11</v>
      </c>
      <c r="H23" s="393">
        <v>9</v>
      </c>
      <c r="I23" s="395">
        <v>5</v>
      </c>
      <c r="J23" s="395"/>
      <c r="K23" s="395"/>
      <c r="L23" s="395"/>
      <c r="M23" s="1168">
        <f>SUM(E23:L23)</f>
        <v>34</v>
      </c>
      <c r="O23" s="401">
        <v>48</v>
      </c>
      <c r="P23" s="522" t="s">
        <v>467</v>
      </c>
      <c r="Q23" s="523" t="s">
        <v>51</v>
      </c>
      <c r="R23" s="487" t="s">
        <v>63</v>
      </c>
      <c r="S23" s="487">
        <v>1</v>
      </c>
      <c r="T23" s="488">
        <v>0</v>
      </c>
      <c r="U23" s="488">
        <v>0</v>
      </c>
      <c r="V23" s="487">
        <v>0</v>
      </c>
      <c r="W23" s="488">
        <v>2</v>
      </c>
      <c r="X23" s="487"/>
      <c r="Y23" s="488"/>
      <c r="Z23" s="487"/>
      <c r="AA23" s="484">
        <f>SUM(R23:Z23)</f>
        <v>3</v>
      </c>
      <c r="AD23" s="401">
        <v>19</v>
      </c>
      <c r="AE23" s="431" t="s">
        <v>665</v>
      </c>
      <c r="AF23" s="431" t="s">
        <v>666</v>
      </c>
      <c r="AG23" s="393" t="s">
        <v>32</v>
      </c>
      <c r="AH23" s="393">
        <v>0</v>
      </c>
      <c r="AI23" s="395">
        <v>4.5</v>
      </c>
      <c r="AJ23" s="395">
        <v>13.5</v>
      </c>
      <c r="AK23" s="393">
        <v>0</v>
      </c>
      <c r="AL23" s="395">
        <v>0</v>
      </c>
      <c r="AM23" s="395"/>
      <c r="AN23" s="395"/>
      <c r="AO23" s="395"/>
      <c r="AP23" s="722">
        <f>SUM(AH23:AO23)</f>
        <v>18</v>
      </c>
    </row>
    <row r="24" spans="1:42" s="390" customFormat="1" ht="9" customHeight="1" x14ac:dyDescent="0.2">
      <c r="A24" s="401">
        <v>20</v>
      </c>
      <c r="B24" s="468" t="s">
        <v>504</v>
      </c>
      <c r="C24" s="468" t="s">
        <v>99</v>
      </c>
      <c r="D24" s="393" t="s">
        <v>500</v>
      </c>
      <c r="E24" s="393">
        <v>1</v>
      </c>
      <c r="F24" s="395">
        <v>12</v>
      </c>
      <c r="G24" s="395">
        <v>6</v>
      </c>
      <c r="H24" s="393">
        <v>9</v>
      </c>
      <c r="I24" s="395">
        <v>0</v>
      </c>
      <c r="J24" s="393"/>
      <c r="K24" s="395"/>
      <c r="L24" s="393"/>
      <c r="M24" s="1168">
        <f>SUM(D24:L24)</f>
        <v>28</v>
      </c>
      <c r="O24" s="401">
        <v>48</v>
      </c>
      <c r="P24" s="520" t="s">
        <v>579</v>
      </c>
      <c r="Q24" s="521" t="s">
        <v>673</v>
      </c>
      <c r="R24" s="487" t="s">
        <v>63</v>
      </c>
      <c r="S24" s="487">
        <v>0</v>
      </c>
      <c r="T24" s="488">
        <v>2</v>
      </c>
      <c r="U24" s="488">
        <v>1</v>
      </c>
      <c r="V24" s="487">
        <v>0</v>
      </c>
      <c r="W24" s="488">
        <v>0</v>
      </c>
      <c r="X24" s="503"/>
      <c r="Y24" s="488"/>
      <c r="Z24" s="503"/>
      <c r="AA24" s="484">
        <f>SUM(R24:Z24)</f>
        <v>3</v>
      </c>
      <c r="AD24" s="401">
        <v>19</v>
      </c>
      <c r="AE24" s="428" t="s">
        <v>310</v>
      </c>
      <c r="AF24" s="428" t="s">
        <v>311</v>
      </c>
      <c r="AG24" s="393" t="s">
        <v>63</v>
      </c>
      <c r="AH24" s="393">
        <v>5</v>
      </c>
      <c r="AI24" s="395">
        <v>0</v>
      </c>
      <c r="AJ24" s="395">
        <v>8.5</v>
      </c>
      <c r="AK24" s="393">
        <v>4.5</v>
      </c>
      <c r="AL24" s="395">
        <v>0</v>
      </c>
      <c r="AM24" s="393"/>
      <c r="AN24" s="395"/>
      <c r="AO24" s="393"/>
      <c r="AP24" s="722">
        <f>SUM(AG24:AO24)</f>
        <v>18</v>
      </c>
    </row>
    <row r="25" spans="1:42" s="390" customFormat="1" ht="9" customHeight="1" x14ac:dyDescent="0.2">
      <c r="A25" s="401">
        <v>21</v>
      </c>
      <c r="B25" s="468" t="s">
        <v>475</v>
      </c>
      <c r="C25" s="468" t="s">
        <v>202</v>
      </c>
      <c r="D25" s="393" t="s">
        <v>500</v>
      </c>
      <c r="E25" s="393">
        <v>4</v>
      </c>
      <c r="F25" s="395">
        <v>19</v>
      </c>
      <c r="G25" s="395">
        <v>3</v>
      </c>
      <c r="H25" s="393">
        <v>0</v>
      </c>
      <c r="I25" s="395">
        <v>0</v>
      </c>
      <c r="J25" s="393"/>
      <c r="K25" s="395"/>
      <c r="L25" s="393"/>
      <c r="M25" s="1168">
        <f>SUM(D25:L25)</f>
        <v>26</v>
      </c>
      <c r="O25" s="401">
        <v>48</v>
      </c>
      <c r="P25" s="520" t="s">
        <v>468</v>
      </c>
      <c r="Q25" s="616" t="s">
        <v>21</v>
      </c>
      <c r="R25" s="487" t="s">
        <v>74</v>
      </c>
      <c r="S25" s="487">
        <v>0</v>
      </c>
      <c r="T25" s="488">
        <v>3</v>
      </c>
      <c r="U25" s="488">
        <v>0</v>
      </c>
      <c r="V25" s="487">
        <v>0</v>
      </c>
      <c r="W25" s="488">
        <v>0</v>
      </c>
      <c r="X25" s="487"/>
      <c r="Y25" s="488"/>
      <c r="Z25" s="487"/>
      <c r="AA25" s="484">
        <f>SUM(R25:Z25)</f>
        <v>3</v>
      </c>
      <c r="AD25" s="401">
        <v>19</v>
      </c>
      <c r="AE25" s="468" t="s">
        <v>497</v>
      </c>
      <c r="AF25" s="468" t="s">
        <v>186</v>
      </c>
      <c r="AG25" s="393" t="s">
        <v>292</v>
      </c>
      <c r="AH25" s="393">
        <v>4</v>
      </c>
      <c r="AI25" s="395">
        <v>0</v>
      </c>
      <c r="AJ25" s="395">
        <v>5</v>
      </c>
      <c r="AK25" s="393">
        <v>4</v>
      </c>
      <c r="AL25" s="395">
        <v>5</v>
      </c>
      <c r="AM25" s="393"/>
      <c r="AN25" s="395"/>
      <c r="AO25" s="393"/>
      <c r="AP25" s="722">
        <f>SUM(AG25:AO25)</f>
        <v>18</v>
      </c>
    </row>
    <row r="26" spans="1:42" s="390" customFormat="1" ht="9" customHeight="1" x14ac:dyDescent="0.2">
      <c r="A26" s="401">
        <v>22</v>
      </c>
      <c r="B26" s="447" t="s">
        <v>447</v>
      </c>
      <c r="C26" s="426" t="s">
        <v>134</v>
      </c>
      <c r="D26" s="393" t="s">
        <v>32</v>
      </c>
      <c r="E26" s="393">
        <v>8</v>
      </c>
      <c r="F26" s="395">
        <v>0</v>
      </c>
      <c r="G26" s="395">
        <v>6</v>
      </c>
      <c r="H26" s="393">
        <v>4</v>
      </c>
      <c r="I26" s="395">
        <v>7</v>
      </c>
      <c r="J26" s="395"/>
      <c r="K26" s="395"/>
      <c r="L26" s="395"/>
      <c r="M26" s="1168">
        <f>SUM(E26:L26)</f>
        <v>25</v>
      </c>
      <c r="O26" s="401">
        <v>54</v>
      </c>
      <c r="P26" s="491" t="s">
        <v>454</v>
      </c>
      <c r="Q26" s="1167" t="s">
        <v>456</v>
      </c>
      <c r="R26" s="487" t="s">
        <v>32</v>
      </c>
      <c r="S26" s="487">
        <v>2</v>
      </c>
      <c r="T26" s="488">
        <v>0</v>
      </c>
      <c r="U26" s="488">
        <v>0</v>
      </c>
      <c r="V26" s="487">
        <v>0</v>
      </c>
      <c r="W26" s="488">
        <v>0</v>
      </c>
      <c r="X26" s="488"/>
      <c r="Y26" s="488"/>
      <c r="Z26" s="488"/>
      <c r="AA26" s="484">
        <f>SUM(S26:Z26)</f>
        <v>2</v>
      </c>
      <c r="AD26" s="401">
        <v>22</v>
      </c>
      <c r="AE26" s="422" t="s">
        <v>475</v>
      </c>
      <c r="AF26" s="422" t="s">
        <v>476</v>
      </c>
      <c r="AG26" s="393" t="s">
        <v>74</v>
      </c>
      <c r="AH26" s="393">
        <v>17.5</v>
      </c>
      <c r="AI26" s="395">
        <v>0</v>
      </c>
      <c r="AJ26" s="395">
        <v>0</v>
      </c>
      <c r="AK26" s="393">
        <v>0</v>
      </c>
      <c r="AL26" s="395">
        <v>0</v>
      </c>
      <c r="AM26" s="393"/>
      <c r="AN26" s="395"/>
      <c r="AO26" s="393"/>
      <c r="AP26" s="722">
        <f>SUM(AG26:AO26)</f>
        <v>17.5</v>
      </c>
    </row>
    <row r="27" spans="1:42" s="390" customFormat="1" ht="9" customHeight="1" x14ac:dyDescent="0.2">
      <c r="A27" s="401">
        <v>23</v>
      </c>
      <c r="B27" s="435" t="s">
        <v>334</v>
      </c>
      <c r="C27" s="435" t="s">
        <v>186</v>
      </c>
      <c r="D27" s="393" t="s">
        <v>292</v>
      </c>
      <c r="E27" s="393">
        <v>8</v>
      </c>
      <c r="F27" s="395">
        <v>6</v>
      </c>
      <c r="G27" s="395">
        <v>5</v>
      </c>
      <c r="H27" s="393">
        <v>2</v>
      </c>
      <c r="I27" s="395">
        <v>0</v>
      </c>
      <c r="J27" s="396"/>
      <c r="K27" s="395"/>
      <c r="L27" s="396"/>
      <c r="M27" s="1168">
        <f t="shared" ref="M27:M36" si="1">SUM(D27:L27)</f>
        <v>21</v>
      </c>
      <c r="O27" s="401">
        <v>54</v>
      </c>
      <c r="P27" s="485" t="s">
        <v>451</v>
      </c>
      <c r="Q27" s="1167" t="s">
        <v>175</v>
      </c>
      <c r="R27" s="487" t="s">
        <v>32</v>
      </c>
      <c r="S27" s="487">
        <v>2</v>
      </c>
      <c r="T27" s="488">
        <v>0</v>
      </c>
      <c r="U27" s="488">
        <v>0</v>
      </c>
      <c r="V27" s="487">
        <v>0</v>
      </c>
      <c r="W27" s="488">
        <v>0</v>
      </c>
      <c r="X27" s="488"/>
      <c r="Y27" s="488"/>
      <c r="Z27" s="488"/>
      <c r="AA27" s="484">
        <f>SUM(S27:Z27)</f>
        <v>2</v>
      </c>
      <c r="AD27" s="401">
        <v>23</v>
      </c>
      <c r="AE27" s="424" t="s">
        <v>560</v>
      </c>
      <c r="AF27" s="425" t="s">
        <v>211</v>
      </c>
      <c r="AG27" s="393" t="s">
        <v>42</v>
      </c>
      <c r="AH27" s="393">
        <v>0</v>
      </c>
      <c r="AI27" s="395">
        <v>9</v>
      </c>
      <c r="AJ27" s="395">
        <v>8</v>
      </c>
      <c r="AK27" s="393">
        <v>0</v>
      </c>
      <c r="AL27" s="395">
        <v>0</v>
      </c>
      <c r="AM27" s="394"/>
      <c r="AN27" s="395"/>
      <c r="AO27" s="394"/>
      <c r="AP27" s="722">
        <f>SUM(AH27:AO27)</f>
        <v>17</v>
      </c>
    </row>
    <row r="28" spans="1:42" s="390" customFormat="1" ht="9" customHeight="1" x14ac:dyDescent="0.2">
      <c r="A28" s="401">
        <v>24</v>
      </c>
      <c r="B28" s="428" t="s">
        <v>672</v>
      </c>
      <c r="C28" s="428" t="s">
        <v>31</v>
      </c>
      <c r="D28" s="393" t="s">
        <v>63</v>
      </c>
      <c r="E28" s="393">
        <v>0</v>
      </c>
      <c r="F28" s="395">
        <v>5</v>
      </c>
      <c r="G28" s="395">
        <v>0</v>
      </c>
      <c r="H28" s="393">
        <v>5</v>
      </c>
      <c r="I28" s="395">
        <v>10</v>
      </c>
      <c r="J28" s="396"/>
      <c r="K28" s="395"/>
      <c r="L28" s="396"/>
      <c r="M28" s="1168">
        <f t="shared" si="1"/>
        <v>20</v>
      </c>
      <c r="O28" s="401">
        <v>54</v>
      </c>
      <c r="P28" s="495" t="s">
        <v>558</v>
      </c>
      <c r="Q28" s="495" t="s">
        <v>95</v>
      </c>
      <c r="R28" s="487" t="s">
        <v>32</v>
      </c>
      <c r="S28" s="487">
        <v>0</v>
      </c>
      <c r="T28" s="488">
        <v>0</v>
      </c>
      <c r="U28" s="488">
        <v>0</v>
      </c>
      <c r="V28" s="487">
        <v>0</v>
      </c>
      <c r="W28" s="488">
        <v>2</v>
      </c>
      <c r="X28" s="488"/>
      <c r="Y28" s="488"/>
      <c r="Z28" s="488"/>
      <c r="AA28" s="484">
        <f>SUM(S28:Z28)</f>
        <v>2</v>
      </c>
      <c r="AD28" s="401">
        <v>24</v>
      </c>
      <c r="AE28" s="428" t="s">
        <v>304</v>
      </c>
      <c r="AF28" s="428" t="s">
        <v>59</v>
      </c>
      <c r="AG28" s="393" t="s">
        <v>292</v>
      </c>
      <c r="AH28" s="393">
        <v>0</v>
      </c>
      <c r="AI28" s="395">
        <v>0</v>
      </c>
      <c r="AJ28" s="395">
        <v>0</v>
      </c>
      <c r="AK28" s="393">
        <v>10</v>
      </c>
      <c r="AL28" s="395">
        <v>5</v>
      </c>
      <c r="AM28" s="393"/>
      <c r="AN28" s="395"/>
      <c r="AO28" s="393"/>
      <c r="AP28" s="722">
        <f>SUM(AG28:AO28)</f>
        <v>15</v>
      </c>
    </row>
    <row r="29" spans="1:42" s="390" customFormat="1" ht="9" customHeight="1" x14ac:dyDescent="0.2">
      <c r="A29" s="401">
        <v>24</v>
      </c>
      <c r="B29" s="428" t="s">
        <v>310</v>
      </c>
      <c r="C29" s="428" t="s">
        <v>311</v>
      </c>
      <c r="D29" s="393" t="s">
        <v>63</v>
      </c>
      <c r="E29" s="393">
        <v>2</v>
      </c>
      <c r="F29" s="395">
        <v>8</v>
      </c>
      <c r="G29" s="395">
        <v>7</v>
      </c>
      <c r="H29" s="393">
        <v>3</v>
      </c>
      <c r="I29" s="395">
        <v>0</v>
      </c>
      <c r="J29" s="393"/>
      <c r="K29" s="395"/>
      <c r="L29" s="393"/>
      <c r="M29" s="1168">
        <f t="shared" si="1"/>
        <v>20</v>
      </c>
      <c r="O29" s="401">
        <v>54</v>
      </c>
      <c r="P29" s="496" t="s">
        <v>563</v>
      </c>
      <c r="Q29" s="489" t="s">
        <v>113</v>
      </c>
      <c r="R29" s="487" t="s">
        <v>42</v>
      </c>
      <c r="S29" s="487">
        <v>0</v>
      </c>
      <c r="T29" s="488">
        <v>0</v>
      </c>
      <c r="U29" s="488">
        <v>0</v>
      </c>
      <c r="V29" s="487">
        <v>0</v>
      </c>
      <c r="W29" s="488">
        <v>2</v>
      </c>
      <c r="X29" s="502"/>
      <c r="Y29" s="488"/>
      <c r="Z29" s="502"/>
      <c r="AA29" s="484">
        <f>SUM(S29:Z29)</f>
        <v>2</v>
      </c>
      <c r="AD29" s="401">
        <v>25</v>
      </c>
      <c r="AE29" s="424" t="s">
        <v>461</v>
      </c>
      <c r="AF29" s="425" t="s">
        <v>78</v>
      </c>
      <c r="AG29" s="393" t="s">
        <v>42</v>
      </c>
      <c r="AH29" s="393">
        <v>14</v>
      </c>
      <c r="AI29" s="395">
        <v>0</v>
      </c>
      <c r="AJ29" s="395">
        <v>0</v>
      </c>
      <c r="AK29" s="393">
        <v>0</v>
      </c>
      <c r="AL29" s="395">
        <v>0</v>
      </c>
      <c r="AM29" s="396"/>
      <c r="AN29" s="395"/>
      <c r="AO29" s="396"/>
      <c r="AP29" s="722">
        <f>SUM(AH29:AO29)</f>
        <v>14</v>
      </c>
    </row>
    <row r="30" spans="1:42" s="390" customFormat="1" ht="9" customHeight="1" x14ac:dyDescent="0.2">
      <c r="A30" s="401">
        <v>26</v>
      </c>
      <c r="B30" s="428" t="s">
        <v>304</v>
      </c>
      <c r="C30" s="428" t="s">
        <v>59</v>
      </c>
      <c r="D30" s="393" t="s">
        <v>292</v>
      </c>
      <c r="E30" s="393">
        <v>0</v>
      </c>
      <c r="F30" s="395">
        <v>0</v>
      </c>
      <c r="G30" s="395">
        <v>0</v>
      </c>
      <c r="H30" s="393">
        <v>7</v>
      </c>
      <c r="I30" s="395">
        <v>10</v>
      </c>
      <c r="J30" s="393"/>
      <c r="K30" s="395"/>
      <c r="L30" s="393"/>
      <c r="M30" s="1168">
        <f t="shared" si="1"/>
        <v>17</v>
      </c>
      <c r="O30" s="401">
        <v>54</v>
      </c>
      <c r="P30" s="508" t="s">
        <v>489</v>
      </c>
      <c r="Q30" s="529" t="s">
        <v>215</v>
      </c>
      <c r="R30" s="487" t="s">
        <v>274</v>
      </c>
      <c r="S30" s="487">
        <v>0</v>
      </c>
      <c r="T30" s="488">
        <v>2</v>
      </c>
      <c r="U30" s="488">
        <v>0</v>
      </c>
      <c r="V30" s="487">
        <v>0</v>
      </c>
      <c r="W30" s="488">
        <v>0</v>
      </c>
      <c r="X30" s="487"/>
      <c r="Y30" s="488"/>
      <c r="Z30" s="487"/>
      <c r="AA30" s="484">
        <f>SUM(R30:Z30)</f>
        <v>2</v>
      </c>
      <c r="AD30" s="401">
        <v>26</v>
      </c>
      <c r="AE30" s="424" t="s">
        <v>343</v>
      </c>
      <c r="AF30" s="425" t="s">
        <v>116</v>
      </c>
      <c r="AG30" s="393" t="s">
        <v>42</v>
      </c>
      <c r="AH30" s="393">
        <v>4.5</v>
      </c>
      <c r="AI30" s="395">
        <v>4.5</v>
      </c>
      <c r="AJ30" s="395">
        <v>0</v>
      </c>
      <c r="AK30" s="393">
        <v>0</v>
      </c>
      <c r="AL30" s="395">
        <v>4</v>
      </c>
      <c r="AM30" s="395"/>
      <c r="AN30" s="395"/>
      <c r="AO30" s="395"/>
      <c r="AP30" s="722">
        <f>SUM(AH30:AO30)</f>
        <v>13</v>
      </c>
    </row>
    <row r="31" spans="1:42" s="390" customFormat="1" ht="9" customHeight="1" x14ac:dyDescent="0.2">
      <c r="A31" s="401">
        <v>27</v>
      </c>
      <c r="B31" s="429" t="s">
        <v>328</v>
      </c>
      <c r="C31" s="429" t="s">
        <v>46</v>
      </c>
      <c r="D31" s="393" t="s">
        <v>274</v>
      </c>
      <c r="E31" s="393">
        <v>0</v>
      </c>
      <c r="F31" s="395">
        <v>0</v>
      </c>
      <c r="G31" s="395">
        <v>0</v>
      </c>
      <c r="H31" s="393">
        <v>1</v>
      </c>
      <c r="I31" s="395">
        <v>14</v>
      </c>
      <c r="J31" s="393"/>
      <c r="K31" s="395"/>
      <c r="L31" s="393"/>
      <c r="M31" s="1168">
        <f t="shared" si="1"/>
        <v>15</v>
      </c>
      <c r="O31" s="401">
        <v>54</v>
      </c>
      <c r="P31" s="529" t="s">
        <v>765</v>
      </c>
      <c r="Q31" s="529" t="s">
        <v>31</v>
      </c>
      <c r="R31" s="487" t="s">
        <v>292</v>
      </c>
      <c r="S31" s="487">
        <v>0</v>
      </c>
      <c r="T31" s="488">
        <v>0</v>
      </c>
      <c r="U31" s="488">
        <v>2</v>
      </c>
      <c r="V31" s="487">
        <v>0</v>
      </c>
      <c r="W31" s="488">
        <v>0</v>
      </c>
      <c r="X31" s="488"/>
      <c r="Y31" s="488"/>
      <c r="Z31" s="488"/>
      <c r="AA31" s="484">
        <f>SUM(R31:Z31)</f>
        <v>2</v>
      </c>
      <c r="AD31" s="401">
        <v>27</v>
      </c>
      <c r="AE31" s="447" t="s">
        <v>455</v>
      </c>
      <c r="AF31" s="426" t="s">
        <v>104</v>
      </c>
      <c r="AG31" s="393" t="s">
        <v>32</v>
      </c>
      <c r="AH31" s="393">
        <v>0</v>
      </c>
      <c r="AI31" s="395">
        <v>0</v>
      </c>
      <c r="AJ31" s="395">
        <v>0</v>
      </c>
      <c r="AK31" s="393">
        <v>4.5</v>
      </c>
      <c r="AL31" s="395">
        <v>5</v>
      </c>
      <c r="AM31" s="395"/>
      <c r="AN31" s="395"/>
      <c r="AO31" s="395"/>
      <c r="AP31" s="722">
        <f>SUM(AH31:AO31)</f>
        <v>9.5</v>
      </c>
    </row>
    <row r="32" spans="1:42" s="390" customFormat="1" ht="9" customHeight="1" x14ac:dyDescent="0.2">
      <c r="A32" s="401">
        <v>28</v>
      </c>
      <c r="B32" s="428" t="s">
        <v>314</v>
      </c>
      <c r="C32" s="428" t="s">
        <v>186</v>
      </c>
      <c r="D32" s="393" t="s">
        <v>63</v>
      </c>
      <c r="E32" s="393">
        <v>4</v>
      </c>
      <c r="F32" s="395">
        <v>4</v>
      </c>
      <c r="G32" s="395">
        <v>1</v>
      </c>
      <c r="H32" s="393">
        <v>5</v>
      </c>
      <c r="I32" s="395">
        <v>0</v>
      </c>
      <c r="J32" s="393"/>
      <c r="K32" s="395"/>
      <c r="L32" s="393"/>
      <c r="M32" s="1168">
        <f t="shared" si="1"/>
        <v>14</v>
      </c>
      <c r="O32" s="401">
        <v>54</v>
      </c>
      <c r="P32" s="531" t="s">
        <v>496</v>
      </c>
      <c r="Q32" s="531" t="s">
        <v>213</v>
      </c>
      <c r="R32" s="487" t="s">
        <v>292</v>
      </c>
      <c r="S32" s="487">
        <v>0</v>
      </c>
      <c r="T32" s="488">
        <v>2</v>
      </c>
      <c r="U32" s="488">
        <v>0</v>
      </c>
      <c r="V32" s="487">
        <v>0</v>
      </c>
      <c r="W32" s="488">
        <v>0</v>
      </c>
      <c r="X32" s="487"/>
      <c r="Y32" s="488"/>
      <c r="Z32" s="487"/>
      <c r="AA32" s="484">
        <f>SUM(R32:Z32)</f>
        <v>2</v>
      </c>
      <c r="AD32" s="401">
        <v>27</v>
      </c>
      <c r="AE32" s="428" t="s">
        <v>672</v>
      </c>
      <c r="AF32" s="428" t="s">
        <v>31</v>
      </c>
      <c r="AG32" s="393" t="s">
        <v>63</v>
      </c>
      <c r="AH32" s="393">
        <v>0</v>
      </c>
      <c r="AI32" s="395">
        <v>0</v>
      </c>
      <c r="AJ32" s="395">
        <v>0</v>
      </c>
      <c r="AK32" s="393">
        <v>9.5</v>
      </c>
      <c r="AL32" s="395">
        <v>0</v>
      </c>
      <c r="AM32" s="396"/>
      <c r="AN32" s="395"/>
      <c r="AO32" s="396"/>
      <c r="AP32" s="722">
        <f>SUM(AG32:AO32)</f>
        <v>9.5</v>
      </c>
    </row>
    <row r="33" spans="1:42" s="390" customFormat="1" ht="9" customHeight="1" x14ac:dyDescent="0.2">
      <c r="A33" s="401">
        <v>28</v>
      </c>
      <c r="B33" s="422" t="s">
        <v>477</v>
      </c>
      <c r="C33" s="422" t="s">
        <v>41</v>
      </c>
      <c r="D33" s="393" t="s">
        <v>74</v>
      </c>
      <c r="E33" s="393">
        <v>7</v>
      </c>
      <c r="F33" s="395">
        <v>3</v>
      </c>
      <c r="G33" s="395">
        <v>4</v>
      </c>
      <c r="H33" s="393">
        <v>0</v>
      </c>
      <c r="I33" s="395">
        <v>0</v>
      </c>
      <c r="J33" s="396"/>
      <c r="K33" s="395"/>
      <c r="L33" s="396"/>
      <c r="M33" s="1168">
        <f t="shared" si="1"/>
        <v>14</v>
      </c>
      <c r="O33" s="401">
        <v>61</v>
      </c>
      <c r="P33" s="494" t="s">
        <v>669</v>
      </c>
      <c r="Q33" s="494" t="s">
        <v>46</v>
      </c>
      <c r="R33" s="487" t="s">
        <v>32</v>
      </c>
      <c r="S33" s="487">
        <v>0</v>
      </c>
      <c r="T33" s="488">
        <v>0</v>
      </c>
      <c r="U33" s="488">
        <v>1</v>
      </c>
      <c r="V33" s="487">
        <v>0</v>
      </c>
      <c r="W33" s="488">
        <v>0</v>
      </c>
      <c r="X33" s="488"/>
      <c r="Y33" s="488"/>
      <c r="Z33" s="488"/>
      <c r="AA33" s="484">
        <f>SUM(S33:Z33)</f>
        <v>1</v>
      </c>
      <c r="AD33" s="401">
        <v>27</v>
      </c>
      <c r="AE33" s="435" t="s">
        <v>309</v>
      </c>
      <c r="AF33" s="436" t="s">
        <v>39</v>
      </c>
      <c r="AG33" s="393" t="s">
        <v>63</v>
      </c>
      <c r="AH33" s="393">
        <v>0</v>
      </c>
      <c r="AI33" s="395">
        <v>0</v>
      </c>
      <c r="AJ33" s="395">
        <v>0</v>
      </c>
      <c r="AK33" s="393">
        <v>9.5</v>
      </c>
      <c r="AL33" s="395">
        <v>0</v>
      </c>
      <c r="AM33" s="396"/>
      <c r="AN33" s="395"/>
      <c r="AO33" s="396"/>
      <c r="AP33" s="722">
        <f>SUM(AG33:AO33)</f>
        <v>9.5</v>
      </c>
    </row>
    <row r="34" spans="1:42" s="390" customFormat="1" ht="9" customHeight="1" x14ac:dyDescent="0.2">
      <c r="A34" s="401">
        <v>28</v>
      </c>
      <c r="B34" s="435" t="s">
        <v>484</v>
      </c>
      <c r="C34" s="437" t="s">
        <v>206</v>
      </c>
      <c r="D34" s="393" t="s">
        <v>274</v>
      </c>
      <c r="E34" s="393">
        <v>2</v>
      </c>
      <c r="F34" s="395">
        <v>0</v>
      </c>
      <c r="G34" s="395">
        <v>4</v>
      </c>
      <c r="H34" s="393">
        <v>4</v>
      </c>
      <c r="I34" s="395">
        <v>4</v>
      </c>
      <c r="J34" s="396"/>
      <c r="K34" s="395"/>
      <c r="L34" s="396"/>
      <c r="M34" s="1168">
        <f t="shared" si="1"/>
        <v>14</v>
      </c>
      <c r="O34" s="401">
        <v>61</v>
      </c>
      <c r="P34" s="485" t="s">
        <v>453</v>
      </c>
      <c r="Q34" s="490" t="s">
        <v>457</v>
      </c>
      <c r="R34" s="487" t="s">
        <v>32</v>
      </c>
      <c r="S34" s="487">
        <v>1</v>
      </c>
      <c r="T34" s="488">
        <v>0</v>
      </c>
      <c r="U34" s="488">
        <v>0</v>
      </c>
      <c r="V34" s="487">
        <v>0</v>
      </c>
      <c r="W34" s="488">
        <v>0</v>
      </c>
      <c r="X34" s="488"/>
      <c r="Y34" s="488"/>
      <c r="Z34" s="488"/>
      <c r="AA34" s="484">
        <f>SUM(S34:Z34)</f>
        <v>1</v>
      </c>
      <c r="AD34" s="401">
        <v>30</v>
      </c>
      <c r="AE34" s="427" t="s">
        <v>486</v>
      </c>
      <c r="AF34" s="427" t="s">
        <v>59</v>
      </c>
      <c r="AG34" s="393" t="s">
        <v>274</v>
      </c>
      <c r="AH34" s="393">
        <v>9</v>
      </c>
      <c r="AI34" s="395">
        <v>0</v>
      </c>
      <c r="AJ34" s="395">
        <v>0</v>
      </c>
      <c r="AK34" s="393">
        <v>0</v>
      </c>
      <c r="AL34" s="395">
        <v>0</v>
      </c>
      <c r="AM34" s="393"/>
      <c r="AN34" s="395"/>
      <c r="AO34" s="393"/>
      <c r="AP34" s="722">
        <f>SUM(AG34:AO34)</f>
        <v>9</v>
      </c>
    </row>
    <row r="35" spans="1:42" s="390" customFormat="1" ht="9" customHeight="1" x14ac:dyDescent="0.2">
      <c r="A35" s="401">
        <v>28</v>
      </c>
      <c r="B35" s="1169" t="s">
        <v>327</v>
      </c>
      <c r="C35" s="1169" t="s">
        <v>102</v>
      </c>
      <c r="D35" s="393" t="s">
        <v>274</v>
      </c>
      <c r="E35" s="393">
        <v>1</v>
      </c>
      <c r="F35" s="395">
        <v>1</v>
      </c>
      <c r="G35" s="395">
        <v>2</v>
      </c>
      <c r="H35" s="393">
        <v>3</v>
      </c>
      <c r="I35" s="395">
        <v>7</v>
      </c>
      <c r="J35" s="393"/>
      <c r="K35" s="395"/>
      <c r="L35" s="393"/>
      <c r="M35" s="1168">
        <f t="shared" si="1"/>
        <v>14</v>
      </c>
      <c r="O35" s="401">
        <v>61</v>
      </c>
      <c r="P35" s="522" t="s">
        <v>671</v>
      </c>
      <c r="Q35" s="522" t="s">
        <v>340</v>
      </c>
      <c r="R35" s="487" t="s">
        <v>63</v>
      </c>
      <c r="S35" s="487">
        <v>0</v>
      </c>
      <c r="T35" s="488">
        <v>0</v>
      </c>
      <c r="U35" s="488">
        <v>0</v>
      </c>
      <c r="V35" s="487">
        <v>1</v>
      </c>
      <c r="W35" s="488">
        <v>0</v>
      </c>
      <c r="X35" s="503"/>
      <c r="Y35" s="488"/>
      <c r="Z35" s="503"/>
      <c r="AA35" s="484">
        <f t="shared" ref="AA35:AA45" si="2">SUM(R35:Z35)</f>
        <v>1</v>
      </c>
      <c r="AD35" s="401">
        <v>31</v>
      </c>
      <c r="AE35" s="447" t="s">
        <v>447</v>
      </c>
      <c r="AF35" s="426" t="s">
        <v>134</v>
      </c>
      <c r="AG35" s="393" t="s">
        <v>32</v>
      </c>
      <c r="AH35" s="393">
        <v>0</v>
      </c>
      <c r="AI35" s="395">
        <v>0</v>
      </c>
      <c r="AJ35" s="395">
        <v>0</v>
      </c>
      <c r="AK35" s="393">
        <v>4</v>
      </c>
      <c r="AL35" s="395">
        <v>4.5</v>
      </c>
      <c r="AM35" s="395"/>
      <c r="AN35" s="395"/>
      <c r="AO35" s="395"/>
      <c r="AP35" s="722">
        <f>SUM(AH35:AO35)</f>
        <v>8.5</v>
      </c>
    </row>
    <row r="36" spans="1:42" s="390" customFormat="1" ht="9" customHeight="1" x14ac:dyDescent="0.2">
      <c r="A36" s="401">
        <v>28</v>
      </c>
      <c r="B36" s="467" t="s">
        <v>494</v>
      </c>
      <c r="C36" s="467" t="s">
        <v>177</v>
      </c>
      <c r="D36" s="393" t="s">
        <v>292</v>
      </c>
      <c r="E36" s="393">
        <v>5</v>
      </c>
      <c r="F36" s="395">
        <v>3</v>
      </c>
      <c r="G36" s="395">
        <v>0</v>
      </c>
      <c r="H36" s="393">
        <v>4</v>
      </c>
      <c r="I36" s="395">
        <v>2</v>
      </c>
      <c r="J36" s="396"/>
      <c r="K36" s="395"/>
      <c r="L36" s="396"/>
      <c r="M36" s="1168">
        <f t="shared" si="1"/>
        <v>14</v>
      </c>
      <c r="O36" s="401">
        <v>61</v>
      </c>
      <c r="P36" s="520" t="s">
        <v>470</v>
      </c>
      <c r="Q36" s="520" t="s">
        <v>96</v>
      </c>
      <c r="R36" s="487" t="s">
        <v>74</v>
      </c>
      <c r="S36" s="487">
        <v>0</v>
      </c>
      <c r="T36" s="488">
        <v>0</v>
      </c>
      <c r="U36" s="488">
        <v>0</v>
      </c>
      <c r="V36" s="487">
        <v>0</v>
      </c>
      <c r="W36" s="488">
        <v>1</v>
      </c>
      <c r="X36" s="487"/>
      <c r="Y36" s="488"/>
      <c r="Z36" s="487"/>
      <c r="AA36" s="484">
        <f t="shared" si="2"/>
        <v>1</v>
      </c>
      <c r="AD36" s="401">
        <v>31</v>
      </c>
      <c r="AE36" s="1158" t="s">
        <v>477</v>
      </c>
      <c r="AF36" s="1158" t="s">
        <v>41</v>
      </c>
      <c r="AG36" s="393" t="s">
        <v>74</v>
      </c>
      <c r="AH36" s="393">
        <v>4.5</v>
      </c>
      <c r="AI36" s="395">
        <v>4</v>
      </c>
      <c r="AJ36" s="395">
        <v>0</v>
      </c>
      <c r="AK36" s="393">
        <v>0</v>
      </c>
      <c r="AL36" s="395">
        <v>0</v>
      </c>
      <c r="AM36" s="396"/>
      <c r="AN36" s="395"/>
      <c r="AO36" s="396"/>
      <c r="AP36" s="722">
        <f>SUM(AG36:AO36)</f>
        <v>8.5</v>
      </c>
    </row>
    <row r="37" spans="1:42" s="390" customFormat="1" ht="9" customHeight="1" x14ac:dyDescent="0.2">
      <c r="A37" s="401">
        <v>33</v>
      </c>
      <c r="B37" s="1170" t="s">
        <v>665</v>
      </c>
      <c r="C37" s="1170" t="s">
        <v>666</v>
      </c>
      <c r="D37" s="393" t="s">
        <v>32</v>
      </c>
      <c r="E37" s="393">
        <v>0</v>
      </c>
      <c r="F37" s="395">
        <v>3</v>
      </c>
      <c r="G37" s="395">
        <v>1</v>
      </c>
      <c r="H37" s="393">
        <v>4</v>
      </c>
      <c r="I37" s="395">
        <v>5</v>
      </c>
      <c r="J37" s="395"/>
      <c r="K37" s="395"/>
      <c r="L37" s="395"/>
      <c r="M37" s="1168">
        <f>SUM(E37:L37)</f>
        <v>13</v>
      </c>
      <c r="O37" s="401">
        <v>61</v>
      </c>
      <c r="P37" s="526" t="s">
        <v>940</v>
      </c>
      <c r="Q37" s="526" t="s">
        <v>76</v>
      </c>
      <c r="R37" s="487" t="s">
        <v>74</v>
      </c>
      <c r="S37" s="487">
        <v>0</v>
      </c>
      <c r="T37" s="488">
        <v>0</v>
      </c>
      <c r="U37" s="488">
        <v>0</v>
      </c>
      <c r="V37" s="487">
        <v>0</v>
      </c>
      <c r="W37" s="488">
        <v>1</v>
      </c>
      <c r="X37" s="487"/>
      <c r="Y37" s="488"/>
      <c r="Z37" s="487"/>
      <c r="AA37" s="484">
        <f t="shared" si="2"/>
        <v>1</v>
      </c>
      <c r="AD37" s="401">
        <v>31</v>
      </c>
      <c r="AE37" s="468" t="s">
        <v>506</v>
      </c>
      <c r="AF37" s="468" t="s">
        <v>146</v>
      </c>
      <c r="AG37" s="393" t="s">
        <v>500</v>
      </c>
      <c r="AH37" s="393">
        <v>8.5</v>
      </c>
      <c r="AI37" s="395">
        <v>0</v>
      </c>
      <c r="AJ37" s="395">
        <v>0</v>
      </c>
      <c r="AK37" s="393">
        <v>0</v>
      </c>
      <c r="AL37" s="395">
        <v>0</v>
      </c>
      <c r="AM37" s="393"/>
      <c r="AN37" s="395"/>
      <c r="AO37" s="393"/>
      <c r="AP37" s="722">
        <f>SUM(AG37:AO37)</f>
        <v>8.5</v>
      </c>
    </row>
    <row r="38" spans="1:42" s="390" customFormat="1" ht="9" customHeight="1" x14ac:dyDescent="0.2">
      <c r="A38" s="401">
        <v>33</v>
      </c>
      <c r="B38" s="468" t="s">
        <v>495</v>
      </c>
      <c r="C38" s="468" t="s">
        <v>27</v>
      </c>
      <c r="D38" s="393" t="s">
        <v>292</v>
      </c>
      <c r="E38" s="393">
        <v>1</v>
      </c>
      <c r="F38" s="395">
        <v>3</v>
      </c>
      <c r="G38" s="395">
        <v>2</v>
      </c>
      <c r="H38" s="393">
        <v>0</v>
      </c>
      <c r="I38" s="395">
        <v>7</v>
      </c>
      <c r="J38" s="393"/>
      <c r="K38" s="395"/>
      <c r="L38" s="393"/>
      <c r="M38" s="1168">
        <f>SUM(D38:L38)</f>
        <v>13</v>
      </c>
      <c r="O38" s="401">
        <v>61</v>
      </c>
      <c r="P38" s="508" t="s">
        <v>324</v>
      </c>
      <c r="Q38" s="530" t="s">
        <v>213</v>
      </c>
      <c r="R38" s="487" t="s">
        <v>274</v>
      </c>
      <c r="S38" s="487">
        <v>0</v>
      </c>
      <c r="T38" s="488">
        <v>0</v>
      </c>
      <c r="U38" s="488">
        <v>0</v>
      </c>
      <c r="V38" s="487">
        <v>0</v>
      </c>
      <c r="W38" s="488">
        <v>1</v>
      </c>
      <c r="X38" s="487"/>
      <c r="Y38" s="488"/>
      <c r="Z38" s="487"/>
      <c r="AA38" s="484">
        <f t="shared" si="2"/>
        <v>1</v>
      </c>
      <c r="AD38" s="401">
        <v>31</v>
      </c>
      <c r="AE38" s="1005" t="s">
        <v>504</v>
      </c>
      <c r="AF38" s="1005" t="s">
        <v>59</v>
      </c>
      <c r="AG38" s="393" t="s">
        <v>500</v>
      </c>
      <c r="AH38" s="393">
        <v>0</v>
      </c>
      <c r="AI38" s="395">
        <v>0</v>
      </c>
      <c r="AJ38" s="395">
        <v>8.5</v>
      </c>
      <c r="AK38" s="393">
        <v>0</v>
      </c>
      <c r="AL38" s="395">
        <v>0</v>
      </c>
      <c r="AM38" s="393"/>
      <c r="AN38" s="395"/>
      <c r="AO38" s="393"/>
      <c r="AP38" s="722">
        <f>SUM(AG38:AO38)</f>
        <v>8.5</v>
      </c>
    </row>
    <row r="39" spans="1:42" s="390" customFormat="1" ht="9" customHeight="1" x14ac:dyDescent="0.2">
      <c r="A39" s="401">
        <v>35</v>
      </c>
      <c r="B39" s="1162" t="s">
        <v>461</v>
      </c>
      <c r="C39" s="1154" t="s">
        <v>78</v>
      </c>
      <c r="D39" s="393" t="s">
        <v>42</v>
      </c>
      <c r="E39" s="393">
        <v>7</v>
      </c>
      <c r="F39" s="395">
        <v>3</v>
      </c>
      <c r="G39" s="395">
        <v>0</v>
      </c>
      <c r="H39" s="393">
        <v>2</v>
      </c>
      <c r="I39" s="395">
        <v>0</v>
      </c>
      <c r="J39" s="396"/>
      <c r="K39" s="395"/>
      <c r="L39" s="396"/>
      <c r="M39" s="1168">
        <f>SUM(E39:L39)</f>
        <v>12</v>
      </c>
      <c r="O39" s="401">
        <v>61</v>
      </c>
      <c r="P39" s="525" t="s">
        <v>492</v>
      </c>
      <c r="Q39" s="525" t="s">
        <v>186</v>
      </c>
      <c r="R39" s="487" t="s">
        <v>292</v>
      </c>
      <c r="S39" s="487">
        <v>0</v>
      </c>
      <c r="T39" s="488">
        <v>0</v>
      </c>
      <c r="U39" s="488">
        <v>1</v>
      </c>
      <c r="V39" s="487">
        <v>0</v>
      </c>
      <c r="W39" s="488">
        <v>0</v>
      </c>
      <c r="X39" s="503"/>
      <c r="Y39" s="488"/>
      <c r="Z39" s="503"/>
      <c r="AA39" s="484">
        <f t="shared" si="2"/>
        <v>1</v>
      </c>
      <c r="AD39" s="401">
        <v>35</v>
      </c>
      <c r="AE39" s="425" t="s">
        <v>450</v>
      </c>
      <c r="AF39" s="426" t="s">
        <v>54</v>
      </c>
      <c r="AG39" s="393" t="s">
        <v>32</v>
      </c>
      <c r="AH39" s="393">
        <v>0</v>
      </c>
      <c r="AI39" s="395">
        <v>0</v>
      </c>
      <c r="AJ39" s="395">
        <v>0</v>
      </c>
      <c r="AK39" s="393">
        <v>0</v>
      </c>
      <c r="AL39" s="395">
        <v>5</v>
      </c>
      <c r="AM39" s="395"/>
      <c r="AN39" s="395"/>
      <c r="AO39" s="395"/>
      <c r="AP39" s="722">
        <f>SUM(AH39:AO39)</f>
        <v>5</v>
      </c>
    </row>
    <row r="40" spans="1:42" s="390" customFormat="1" ht="9" customHeight="1" x14ac:dyDescent="0.2">
      <c r="A40" s="401">
        <v>35</v>
      </c>
      <c r="B40" s="1171" t="s">
        <v>490</v>
      </c>
      <c r="C40" s="1166" t="s">
        <v>340</v>
      </c>
      <c r="D40" s="393" t="s">
        <v>274</v>
      </c>
      <c r="E40" s="393">
        <v>0</v>
      </c>
      <c r="F40" s="395">
        <v>2</v>
      </c>
      <c r="G40" s="395">
        <v>5</v>
      </c>
      <c r="H40" s="393">
        <v>5</v>
      </c>
      <c r="I40" s="395">
        <v>0</v>
      </c>
      <c r="J40" s="393"/>
      <c r="K40" s="395"/>
      <c r="L40" s="393"/>
      <c r="M40" s="1168">
        <f>SUM(D40:L40)</f>
        <v>12</v>
      </c>
      <c r="O40" s="401">
        <v>61</v>
      </c>
      <c r="P40" s="531" t="s">
        <v>497</v>
      </c>
      <c r="Q40" s="531" t="s">
        <v>186</v>
      </c>
      <c r="R40" s="487" t="s">
        <v>292</v>
      </c>
      <c r="S40" s="487">
        <v>0</v>
      </c>
      <c r="T40" s="488">
        <v>0</v>
      </c>
      <c r="U40" s="488">
        <v>1</v>
      </c>
      <c r="V40" s="487">
        <v>0</v>
      </c>
      <c r="W40" s="488">
        <v>0</v>
      </c>
      <c r="X40" s="487"/>
      <c r="Y40" s="488"/>
      <c r="Z40" s="487"/>
      <c r="AA40" s="484">
        <f t="shared" si="2"/>
        <v>1</v>
      </c>
      <c r="AD40" s="401">
        <v>35</v>
      </c>
      <c r="AE40" s="1003" t="s">
        <v>467</v>
      </c>
      <c r="AF40" s="1003" t="s">
        <v>51</v>
      </c>
      <c r="AG40" s="393" t="s">
        <v>63</v>
      </c>
      <c r="AH40" s="393">
        <v>5</v>
      </c>
      <c r="AI40" s="395">
        <v>0</v>
      </c>
      <c r="AJ40" s="395">
        <v>0</v>
      </c>
      <c r="AK40" s="393">
        <v>0</v>
      </c>
      <c r="AL40" s="395">
        <v>0</v>
      </c>
      <c r="AM40" s="393"/>
      <c r="AN40" s="395"/>
      <c r="AO40" s="393"/>
      <c r="AP40" s="722">
        <f>SUM(AG40:AO40)</f>
        <v>5</v>
      </c>
    </row>
    <row r="41" spans="1:42" s="390" customFormat="1" ht="9" customHeight="1" x14ac:dyDescent="0.2">
      <c r="A41" s="401">
        <v>37</v>
      </c>
      <c r="B41" s="430" t="s">
        <v>309</v>
      </c>
      <c r="C41" s="463" t="s">
        <v>39</v>
      </c>
      <c r="D41" s="393" t="s">
        <v>63</v>
      </c>
      <c r="E41" s="393">
        <v>0</v>
      </c>
      <c r="F41" s="395">
        <v>4</v>
      </c>
      <c r="G41" s="395">
        <v>3</v>
      </c>
      <c r="H41" s="393">
        <v>3</v>
      </c>
      <c r="I41" s="395">
        <v>0</v>
      </c>
      <c r="J41" s="396"/>
      <c r="K41" s="395"/>
      <c r="L41" s="396"/>
      <c r="M41" s="1168">
        <f>SUM(D41:L41)</f>
        <v>10</v>
      </c>
      <c r="O41" s="401">
        <v>61</v>
      </c>
      <c r="P41" s="520" t="s">
        <v>493</v>
      </c>
      <c r="Q41" s="520" t="s">
        <v>498</v>
      </c>
      <c r="R41" s="487" t="s">
        <v>292</v>
      </c>
      <c r="S41" s="487">
        <v>1</v>
      </c>
      <c r="T41" s="488">
        <v>0</v>
      </c>
      <c r="U41" s="488">
        <v>0</v>
      </c>
      <c r="V41" s="487">
        <v>0</v>
      </c>
      <c r="W41" s="488">
        <v>0</v>
      </c>
      <c r="X41" s="487"/>
      <c r="Y41" s="488"/>
      <c r="Z41" s="487"/>
      <c r="AA41" s="484">
        <f t="shared" si="2"/>
        <v>1</v>
      </c>
      <c r="AD41" s="401">
        <v>35</v>
      </c>
      <c r="AE41" s="1162" t="s">
        <v>303</v>
      </c>
      <c r="AF41" s="1154" t="s">
        <v>846</v>
      </c>
      <c r="AG41" s="393" t="s">
        <v>63</v>
      </c>
      <c r="AH41" s="393">
        <v>0</v>
      </c>
      <c r="AI41" s="395">
        <v>0</v>
      </c>
      <c r="AJ41" s="395">
        <v>0</v>
      </c>
      <c r="AK41" s="393">
        <v>5</v>
      </c>
      <c r="AL41" s="395">
        <v>0</v>
      </c>
      <c r="AM41" s="395"/>
      <c r="AN41" s="395"/>
      <c r="AO41" s="395"/>
      <c r="AP41" s="722">
        <f>SUM(AH41:AO41)</f>
        <v>5</v>
      </c>
    </row>
    <row r="42" spans="1:42" s="390" customFormat="1" ht="9" customHeight="1" x14ac:dyDescent="0.2">
      <c r="A42" s="401">
        <v>38</v>
      </c>
      <c r="B42" s="1152" t="s">
        <v>462</v>
      </c>
      <c r="C42" s="1154" t="s">
        <v>27</v>
      </c>
      <c r="D42" s="393" t="s">
        <v>42</v>
      </c>
      <c r="E42" s="393">
        <v>3</v>
      </c>
      <c r="F42" s="395">
        <v>3</v>
      </c>
      <c r="G42" s="395">
        <v>1</v>
      </c>
      <c r="H42" s="393">
        <v>0</v>
      </c>
      <c r="I42" s="395">
        <v>0</v>
      </c>
      <c r="J42" s="399"/>
      <c r="K42" s="395"/>
      <c r="L42" s="399"/>
      <c r="M42" s="1168">
        <f>SUM(E42:L42)</f>
        <v>7</v>
      </c>
      <c r="O42" s="401">
        <v>61</v>
      </c>
      <c r="P42" s="531" t="s">
        <v>339</v>
      </c>
      <c r="Q42" s="531" t="s">
        <v>340</v>
      </c>
      <c r="R42" s="487" t="s">
        <v>292</v>
      </c>
      <c r="S42" s="487">
        <v>0</v>
      </c>
      <c r="T42" s="488">
        <v>0</v>
      </c>
      <c r="U42" s="488">
        <v>1</v>
      </c>
      <c r="V42" s="487">
        <v>0</v>
      </c>
      <c r="W42" s="488">
        <v>0</v>
      </c>
      <c r="X42" s="487"/>
      <c r="Y42" s="488"/>
      <c r="Z42" s="487"/>
      <c r="AA42" s="484">
        <f t="shared" si="2"/>
        <v>1</v>
      </c>
      <c r="AD42" s="401">
        <v>35</v>
      </c>
      <c r="AE42" s="430" t="s">
        <v>484</v>
      </c>
      <c r="AF42" s="1166" t="s">
        <v>206</v>
      </c>
      <c r="AG42" s="393" t="s">
        <v>274</v>
      </c>
      <c r="AH42" s="393">
        <v>0</v>
      </c>
      <c r="AI42" s="395">
        <v>0</v>
      </c>
      <c r="AJ42" s="395">
        <v>0</v>
      </c>
      <c r="AK42" s="393">
        <v>0</v>
      </c>
      <c r="AL42" s="395">
        <v>5</v>
      </c>
      <c r="AM42" s="396"/>
      <c r="AN42" s="395"/>
      <c r="AO42" s="396"/>
      <c r="AP42" s="722">
        <f>SUM(AG42:AO42)</f>
        <v>5</v>
      </c>
    </row>
    <row r="43" spans="1:42" s="390" customFormat="1" ht="9" customHeight="1" x14ac:dyDescent="0.2">
      <c r="A43" s="401">
        <v>39</v>
      </c>
      <c r="B43" s="1163" t="s">
        <v>667</v>
      </c>
      <c r="C43" s="1165" t="s">
        <v>668</v>
      </c>
      <c r="D43" s="393" t="s">
        <v>32</v>
      </c>
      <c r="E43" s="393">
        <v>0</v>
      </c>
      <c r="F43" s="395">
        <v>2</v>
      </c>
      <c r="G43" s="395">
        <v>0</v>
      </c>
      <c r="H43" s="393">
        <v>4</v>
      </c>
      <c r="I43" s="395">
        <v>0</v>
      </c>
      <c r="J43" s="395"/>
      <c r="K43" s="395"/>
      <c r="L43" s="395"/>
      <c r="M43" s="1168">
        <f>SUM(E43:L43)</f>
        <v>6</v>
      </c>
      <c r="O43" s="401">
        <v>61</v>
      </c>
      <c r="P43" s="531" t="s">
        <v>338</v>
      </c>
      <c r="Q43" s="531" t="s">
        <v>25</v>
      </c>
      <c r="R43" s="487" t="s">
        <v>292</v>
      </c>
      <c r="S43" s="487">
        <v>0</v>
      </c>
      <c r="T43" s="488">
        <v>0</v>
      </c>
      <c r="U43" s="488">
        <v>1</v>
      </c>
      <c r="V43" s="487">
        <v>0</v>
      </c>
      <c r="W43" s="488">
        <v>0</v>
      </c>
      <c r="X43" s="487"/>
      <c r="Y43" s="488"/>
      <c r="Z43" s="487"/>
      <c r="AA43" s="484">
        <f t="shared" si="2"/>
        <v>1</v>
      </c>
      <c r="AD43" s="401">
        <v>35</v>
      </c>
      <c r="AE43" s="1161" t="s">
        <v>496</v>
      </c>
      <c r="AF43" s="1010" t="s">
        <v>213</v>
      </c>
      <c r="AG43" s="393" t="s">
        <v>292</v>
      </c>
      <c r="AH43" s="393">
        <v>5</v>
      </c>
      <c r="AI43" s="395">
        <v>0</v>
      </c>
      <c r="AJ43" s="395">
        <v>0</v>
      </c>
      <c r="AK43" s="393">
        <v>0</v>
      </c>
      <c r="AL43" s="395">
        <v>0</v>
      </c>
      <c r="AM43" s="393"/>
      <c r="AN43" s="395"/>
      <c r="AO43" s="393"/>
      <c r="AP43" s="722">
        <f>SUM(AG43:AO43)</f>
        <v>5</v>
      </c>
    </row>
    <row r="44" spans="1:42" s="390" customFormat="1" ht="9" customHeight="1" x14ac:dyDescent="0.2">
      <c r="A44" s="401">
        <v>39</v>
      </c>
      <c r="B44" s="1000" t="s">
        <v>452</v>
      </c>
      <c r="C44" s="1172" t="s">
        <v>169</v>
      </c>
      <c r="D44" s="393" t="s">
        <v>32</v>
      </c>
      <c r="E44" s="393">
        <v>1</v>
      </c>
      <c r="F44" s="395">
        <v>5</v>
      </c>
      <c r="G44" s="395">
        <v>0</v>
      </c>
      <c r="H44" s="393">
        <v>0</v>
      </c>
      <c r="I44" s="395">
        <v>0</v>
      </c>
      <c r="J44" s="395"/>
      <c r="K44" s="395"/>
      <c r="L44" s="395"/>
      <c r="M44" s="1168">
        <f>SUM(E44:L44)</f>
        <v>6</v>
      </c>
      <c r="O44" s="401">
        <v>61</v>
      </c>
      <c r="P44" s="531" t="s">
        <v>504</v>
      </c>
      <c r="Q44" s="531" t="s">
        <v>59</v>
      </c>
      <c r="R44" s="487" t="s">
        <v>500</v>
      </c>
      <c r="S44" s="487">
        <v>0</v>
      </c>
      <c r="T44" s="488">
        <v>0</v>
      </c>
      <c r="U44" s="488">
        <v>1</v>
      </c>
      <c r="V44" s="487">
        <v>0</v>
      </c>
      <c r="W44" s="488">
        <v>0</v>
      </c>
      <c r="X44" s="487"/>
      <c r="Y44" s="488"/>
      <c r="Z44" s="487"/>
      <c r="AA44" s="484">
        <f t="shared" si="2"/>
        <v>1</v>
      </c>
      <c r="AD44" s="401">
        <v>35</v>
      </c>
      <c r="AE44" s="1160" t="s">
        <v>339</v>
      </c>
      <c r="AF44" s="1010" t="s">
        <v>340</v>
      </c>
      <c r="AG44" s="393" t="s">
        <v>292</v>
      </c>
      <c r="AH44" s="393">
        <v>0</v>
      </c>
      <c r="AI44" s="395">
        <v>0</v>
      </c>
      <c r="AJ44" s="395">
        <v>5</v>
      </c>
      <c r="AK44" s="393">
        <v>0</v>
      </c>
      <c r="AL44" s="395">
        <v>0</v>
      </c>
      <c r="AM44" s="393"/>
      <c r="AN44" s="395"/>
      <c r="AO44" s="393"/>
      <c r="AP44" s="722">
        <f>SUM(AG44:AO44)</f>
        <v>5</v>
      </c>
    </row>
    <row r="45" spans="1:42" s="390" customFormat="1" ht="9" customHeight="1" x14ac:dyDescent="0.2">
      <c r="A45" s="401">
        <v>39</v>
      </c>
      <c r="B45" s="1001" t="s">
        <v>595</v>
      </c>
      <c r="C45" s="1008" t="s">
        <v>44</v>
      </c>
      <c r="D45" s="393" t="s">
        <v>274</v>
      </c>
      <c r="E45" s="393">
        <v>0</v>
      </c>
      <c r="F45" s="395">
        <v>2</v>
      </c>
      <c r="G45" s="395">
        <v>0</v>
      </c>
      <c r="H45" s="393">
        <v>0</v>
      </c>
      <c r="I45" s="395">
        <v>4</v>
      </c>
      <c r="J45" s="393"/>
      <c r="K45" s="395"/>
      <c r="L45" s="393"/>
      <c r="M45" s="1168">
        <f>SUM(D45:L45)</f>
        <v>6</v>
      </c>
      <c r="O45" s="401">
        <v>61</v>
      </c>
      <c r="P45" s="531" t="s">
        <v>507</v>
      </c>
      <c r="Q45" s="531" t="s">
        <v>51</v>
      </c>
      <c r="R45" s="487" t="s">
        <v>500</v>
      </c>
      <c r="S45" s="487">
        <v>1</v>
      </c>
      <c r="T45" s="488">
        <v>0</v>
      </c>
      <c r="U45" s="488">
        <v>0</v>
      </c>
      <c r="V45" s="487">
        <v>0</v>
      </c>
      <c r="W45" s="488">
        <v>0</v>
      </c>
      <c r="X45" s="487"/>
      <c r="Y45" s="488"/>
      <c r="Z45" s="487"/>
      <c r="AA45" s="484">
        <f t="shared" si="2"/>
        <v>1</v>
      </c>
      <c r="AD45" s="401">
        <v>41</v>
      </c>
      <c r="AE45" s="1163" t="s">
        <v>667</v>
      </c>
      <c r="AF45" s="1165" t="s">
        <v>668</v>
      </c>
      <c r="AG45" s="393" t="s">
        <v>32</v>
      </c>
      <c r="AH45" s="393">
        <v>0</v>
      </c>
      <c r="AI45" s="395">
        <v>0</v>
      </c>
      <c r="AJ45" s="395">
        <v>0</v>
      </c>
      <c r="AK45" s="393">
        <v>4.5</v>
      </c>
      <c r="AL45" s="395">
        <v>0</v>
      </c>
      <c r="AM45" s="395"/>
      <c r="AN45" s="395"/>
      <c r="AO45" s="395"/>
      <c r="AP45" s="722">
        <f>SUM(AH45:AO45)</f>
        <v>4.5</v>
      </c>
    </row>
    <row r="46" spans="1:42" s="390" customFormat="1" ht="9" customHeight="1" x14ac:dyDescent="0.2">
      <c r="A46" s="401">
        <v>42</v>
      </c>
      <c r="B46" s="1152" t="s">
        <v>560</v>
      </c>
      <c r="C46" s="1154" t="s">
        <v>211</v>
      </c>
      <c r="D46" s="393" t="s">
        <v>42</v>
      </c>
      <c r="E46" s="393">
        <v>0</v>
      </c>
      <c r="F46" s="395">
        <v>2</v>
      </c>
      <c r="G46" s="395">
        <v>0</v>
      </c>
      <c r="H46" s="393">
        <v>0</v>
      </c>
      <c r="I46" s="395">
        <v>3</v>
      </c>
      <c r="J46" s="394"/>
      <c r="K46" s="395"/>
      <c r="L46" s="394"/>
      <c r="M46" s="1168">
        <f>SUM(E46:L46)</f>
        <v>5</v>
      </c>
      <c r="O46" s="401">
        <v>61</v>
      </c>
      <c r="P46" s="485" t="s">
        <v>446</v>
      </c>
      <c r="Q46" s="486" t="s">
        <v>51</v>
      </c>
      <c r="R46" s="487" t="s">
        <v>32</v>
      </c>
      <c r="S46" s="487">
        <v>0</v>
      </c>
      <c r="T46" s="488">
        <v>0</v>
      </c>
      <c r="U46" s="488">
        <v>0</v>
      </c>
      <c r="V46" s="487">
        <v>0</v>
      </c>
      <c r="W46" s="488">
        <v>1</v>
      </c>
      <c r="X46" s="488"/>
      <c r="Y46" s="488"/>
      <c r="Z46" s="488"/>
      <c r="AA46" s="484">
        <f>SUM(S46:Z46)</f>
        <v>1</v>
      </c>
      <c r="AD46" s="401">
        <v>41</v>
      </c>
      <c r="AE46" s="1002" t="s">
        <v>468</v>
      </c>
      <c r="AF46" s="1006" t="s">
        <v>21</v>
      </c>
      <c r="AG46" s="393" t="s">
        <v>74</v>
      </c>
      <c r="AH46" s="393">
        <v>0</v>
      </c>
      <c r="AI46" s="395">
        <v>4.5</v>
      </c>
      <c r="AJ46" s="395">
        <v>0</v>
      </c>
      <c r="AK46" s="393">
        <v>0</v>
      </c>
      <c r="AL46" s="395">
        <v>0</v>
      </c>
      <c r="AM46" s="393"/>
      <c r="AN46" s="395"/>
      <c r="AO46" s="393"/>
      <c r="AP46" s="722">
        <f>SUM(AG46:AO46)</f>
        <v>4.5</v>
      </c>
    </row>
    <row r="47" spans="1:42" s="390" customFormat="1" ht="9" customHeight="1" x14ac:dyDescent="0.2">
      <c r="A47" s="401">
        <v>42</v>
      </c>
      <c r="B47" s="1173" t="s">
        <v>475</v>
      </c>
      <c r="C47" s="1174" t="s">
        <v>59</v>
      </c>
      <c r="D47" s="393" t="s">
        <v>74</v>
      </c>
      <c r="E47" s="393">
        <v>0</v>
      </c>
      <c r="F47" s="395">
        <v>0</v>
      </c>
      <c r="G47" s="395">
        <v>5</v>
      </c>
      <c r="H47" s="393">
        <v>0</v>
      </c>
      <c r="I47" s="395">
        <v>0</v>
      </c>
      <c r="J47" s="393"/>
      <c r="K47" s="395"/>
      <c r="L47" s="393"/>
      <c r="M47" s="1168">
        <f>SUM(D47:L47)</f>
        <v>5</v>
      </c>
      <c r="O47" s="1406" t="s">
        <v>241</v>
      </c>
      <c r="P47" s="1406"/>
      <c r="Q47" s="1406"/>
      <c r="R47" s="1406"/>
      <c r="S47" s="1406"/>
      <c r="T47" s="1406"/>
      <c r="U47" s="1406"/>
      <c r="V47" s="1406"/>
      <c r="W47" s="1406"/>
      <c r="X47" s="1406"/>
      <c r="Y47" s="1406"/>
      <c r="Z47" s="1406"/>
      <c r="AA47" s="1406"/>
      <c r="AB47" s="1011"/>
      <c r="AC47" s="1011"/>
      <c r="AD47" s="401">
        <v>41</v>
      </c>
      <c r="AE47" s="1001" t="s">
        <v>327</v>
      </c>
      <c r="AF47" s="1008" t="s">
        <v>102</v>
      </c>
      <c r="AG47" s="393" t="s">
        <v>274</v>
      </c>
      <c r="AH47" s="393">
        <v>0</v>
      </c>
      <c r="AI47" s="395">
        <v>0</v>
      </c>
      <c r="AJ47" s="395">
        <v>0</v>
      </c>
      <c r="AK47" s="393">
        <v>4.5</v>
      </c>
      <c r="AL47" s="395">
        <v>0</v>
      </c>
      <c r="AM47" s="393"/>
      <c r="AN47" s="395"/>
      <c r="AO47" s="393"/>
      <c r="AP47" s="722">
        <f>SUM(AG47:AO47)</f>
        <v>4.5</v>
      </c>
    </row>
    <row r="48" spans="1:42" s="390" customFormat="1" ht="9" customHeight="1" x14ac:dyDescent="0.2">
      <c r="A48" s="401">
        <v>42</v>
      </c>
      <c r="B48" s="1175" t="s">
        <v>486</v>
      </c>
      <c r="C48" s="1176" t="s">
        <v>59</v>
      </c>
      <c r="D48" s="393" t="s">
        <v>274</v>
      </c>
      <c r="E48" s="393">
        <v>5</v>
      </c>
      <c r="F48" s="395">
        <v>0</v>
      </c>
      <c r="G48" s="395">
        <v>0</v>
      </c>
      <c r="H48" s="393">
        <v>0</v>
      </c>
      <c r="I48" s="395">
        <v>0</v>
      </c>
      <c r="J48" s="393"/>
      <c r="K48" s="395"/>
      <c r="L48" s="393"/>
      <c r="M48" s="1168">
        <f>SUM(D48:L48)</f>
        <v>5</v>
      </c>
      <c r="O48" s="1407"/>
      <c r="P48" s="1407"/>
      <c r="Q48" s="1407"/>
      <c r="R48" s="1407"/>
      <c r="S48" s="1407"/>
      <c r="T48" s="1407"/>
      <c r="U48" s="1407"/>
      <c r="V48" s="1407"/>
      <c r="W48" s="1407"/>
      <c r="X48" s="1407"/>
      <c r="Y48" s="1407"/>
      <c r="Z48" s="1407"/>
      <c r="AA48" s="1407"/>
      <c r="AB48" s="1011"/>
      <c r="AC48" s="1011"/>
      <c r="AD48" s="401">
        <v>41</v>
      </c>
      <c r="AE48" s="999" t="s">
        <v>494</v>
      </c>
      <c r="AF48" s="1007" t="s">
        <v>177</v>
      </c>
      <c r="AG48" s="393" t="s">
        <v>292</v>
      </c>
      <c r="AH48" s="393">
        <v>0</v>
      </c>
      <c r="AI48" s="395">
        <v>4.5</v>
      </c>
      <c r="AJ48" s="395">
        <v>0</v>
      </c>
      <c r="AK48" s="393">
        <v>0</v>
      </c>
      <c r="AL48" s="395">
        <v>0</v>
      </c>
      <c r="AM48" s="396"/>
      <c r="AN48" s="395"/>
      <c r="AO48" s="396"/>
      <c r="AP48" s="722">
        <f>SUM(AG48:AO48)</f>
        <v>4.5</v>
      </c>
    </row>
    <row r="49" spans="1:42" s="390" customFormat="1" ht="9" customHeight="1" x14ac:dyDescent="0.2">
      <c r="A49" s="401">
        <v>42</v>
      </c>
      <c r="B49" s="1004" t="s">
        <v>506</v>
      </c>
      <c r="C49" s="1010" t="s">
        <v>146</v>
      </c>
      <c r="D49" s="393" t="s">
        <v>500</v>
      </c>
      <c r="E49" s="393">
        <v>5</v>
      </c>
      <c r="F49" s="395">
        <v>0</v>
      </c>
      <c r="G49" s="395">
        <v>0</v>
      </c>
      <c r="H49" s="393">
        <v>0</v>
      </c>
      <c r="I49" s="395">
        <v>0</v>
      </c>
      <c r="J49" s="393"/>
      <c r="K49" s="395"/>
      <c r="L49" s="393"/>
      <c r="M49" s="1168">
        <f>SUM(D49:L49)</f>
        <v>5</v>
      </c>
      <c r="O49" s="401">
        <v>49</v>
      </c>
      <c r="P49" s="1159" t="s">
        <v>765</v>
      </c>
      <c r="Q49" s="1159" t="s">
        <v>31</v>
      </c>
      <c r="R49" s="393" t="s">
        <v>292</v>
      </c>
      <c r="S49" s="393">
        <v>0</v>
      </c>
      <c r="T49" s="395">
        <v>0</v>
      </c>
      <c r="U49" s="395">
        <v>4</v>
      </c>
      <c r="V49" s="393">
        <v>0</v>
      </c>
      <c r="W49" s="395">
        <v>0</v>
      </c>
      <c r="X49" s="395"/>
      <c r="Y49" s="395"/>
      <c r="Z49" s="395"/>
      <c r="AA49" s="722">
        <f>SUM(R49:Z49)</f>
        <v>4</v>
      </c>
      <c r="AD49" s="401">
        <v>41</v>
      </c>
      <c r="AE49" s="1002" t="s">
        <v>334</v>
      </c>
      <c r="AF49" s="1009" t="s">
        <v>186</v>
      </c>
      <c r="AG49" s="393" t="s">
        <v>292</v>
      </c>
      <c r="AH49" s="393">
        <v>0</v>
      </c>
      <c r="AI49" s="395">
        <v>0</v>
      </c>
      <c r="AJ49" s="395">
        <v>4.5</v>
      </c>
      <c r="AK49" s="393">
        <v>0</v>
      </c>
      <c r="AL49" s="395">
        <v>0</v>
      </c>
      <c r="AM49" s="396"/>
      <c r="AN49" s="395"/>
      <c r="AO49" s="396"/>
      <c r="AP49" s="722">
        <f>SUM(AG49:AO49)</f>
        <v>4.5</v>
      </c>
    </row>
    <row r="50" spans="1:42" s="390" customFormat="1" ht="9" customHeight="1" x14ac:dyDescent="0.2">
      <c r="A50" s="401">
        <v>46</v>
      </c>
      <c r="B50" s="951" t="s">
        <v>472</v>
      </c>
      <c r="C50" s="951" t="s">
        <v>44</v>
      </c>
      <c r="D50" s="393" t="s">
        <v>74</v>
      </c>
      <c r="E50" s="393">
        <v>4</v>
      </c>
      <c r="F50" s="395">
        <v>0</v>
      </c>
      <c r="G50" s="395">
        <v>0</v>
      </c>
      <c r="H50" s="393">
        <v>0</v>
      </c>
      <c r="I50" s="395">
        <v>0</v>
      </c>
      <c r="J50" s="396"/>
      <c r="K50" s="395"/>
      <c r="L50" s="396"/>
      <c r="M50" s="1168">
        <f>SUM(D50:L50)</f>
        <v>4</v>
      </c>
      <c r="O50" s="401">
        <v>50</v>
      </c>
      <c r="P50" s="468" t="s">
        <v>505</v>
      </c>
      <c r="Q50" s="1164" t="s">
        <v>148</v>
      </c>
      <c r="R50" s="393" t="s">
        <v>500</v>
      </c>
      <c r="S50" s="393">
        <v>0</v>
      </c>
      <c r="T50" s="395">
        <v>4</v>
      </c>
      <c r="U50" s="395">
        <v>0</v>
      </c>
      <c r="V50" s="393">
        <v>0</v>
      </c>
      <c r="W50" s="395">
        <v>0</v>
      </c>
      <c r="X50" s="393"/>
      <c r="Y50" s="395"/>
      <c r="Z50" s="393"/>
      <c r="AA50" s="722">
        <f>SUM(R50:Z50)</f>
        <v>4</v>
      </c>
      <c r="AD50" s="401">
        <v>46</v>
      </c>
      <c r="AE50" s="1163" t="s">
        <v>558</v>
      </c>
      <c r="AF50" s="1165" t="s">
        <v>95</v>
      </c>
      <c r="AG50" s="393" t="s">
        <v>32</v>
      </c>
      <c r="AH50" s="393">
        <v>0</v>
      </c>
      <c r="AI50" s="395">
        <v>0</v>
      </c>
      <c r="AJ50" s="395">
        <v>0</v>
      </c>
      <c r="AK50" s="393">
        <v>0</v>
      </c>
      <c r="AL50" s="395">
        <v>4</v>
      </c>
      <c r="AM50" s="395"/>
      <c r="AN50" s="395"/>
      <c r="AO50" s="395"/>
      <c r="AP50" s="722">
        <f>SUM(AH50:AO50)</f>
        <v>4</v>
      </c>
    </row>
    <row r="51" spans="1:42" s="390" customFormat="1" ht="9" customHeight="1" x14ac:dyDescent="0.2">
      <c r="A51" s="401">
        <v>46</v>
      </c>
      <c r="B51" s="468" t="s">
        <v>505</v>
      </c>
      <c r="C51" s="1164" t="s">
        <v>148</v>
      </c>
      <c r="D51" s="393" t="s">
        <v>500</v>
      </c>
      <c r="E51" s="393">
        <v>0</v>
      </c>
      <c r="F51" s="395">
        <v>4</v>
      </c>
      <c r="G51" s="395">
        <v>0</v>
      </c>
      <c r="H51" s="393">
        <v>0</v>
      </c>
      <c r="I51" s="395">
        <v>0</v>
      </c>
      <c r="J51" s="393"/>
      <c r="K51" s="395"/>
      <c r="L51" s="393"/>
      <c r="M51" s="1168">
        <f>SUM(D51:L51)</f>
        <v>4</v>
      </c>
      <c r="O51" s="401">
        <v>51</v>
      </c>
      <c r="P51" s="428" t="s">
        <v>671</v>
      </c>
      <c r="Q51" s="464" t="s">
        <v>340</v>
      </c>
      <c r="R51" s="393" t="s">
        <v>63</v>
      </c>
      <c r="S51" s="393">
        <v>0</v>
      </c>
      <c r="T51" s="395">
        <v>0</v>
      </c>
      <c r="U51" s="395">
        <v>0</v>
      </c>
      <c r="V51" s="393">
        <v>0</v>
      </c>
      <c r="W51" s="395">
        <v>3</v>
      </c>
      <c r="X51" s="396"/>
      <c r="Y51" s="395"/>
      <c r="Z51" s="396"/>
      <c r="AA51" s="722">
        <f>SUM(R51:Z51)</f>
        <v>3</v>
      </c>
      <c r="AD51" s="401">
        <v>47</v>
      </c>
      <c r="AE51" s="951" t="s">
        <v>472</v>
      </c>
      <c r="AF51" s="1009" t="s">
        <v>44</v>
      </c>
      <c r="AG51" s="393" t="s">
        <v>74</v>
      </c>
      <c r="AH51" s="393">
        <v>4</v>
      </c>
      <c r="AI51" s="395">
        <v>0</v>
      </c>
      <c r="AJ51" s="395">
        <v>0</v>
      </c>
      <c r="AK51" s="393">
        <v>0</v>
      </c>
      <c r="AL51" s="395">
        <v>0</v>
      </c>
      <c r="AM51" s="396"/>
      <c r="AN51" s="395"/>
      <c r="AO51" s="396"/>
      <c r="AP51" s="722">
        <f>SUM(AG51:AO51)</f>
        <v>4</v>
      </c>
    </row>
    <row r="52" spans="1:42" s="390" customFormat="1" ht="9.75" customHeight="1" x14ac:dyDescent="0.2">
      <c r="AD52" s="401">
        <v>48</v>
      </c>
      <c r="AE52" s="1159" t="s">
        <v>845</v>
      </c>
      <c r="AF52" s="1008" t="s">
        <v>27</v>
      </c>
      <c r="AG52" s="393" t="s">
        <v>274</v>
      </c>
      <c r="AH52" s="393">
        <v>0</v>
      </c>
      <c r="AI52" s="395">
        <v>0</v>
      </c>
      <c r="AJ52" s="395">
        <v>0</v>
      </c>
      <c r="AK52" s="393">
        <v>4</v>
      </c>
      <c r="AL52" s="395">
        <v>0</v>
      </c>
      <c r="AM52" s="393"/>
      <c r="AN52" s="395"/>
      <c r="AO52" s="393"/>
      <c r="AP52" s="722">
        <f>SUM(AG52:AO52)</f>
        <v>4</v>
      </c>
    </row>
    <row r="53" spans="1:42" s="390" customFormat="1" ht="9.75" customHeight="1" x14ac:dyDescent="0.2"/>
    <row r="54" spans="1:42" ht="9.75" customHeight="1" x14ac:dyDescent="0.2"/>
    <row r="55" spans="1:42" ht="9.75" customHeight="1" x14ac:dyDescent="0.2"/>
    <row r="56" spans="1:42" ht="9.75" customHeight="1" x14ac:dyDescent="0.2"/>
  </sheetData>
  <sortState ref="B6:M131">
    <sortCondition descending="1" ref="M131"/>
  </sortState>
  <mergeCells count="19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47:AA48"/>
    <mergeCell ref="O18:R19"/>
    <mergeCell ref="A3:A4"/>
    <mergeCell ref="B3:B4"/>
    <mergeCell ref="C3:C4"/>
    <mergeCell ref="D3:D4"/>
    <mergeCell ref="M3:M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"/>
  <sheetViews>
    <sheetView zoomScale="130" zoomScaleNormal="130" workbookViewId="0">
      <selection activeCell="O25" sqref="O25"/>
    </sheetView>
  </sheetViews>
  <sheetFormatPr defaultColWidth="9.140625" defaultRowHeight="12" x14ac:dyDescent="0.2"/>
  <cols>
    <col min="1" max="1" width="21" style="532" customWidth="1"/>
    <col min="2" max="2" width="9.140625" style="532"/>
    <col min="3" max="3" width="8.7109375" style="473" customWidth="1"/>
    <col min="4" max="11" width="7.42578125" style="473" customWidth="1"/>
    <col min="12" max="12" width="9.140625" style="472" customWidth="1"/>
    <col min="13" max="13" width="5.42578125" style="473" customWidth="1"/>
    <col min="14" max="14" width="5.42578125" style="512" customWidth="1"/>
    <col min="15" max="16384" width="9.140625" style="473"/>
  </cols>
  <sheetData>
    <row r="1" spans="1:14" ht="12.75" thickBot="1" x14ac:dyDescent="0.25">
      <c r="A1" s="469"/>
      <c r="B1" s="470" t="s">
        <v>362</v>
      </c>
      <c r="C1" s="471"/>
      <c r="D1" s="471"/>
      <c r="E1" s="471"/>
      <c r="F1" s="471"/>
      <c r="G1" s="471"/>
      <c r="H1" s="471"/>
      <c r="I1" s="471"/>
      <c r="J1" s="471"/>
      <c r="K1" s="471"/>
      <c r="N1" s="473"/>
    </row>
    <row r="2" spans="1:14" ht="12.75" thickBot="1" x14ac:dyDescent="0.25">
      <c r="A2" s="474" t="s">
        <v>28</v>
      </c>
      <c r="B2" s="475"/>
      <c r="C2" s="471"/>
      <c r="D2" s="471"/>
      <c r="E2" s="471"/>
      <c r="F2" s="471"/>
      <c r="G2" s="471"/>
      <c r="H2" s="471"/>
      <c r="I2" s="471"/>
      <c r="J2" s="471"/>
      <c r="K2" s="471"/>
      <c r="N2" s="473"/>
    </row>
    <row r="3" spans="1:14" ht="12" customHeight="1" x14ac:dyDescent="0.2">
      <c r="A3" s="476" t="s">
        <v>23</v>
      </c>
      <c r="B3" s="476" t="s">
        <v>24</v>
      </c>
      <c r="C3" s="477" t="s">
        <v>3</v>
      </c>
      <c r="D3" s="478" t="s">
        <v>0</v>
      </c>
      <c r="E3" s="479"/>
      <c r="F3" s="479"/>
      <c r="G3" s="479"/>
      <c r="H3" s="479"/>
      <c r="I3" s="479"/>
      <c r="J3" s="479"/>
      <c r="K3" s="479"/>
      <c r="L3" s="480"/>
      <c r="N3" s="473"/>
    </row>
    <row r="4" spans="1:14" x14ac:dyDescent="0.2">
      <c r="A4" s="481"/>
      <c r="B4" s="481"/>
      <c r="C4" s="482"/>
      <c r="D4" s="482" t="s">
        <v>33</v>
      </c>
      <c r="E4" s="483" t="s">
        <v>34</v>
      </c>
      <c r="F4" s="482" t="s">
        <v>35</v>
      </c>
      <c r="G4" s="482" t="s">
        <v>36</v>
      </c>
      <c r="H4" s="482" t="s">
        <v>37</v>
      </c>
      <c r="I4" s="482" t="s">
        <v>38</v>
      </c>
      <c r="J4" s="482" t="s">
        <v>55</v>
      </c>
      <c r="K4" s="482" t="s">
        <v>56</v>
      </c>
      <c r="L4" s="484" t="s">
        <v>19</v>
      </c>
      <c r="N4" s="473"/>
    </row>
    <row r="5" spans="1:14" ht="9.75" customHeight="1" x14ac:dyDescent="0.2">
      <c r="A5" s="485" t="s">
        <v>446</v>
      </c>
      <c r="B5" s="486" t="s">
        <v>51</v>
      </c>
      <c r="C5" s="487" t="s">
        <v>32</v>
      </c>
      <c r="D5" s="487">
        <v>0</v>
      </c>
      <c r="E5" s="488">
        <v>0</v>
      </c>
      <c r="F5" s="488">
        <v>0</v>
      </c>
      <c r="G5" s="487">
        <v>0</v>
      </c>
      <c r="H5" s="488">
        <v>1</v>
      </c>
      <c r="I5" s="488"/>
      <c r="J5" s="488"/>
      <c r="K5" s="488"/>
      <c r="L5" s="484">
        <f t="shared" ref="L5:L19" si="0">SUM(D5:K5)</f>
        <v>1</v>
      </c>
      <c r="N5" s="473"/>
    </row>
    <row r="6" spans="1:14" ht="9.75" customHeight="1" x14ac:dyDescent="0.2">
      <c r="A6" s="489" t="s">
        <v>448</v>
      </c>
      <c r="B6" s="490" t="s">
        <v>46</v>
      </c>
      <c r="C6" s="487" t="s">
        <v>32</v>
      </c>
      <c r="D6" s="487">
        <v>6</v>
      </c>
      <c r="E6" s="488">
        <v>0</v>
      </c>
      <c r="F6" s="488">
        <v>10</v>
      </c>
      <c r="G6" s="487">
        <v>6</v>
      </c>
      <c r="H6" s="488">
        <v>14</v>
      </c>
      <c r="I6" s="488"/>
      <c r="J6" s="488"/>
      <c r="K6" s="488"/>
      <c r="L6" s="484">
        <f t="shared" si="0"/>
        <v>36</v>
      </c>
      <c r="N6" s="473"/>
    </row>
    <row r="7" spans="1:14" ht="9.75" customHeight="1" x14ac:dyDescent="0.2">
      <c r="A7" s="485" t="s">
        <v>445</v>
      </c>
      <c r="B7" s="490" t="s">
        <v>202</v>
      </c>
      <c r="C7" s="487" t="s">
        <v>32</v>
      </c>
      <c r="D7" s="487">
        <v>20</v>
      </c>
      <c r="E7" s="488">
        <v>25</v>
      </c>
      <c r="F7" s="488">
        <v>19</v>
      </c>
      <c r="G7" s="487">
        <v>18</v>
      </c>
      <c r="H7" s="488">
        <v>17</v>
      </c>
      <c r="I7" s="488"/>
      <c r="J7" s="488"/>
      <c r="K7" s="488"/>
      <c r="L7" s="484">
        <f t="shared" si="0"/>
        <v>99</v>
      </c>
      <c r="N7" s="473"/>
    </row>
    <row r="8" spans="1:14" ht="9.75" customHeight="1" x14ac:dyDescent="0.2">
      <c r="A8" s="491" t="s">
        <v>454</v>
      </c>
      <c r="B8" s="490" t="s">
        <v>456</v>
      </c>
      <c r="C8" s="487" t="s">
        <v>32</v>
      </c>
      <c r="D8" s="487">
        <v>2</v>
      </c>
      <c r="E8" s="488">
        <v>0</v>
      </c>
      <c r="F8" s="488">
        <v>0</v>
      </c>
      <c r="G8" s="487">
        <v>0</v>
      </c>
      <c r="H8" s="488">
        <v>0</v>
      </c>
      <c r="I8" s="488"/>
      <c r="J8" s="488"/>
      <c r="K8" s="488"/>
      <c r="L8" s="484">
        <f t="shared" si="0"/>
        <v>2</v>
      </c>
      <c r="N8" s="473"/>
    </row>
    <row r="9" spans="1:14" ht="9.75" customHeight="1" x14ac:dyDescent="0.2">
      <c r="A9" s="489" t="s">
        <v>450</v>
      </c>
      <c r="B9" s="490" t="s">
        <v>54</v>
      </c>
      <c r="C9" s="487" t="s">
        <v>32</v>
      </c>
      <c r="D9" s="487">
        <v>5</v>
      </c>
      <c r="E9" s="488">
        <v>12</v>
      </c>
      <c r="F9" s="488">
        <v>5</v>
      </c>
      <c r="G9" s="487">
        <v>8</v>
      </c>
      <c r="H9" s="488">
        <v>8</v>
      </c>
      <c r="I9" s="488"/>
      <c r="J9" s="488"/>
      <c r="K9" s="488"/>
      <c r="L9" s="484">
        <f t="shared" si="0"/>
        <v>38</v>
      </c>
      <c r="N9" s="473"/>
    </row>
    <row r="10" spans="1:14" ht="9.75" customHeight="1" x14ac:dyDescent="0.2">
      <c r="A10" s="485" t="s">
        <v>447</v>
      </c>
      <c r="B10" s="490" t="s">
        <v>134</v>
      </c>
      <c r="C10" s="487" t="s">
        <v>32</v>
      </c>
      <c r="D10" s="487">
        <v>8</v>
      </c>
      <c r="E10" s="488">
        <v>0</v>
      </c>
      <c r="F10" s="488">
        <v>6</v>
      </c>
      <c r="G10" s="487">
        <v>4</v>
      </c>
      <c r="H10" s="488">
        <v>7</v>
      </c>
      <c r="I10" s="488"/>
      <c r="J10" s="488"/>
      <c r="K10" s="488"/>
      <c r="L10" s="484">
        <f t="shared" si="0"/>
        <v>25</v>
      </c>
      <c r="N10" s="473"/>
    </row>
    <row r="11" spans="1:14" ht="9.75" customHeight="1" x14ac:dyDescent="0.2">
      <c r="A11" s="485" t="s">
        <v>449</v>
      </c>
      <c r="B11" s="486" t="s">
        <v>76</v>
      </c>
      <c r="C11" s="487" t="s">
        <v>32</v>
      </c>
      <c r="D11" s="487">
        <v>11</v>
      </c>
      <c r="E11" s="488">
        <v>17</v>
      </c>
      <c r="F11" s="488">
        <v>0</v>
      </c>
      <c r="G11" s="487">
        <v>22</v>
      </c>
      <c r="H11" s="488">
        <v>11</v>
      </c>
      <c r="I11" s="488"/>
      <c r="J11" s="488"/>
      <c r="K11" s="488"/>
      <c r="L11" s="484">
        <f t="shared" si="0"/>
        <v>61</v>
      </c>
      <c r="N11" s="473"/>
    </row>
    <row r="12" spans="1:14" ht="9.75" customHeight="1" x14ac:dyDescent="0.2">
      <c r="A12" s="494" t="s">
        <v>669</v>
      </c>
      <c r="B12" s="494" t="s">
        <v>46</v>
      </c>
      <c r="C12" s="487" t="s">
        <v>32</v>
      </c>
      <c r="D12" s="487">
        <v>0</v>
      </c>
      <c r="E12" s="488">
        <v>0</v>
      </c>
      <c r="F12" s="488">
        <v>1</v>
      </c>
      <c r="G12" s="487">
        <v>0</v>
      </c>
      <c r="H12" s="488">
        <v>0</v>
      </c>
      <c r="I12" s="488"/>
      <c r="J12" s="488"/>
      <c r="K12" s="488"/>
      <c r="L12" s="484">
        <f t="shared" si="0"/>
        <v>1</v>
      </c>
      <c r="N12" s="473"/>
    </row>
    <row r="13" spans="1:14" ht="9.75" customHeight="1" x14ac:dyDescent="0.2">
      <c r="A13" s="804" t="s">
        <v>667</v>
      </c>
      <c r="B13" s="494" t="s">
        <v>668</v>
      </c>
      <c r="C13" s="487" t="s">
        <v>32</v>
      </c>
      <c r="D13" s="487">
        <v>0</v>
      </c>
      <c r="E13" s="488">
        <v>2</v>
      </c>
      <c r="F13" s="488">
        <v>0</v>
      </c>
      <c r="G13" s="487">
        <v>4</v>
      </c>
      <c r="H13" s="488">
        <v>0</v>
      </c>
      <c r="I13" s="488"/>
      <c r="J13" s="488"/>
      <c r="K13" s="488"/>
      <c r="L13" s="484">
        <f t="shared" si="0"/>
        <v>6</v>
      </c>
      <c r="N13" s="473"/>
    </row>
    <row r="14" spans="1:14" ht="9.75" customHeight="1" x14ac:dyDescent="0.2">
      <c r="A14" s="804" t="s">
        <v>665</v>
      </c>
      <c r="B14" s="494" t="s">
        <v>666</v>
      </c>
      <c r="C14" s="487" t="s">
        <v>32</v>
      </c>
      <c r="D14" s="487">
        <v>0</v>
      </c>
      <c r="E14" s="488">
        <v>3</v>
      </c>
      <c r="F14" s="488">
        <v>1</v>
      </c>
      <c r="G14" s="487">
        <v>4</v>
      </c>
      <c r="H14" s="488">
        <v>5</v>
      </c>
      <c r="I14" s="488"/>
      <c r="J14" s="488"/>
      <c r="K14" s="488"/>
      <c r="L14" s="484">
        <f t="shared" si="0"/>
        <v>13</v>
      </c>
      <c r="N14" s="473"/>
    </row>
    <row r="15" spans="1:14" ht="9.75" customHeight="1" x14ac:dyDescent="0.2">
      <c r="A15" s="485" t="s">
        <v>451</v>
      </c>
      <c r="B15" s="490" t="s">
        <v>175</v>
      </c>
      <c r="C15" s="487" t="s">
        <v>32</v>
      </c>
      <c r="D15" s="487">
        <v>2</v>
      </c>
      <c r="E15" s="488">
        <v>0</v>
      </c>
      <c r="F15" s="488">
        <v>0</v>
      </c>
      <c r="G15" s="487">
        <v>0</v>
      </c>
      <c r="H15" s="488">
        <v>0</v>
      </c>
      <c r="I15" s="488"/>
      <c r="J15" s="488"/>
      <c r="K15" s="488"/>
      <c r="L15" s="484">
        <f t="shared" si="0"/>
        <v>2</v>
      </c>
      <c r="N15" s="473"/>
    </row>
    <row r="16" spans="1:14" ht="9.75" customHeight="1" x14ac:dyDescent="0.2">
      <c r="A16" s="485" t="s">
        <v>455</v>
      </c>
      <c r="B16" s="490" t="s">
        <v>104</v>
      </c>
      <c r="C16" s="487" t="s">
        <v>32</v>
      </c>
      <c r="D16" s="487">
        <v>0</v>
      </c>
      <c r="E16" s="488">
        <v>0</v>
      </c>
      <c r="F16" s="488">
        <v>0</v>
      </c>
      <c r="G16" s="487">
        <v>1</v>
      </c>
      <c r="H16" s="488">
        <v>2</v>
      </c>
      <c r="I16" s="488"/>
      <c r="J16" s="488"/>
      <c r="K16" s="488"/>
      <c r="L16" s="484">
        <f t="shared" si="0"/>
        <v>3</v>
      </c>
      <c r="N16" s="473"/>
    </row>
    <row r="17" spans="1:14" ht="9.75" customHeight="1" x14ac:dyDescent="0.2">
      <c r="A17" s="485" t="s">
        <v>452</v>
      </c>
      <c r="B17" s="493" t="s">
        <v>169</v>
      </c>
      <c r="C17" s="487" t="s">
        <v>32</v>
      </c>
      <c r="D17" s="487">
        <v>1</v>
      </c>
      <c r="E17" s="488">
        <v>5</v>
      </c>
      <c r="F17" s="488">
        <v>0</v>
      </c>
      <c r="G17" s="487">
        <v>0</v>
      </c>
      <c r="H17" s="488">
        <v>0</v>
      </c>
      <c r="I17" s="488"/>
      <c r="J17" s="488"/>
      <c r="K17" s="488"/>
      <c r="L17" s="484">
        <f t="shared" si="0"/>
        <v>6</v>
      </c>
      <c r="N17" s="473"/>
    </row>
    <row r="18" spans="1:14" ht="9.75" customHeight="1" x14ac:dyDescent="0.2">
      <c r="A18" s="485" t="s">
        <v>453</v>
      </c>
      <c r="B18" s="490" t="s">
        <v>457</v>
      </c>
      <c r="C18" s="487" t="s">
        <v>32</v>
      </c>
      <c r="D18" s="487">
        <v>1</v>
      </c>
      <c r="E18" s="488">
        <v>0</v>
      </c>
      <c r="F18" s="488">
        <v>0</v>
      </c>
      <c r="G18" s="487">
        <v>0</v>
      </c>
      <c r="H18" s="488">
        <v>0</v>
      </c>
      <c r="I18" s="488"/>
      <c r="J18" s="488"/>
      <c r="K18" s="488"/>
      <c r="L18" s="484">
        <f t="shared" si="0"/>
        <v>1</v>
      </c>
      <c r="N18" s="473"/>
    </row>
    <row r="19" spans="1:14" ht="9.75" customHeight="1" x14ac:dyDescent="0.2">
      <c r="A19" s="495" t="s">
        <v>558</v>
      </c>
      <c r="B19" s="495" t="s">
        <v>95</v>
      </c>
      <c r="C19" s="487" t="s">
        <v>32</v>
      </c>
      <c r="D19" s="487">
        <v>0</v>
      </c>
      <c r="E19" s="488">
        <v>0</v>
      </c>
      <c r="F19" s="488">
        <v>0</v>
      </c>
      <c r="G19" s="487">
        <v>0</v>
      </c>
      <c r="H19" s="488">
        <v>2</v>
      </c>
      <c r="I19" s="488"/>
      <c r="J19" s="488"/>
      <c r="K19" s="488"/>
      <c r="L19" s="484">
        <f t="shared" si="0"/>
        <v>2</v>
      </c>
      <c r="N19" s="473"/>
    </row>
    <row r="20" spans="1:14" ht="9.75" customHeight="1" x14ac:dyDescent="0.2">
      <c r="A20" s="495" t="s">
        <v>293</v>
      </c>
      <c r="B20" s="495" t="s">
        <v>99</v>
      </c>
      <c r="C20" s="487" t="s">
        <v>32</v>
      </c>
      <c r="D20" s="487">
        <v>0</v>
      </c>
      <c r="E20" s="488">
        <v>0</v>
      </c>
      <c r="F20" s="488">
        <v>0</v>
      </c>
      <c r="G20" s="487">
        <v>0</v>
      </c>
      <c r="H20" s="488">
        <v>0</v>
      </c>
      <c r="I20" s="488"/>
      <c r="J20" s="488"/>
      <c r="K20" s="488"/>
      <c r="L20" s="484">
        <f t="shared" ref="L20:L25" si="1">SUM(D20:K20)</f>
        <v>0</v>
      </c>
      <c r="N20" s="473"/>
    </row>
    <row r="21" spans="1:14" ht="9.75" customHeight="1" x14ac:dyDescent="0.2">
      <c r="A21" s="494"/>
      <c r="B21" s="494"/>
      <c r="C21" s="487" t="s">
        <v>32</v>
      </c>
      <c r="D21" s="487">
        <v>0</v>
      </c>
      <c r="E21" s="488">
        <v>0</v>
      </c>
      <c r="F21" s="488">
        <v>0</v>
      </c>
      <c r="G21" s="487">
        <v>0</v>
      </c>
      <c r="H21" s="488">
        <v>0</v>
      </c>
      <c r="I21" s="488"/>
      <c r="J21" s="488"/>
      <c r="K21" s="488"/>
      <c r="L21" s="484">
        <f t="shared" si="1"/>
        <v>0</v>
      </c>
      <c r="N21" s="473"/>
    </row>
    <row r="22" spans="1:14" ht="9.75" customHeight="1" x14ac:dyDescent="0.2">
      <c r="A22" s="495"/>
      <c r="B22" s="495"/>
      <c r="C22" s="487" t="s">
        <v>32</v>
      </c>
      <c r="D22" s="487">
        <v>0</v>
      </c>
      <c r="E22" s="488">
        <v>0</v>
      </c>
      <c r="F22" s="488">
        <v>0</v>
      </c>
      <c r="G22" s="487">
        <v>0</v>
      </c>
      <c r="H22" s="488">
        <v>0</v>
      </c>
      <c r="I22" s="488"/>
      <c r="J22" s="488"/>
      <c r="K22" s="488"/>
      <c r="L22" s="484">
        <f t="shared" si="1"/>
        <v>0</v>
      </c>
      <c r="N22" s="473"/>
    </row>
    <row r="23" spans="1:14" ht="9.75" customHeight="1" x14ac:dyDescent="0.2">
      <c r="A23" s="494"/>
      <c r="B23" s="494"/>
      <c r="C23" s="487" t="s">
        <v>32</v>
      </c>
      <c r="D23" s="487">
        <v>0</v>
      </c>
      <c r="E23" s="488">
        <v>0</v>
      </c>
      <c r="F23" s="488">
        <v>0</v>
      </c>
      <c r="G23" s="487">
        <v>0</v>
      </c>
      <c r="H23" s="488">
        <v>0</v>
      </c>
      <c r="I23" s="488"/>
      <c r="J23" s="488"/>
      <c r="K23" s="488"/>
      <c r="L23" s="484">
        <f t="shared" si="1"/>
        <v>0</v>
      </c>
      <c r="N23" s="473"/>
    </row>
    <row r="24" spans="1:14" ht="9.75" customHeight="1" x14ac:dyDescent="0.2">
      <c r="A24" s="494"/>
      <c r="B24" s="494"/>
      <c r="C24" s="487" t="s">
        <v>32</v>
      </c>
      <c r="D24" s="487">
        <v>0</v>
      </c>
      <c r="E24" s="488">
        <v>0</v>
      </c>
      <c r="F24" s="488">
        <v>0</v>
      </c>
      <c r="G24" s="487">
        <v>0</v>
      </c>
      <c r="H24" s="488">
        <v>0</v>
      </c>
      <c r="I24" s="488"/>
      <c r="J24" s="488"/>
      <c r="K24" s="488"/>
      <c r="L24" s="484">
        <f t="shared" si="1"/>
        <v>0</v>
      </c>
      <c r="N24" s="473"/>
    </row>
    <row r="25" spans="1:14" ht="9.75" customHeight="1" x14ac:dyDescent="0.2">
      <c r="A25" s="494"/>
      <c r="B25" s="494"/>
      <c r="C25" s="487" t="s">
        <v>32</v>
      </c>
      <c r="D25" s="487">
        <v>0</v>
      </c>
      <c r="E25" s="488">
        <v>0</v>
      </c>
      <c r="F25" s="488">
        <v>0</v>
      </c>
      <c r="G25" s="487">
        <v>0</v>
      </c>
      <c r="H25" s="488">
        <v>0</v>
      </c>
      <c r="I25" s="488"/>
      <c r="J25" s="488"/>
      <c r="K25" s="488"/>
      <c r="L25" s="484">
        <f t="shared" si="1"/>
        <v>0</v>
      </c>
      <c r="N25" s="473"/>
    </row>
    <row r="26" spans="1:14" x14ac:dyDescent="0.2">
      <c r="A26" s="496" t="s">
        <v>343</v>
      </c>
      <c r="B26" s="489" t="s">
        <v>116</v>
      </c>
      <c r="C26" s="487" t="s">
        <v>42</v>
      </c>
      <c r="D26" s="487">
        <v>6</v>
      </c>
      <c r="E26" s="488">
        <v>3</v>
      </c>
      <c r="F26" s="488">
        <v>11</v>
      </c>
      <c r="G26" s="487">
        <v>9</v>
      </c>
      <c r="H26" s="488">
        <v>5</v>
      </c>
      <c r="I26" s="488"/>
      <c r="J26" s="488"/>
      <c r="K26" s="488"/>
      <c r="L26" s="484">
        <f t="shared" ref="L26:L34" si="2">SUM(D26:K26)</f>
        <v>34</v>
      </c>
      <c r="N26" s="497"/>
    </row>
    <row r="27" spans="1:14" x14ac:dyDescent="0.2">
      <c r="A27" s="496" t="s">
        <v>344</v>
      </c>
      <c r="B27" s="489" t="s">
        <v>76</v>
      </c>
      <c r="C27" s="487" t="s">
        <v>42</v>
      </c>
      <c r="D27" s="487">
        <v>1</v>
      </c>
      <c r="E27" s="488">
        <v>2</v>
      </c>
      <c r="F27" s="488">
        <v>0</v>
      </c>
      <c r="G27" s="487">
        <v>0</v>
      </c>
      <c r="H27" s="488">
        <v>0</v>
      </c>
      <c r="I27" s="487"/>
      <c r="J27" s="488"/>
      <c r="K27" s="487"/>
      <c r="L27" s="484">
        <f t="shared" si="2"/>
        <v>3</v>
      </c>
      <c r="N27" s="498"/>
    </row>
    <row r="28" spans="1:14" x14ac:dyDescent="0.2">
      <c r="A28" s="496" t="s">
        <v>421</v>
      </c>
      <c r="B28" s="489" t="s">
        <v>203</v>
      </c>
      <c r="C28" s="487" t="s">
        <v>42</v>
      </c>
      <c r="D28" s="487">
        <v>20</v>
      </c>
      <c r="E28" s="488">
        <v>18</v>
      </c>
      <c r="F28" s="488">
        <v>14</v>
      </c>
      <c r="G28" s="487">
        <v>11</v>
      </c>
      <c r="H28" s="488">
        <v>0</v>
      </c>
      <c r="I28" s="499"/>
      <c r="J28" s="488"/>
      <c r="K28" s="499"/>
      <c r="L28" s="484">
        <f t="shared" si="2"/>
        <v>63</v>
      </c>
      <c r="N28" s="498"/>
    </row>
    <row r="29" spans="1:14" x14ac:dyDescent="0.2">
      <c r="A29" s="496" t="s">
        <v>356</v>
      </c>
      <c r="B29" s="489" t="s">
        <v>99</v>
      </c>
      <c r="C29" s="487" t="s">
        <v>42</v>
      </c>
      <c r="D29" s="487">
        <v>0</v>
      </c>
      <c r="E29" s="488">
        <v>0</v>
      </c>
      <c r="F29" s="488">
        <v>0</v>
      </c>
      <c r="G29" s="487">
        <v>0</v>
      </c>
      <c r="H29" s="488">
        <v>0</v>
      </c>
      <c r="I29" s="487"/>
      <c r="J29" s="488"/>
      <c r="K29" s="487"/>
      <c r="L29" s="484">
        <f t="shared" si="2"/>
        <v>0</v>
      </c>
      <c r="N29" s="500"/>
    </row>
    <row r="30" spans="1:14" x14ac:dyDescent="0.2">
      <c r="A30" s="496" t="s">
        <v>560</v>
      </c>
      <c r="B30" s="489" t="s">
        <v>211</v>
      </c>
      <c r="C30" s="487" t="s">
        <v>42</v>
      </c>
      <c r="D30" s="487">
        <v>0</v>
      </c>
      <c r="E30" s="488">
        <v>2</v>
      </c>
      <c r="F30" s="488">
        <v>0</v>
      </c>
      <c r="G30" s="487">
        <v>0</v>
      </c>
      <c r="H30" s="488">
        <v>3</v>
      </c>
      <c r="I30" s="499"/>
      <c r="J30" s="488"/>
      <c r="K30" s="499"/>
      <c r="L30" s="484">
        <f t="shared" si="2"/>
        <v>5</v>
      </c>
      <c r="N30" s="501"/>
    </row>
    <row r="31" spans="1:14" x14ac:dyDescent="0.2">
      <c r="A31" s="496" t="s">
        <v>458</v>
      </c>
      <c r="B31" s="489" t="s">
        <v>459</v>
      </c>
      <c r="C31" s="487" t="s">
        <v>42</v>
      </c>
      <c r="D31" s="487">
        <v>0</v>
      </c>
      <c r="E31" s="488">
        <v>0</v>
      </c>
      <c r="F31" s="488">
        <v>0</v>
      </c>
      <c r="G31" s="487">
        <v>0</v>
      </c>
      <c r="H31" s="488">
        <v>0</v>
      </c>
      <c r="I31" s="487"/>
      <c r="J31" s="488"/>
      <c r="K31" s="487"/>
      <c r="L31" s="484">
        <f t="shared" si="2"/>
        <v>0</v>
      </c>
      <c r="N31" s="501"/>
    </row>
    <row r="32" spans="1:14" x14ac:dyDescent="0.2">
      <c r="A32" s="496" t="s">
        <v>460</v>
      </c>
      <c r="B32" s="489" t="s">
        <v>209</v>
      </c>
      <c r="C32" s="487" t="s">
        <v>42</v>
      </c>
      <c r="D32" s="487">
        <v>12</v>
      </c>
      <c r="E32" s="488">
        <v>15</v>
      </c>
      <c r="F32" s="488">
        <v>22</v>
      </c>
      <c r="G32" s="487">
        <v>20</v>
      </c>
      <c r="H32" s="488">
        <v>19</v>
      </c>
      <c r="I32" s="499"/>
      <c r="J32" s="488"/>
      <c r="K32" s="499"/>
      <c r="L32" s="484">
        <f t="shared" si="2"/>
        <v>88</v>
      </c>
      <c r="N32" s="500"/>
    </row>
    <row r="33" spans="1:14" x14ac:dyDescent="0.2">
      <c r="A33" s="496" t="s">
        <v>462</v>
      </c>
      <c r="B33" s="489" t="s">
        <v>27</v>
      </c>
      <c r="C33" s="487" t="s">
        <v>42</v>
      </c>
      <c r="D33" s="487">
        <v>3</v>
      </c>
      <c r="E33" s="488">
        <v>3</v>
      </c>
      <c r="F33" s="488">
        <v>1</v>
      </c>
      <c r="G33" s="487">
        <v>0</v>
      </c>
      <c r="H33" s="488">
        <v>0</v>
      </c>
      <c r="I33" s="502"/>
      <c r="J33" s="488"/>
      <c r="K33" s="502"/>
      <c r="L33" s="484">
        <f t="shared" si="2"/>
        <v>7</v>
      </c>
      <c r="N33" s="500"/>
    </row>
    <row r="34" spans="1:14" x14ac:dyDescent="0.2">
      <c r="A34" s="496" t="s">
        <v>461</v>
      </c>
      <c r="B34" s="489" t="s">
        <v>78</v>
      </c>
      <c r="C34" s="487" t="s">
        <v>42</v>
      </c>
      <c r="D34" s="487">
        <v>7</v>
      </c>
      <c r="E34" s="488">
        <v>3</v>
      </c>
      <c r="F34" s="488">
        <v>0</v>
      </c>
      <c r="G34" s="487">
        <v>2</v>
      </c>
      <c r="H34" s="488">
        <v>0</v>
      </c>
      <c r="I34" s="503"/>
      <c r="J34" s="488"/>
      <c r="K34" s="503"/>
      <c r="L34" s="484">
        <f t="shared" si="2"/>
        <v>12</v>
      </c>
      <c r="N34" s="498"/>
    </row>
    <row r="35" spans="1:14" x14ac:dyDescent="0.2">
      <c r="A35" s="496" t="s">
        <v>563</v>
      </c>
      <c r="B35" s="489" t="s">
        <v>113</v>
      </c>
      <c r="C35" s="487" t="s">
        <v>42</v>
      </c>
      <c r="D35" s="487">
        <v>0</v>
      </c>
      <c r="E35" s="488">
        <v>0</v>
      </c>
      <c r="F35" s="488">
        <v>0</v>
      </c>
      <c r="G35" s="487">
        <v>0</v>
      </c>
      <c r="H35" s="488">
        <v>2</v>
      </c>
      <c r="I35" s="502"/>
      <c r="J35" s="488"/>
      <c r="K35" s="502"/>
      <c r="L35" s="484">
        <f t="shared" ref="L35:L36" si="3">SUM(D35:K35)</f>
        <v>2</v>
      </c>
      <c r="N35" s="498"/>
    </row>
    <row r="36" spans="1:14" x14ac:dyDescent="0.2">
      <c r="A36" s="504"/>
      <c r="B36" s="504"/>
      <c r="C36" s="487" t="s">
        <v>42</v>
      </c>
      <c r="D36" s="487">
        <v>0</v>
      </c>
      <c r="E36" s="488">
        <v>0</v>
      </c>
      <c r="F36" s="488">
        <v>0</v>
      </c>
      <c r="G36" s="487">
        <v>0</v>
      </c>
      <c r="H36" s="488">
        <v>0</v>
      </c>
      <c r="I36" s="502"/>
      <c r="J36" s="488"/>
      <c r="K36" s="502"/>
      <c r="L36" s="484">
        <f t="shared" si="3"/>
        <v>0</v>
      </c>
      <c r="N36" s="500"/>
    </row>
    <row r="37" spans="1:14" x14ac:dyDescent="0.2">
      <c r="A37" s="485"/>
      <c r="B37" s="485"/>
      <c r="C37" s="487" t="s">
        <v>42</v>
      </c>
      <c r="D37" s="487">
        <v>0</v>
      </c>
      <c r="E37" s="488">
        <v>0</v>
      </c>
      <c r="F37" s="488">
        <v>0</v>
      </c>
      <c r="G37" s="487">
        <v>0</v>
      </c>
      <c r="H37" s="488">
        <v>0</v>
      </c>
      <c r="I37" s="487"/>
      <c r="J37" s="488"/>
      <c r="K37" s="487"/>
      <c r="L37" s="484">
        <f>SUM(D37:K37)</f>
        <v>0</v>
      </c>
      <c r="N37" s="498"/>
    </row>
    <row r="38" spans="1:14" x14ac:dyDescent="0.2">
      <c r="A38" s="505"/>
      <c r="B38" s="506"/>
      <c r="C38" s="487" t="s">
        <v>42</v>
      </c>
      <c r="D38" s="487">
        <v>0</v>
      </c>
      <c r="E38" s="488">
        <v>0</v>
      </c>
      <c r="F38" s="488">
        <v>0</v>
      </c>
      <c r="G38" s="487">
        <v>0</v>
      </c>
      <c r="H38" s="488">
        <v>0</v>
      </c>
      <c r="I38" s="488"/>
      <c r="J38" s="488"/>
      <c r="K38" s="488"/>
      <c r="L38" s="484">
        <f>SUM(D38:K38)</f>
        <v>0</v>
      </c>
      <c r="N38" s="500"/>
    </row>
    <row r="39" spans="1:14" x14ac:dyDescent="0.2">
      <c r="A39" s="507"/>
      <c r="B39" s="508"/>
      <c r="C39" s="487" t="s">
        <v>42</v>
      </c>
      <c r="D39" s="487">
        <v>0</v>
      </c>
      <c r="E39" s="488">
        <v>0</v>
      </c>
      <c r="F39" s="488">
        <v>0</v>
      </c>
      <c r="G39" s="487">
        <v>0</v>
      </c>
      <c r="H39" s="488">
        <v>0</v>
      </c>
      <c r="I39" s="487"/>
      <c r="J39" s="488"/>
      <c r="K39" s="487"/>
      <c r="L39" s="484">
        <f t="shared" ref="L39" si="4">SUM(D39:K39)</f>
        <v>0</v>
      </c>
      <c r="N39" s="498"/>
    </row>
    <row r="40" spans="1:14" x14ac:dyDescent="0.2">
      <c r="A40" s="511" t="s">
        <v>672</v>
      </c>
      <c r="B40" s="513" t="s">
        <v>31</v>
      </c>
      <c r="C40" s="487" t="s">
        <v>63</v>
      </c>
      <c r="D40" s="487">
        <v>0</v>
      </c>
      <c r="E40" s="488">
        <v>5</v>
      </c>
      <c r="F40" s="488">
        <v>0</v>
      </c>
      <c r="G40" s="487">
        <v>5</v>
      </c>
      <c r="H40" s="488">
        <v>10</v>
      </c>
      <c r="I40" s="503"/>
      <c r="J40" s="488"/>
      <c r="K40" s="503"/>
      <c r="L40" s="484">
        <f t="shared" ref="L40:L54" si="5">SUM(C40:K40)</f>
        <v>20</v>
      </c>
    </row>
    <row r="41" spans="1:14" x14ac:dyDescent="0.2">
      <c r="A41" s="510" t="s">
        <v>465</v>
      </c>
      <c r="B41" s="954" t="s">
        <v>27</v>
      </c>
      <c r="C41" s="487" t="s">
        <v>63</v>
      </c>
      <c r="D41" s="487">
        <v>0</v>
      </c>
      <c r="E41" s="488">
        <v>23</v>
      </c>
      <c r="F41" s="488">
        <v>10</v>
      </c>
      <c r="G41" s="487">
        <v>15</v>
      </c>
      <c r="H41" s="488">
        <v>22</v>
      </c>
      <c r="I41" s="503"/>
      <c r="J41" s="488"/>
      <c r="K41" s="503"/>
      <c r="L41" s="484">
        <f t="shared" si="5"/>
        <v>70</v>
      </c>
      <c r="N41" s="497"/>
    </row>
    <row r="42" spans="1:14" x14ac:dyDescent="0.2">
      <c r="A42" s="511" t="s">
        <v>310</v>
      </c>
      <c r="B42" s="513" t="s">
        <v>311</v>
      </c>
      <c r="C42" s="487" t="s">
        <v>63</v>
      </c>
      <c r="D42" s="487">
        <v>2</v>
      </c>
      <c r="E42" s="488">
        <v>8</v>
      </c>
      <c r="F42" s="488">
        <v>7</v>
      </c>
      <c r="G42" s="487">
        <v>3</v>
      </c>
      <c r="H42" s="488">
        <v>0</v>
      </c>
      <c r="I42" s="487"/>
      <c r="J42" s="488"/>
      <c r="K42" s="487"/>
      <c r="L42" s="484">
        <f t="shared" si="5"/>
        <v>20</v>
      </c>
    </row>
    <row r="43" spans="1:14" x14ac:dyDescent="0.2">
      <c r="A43" s="514" t="s">
        <v>317</v>
      </c>
      <c r="B43" s="513" t="s">
        <v>215</v>
      </c>
      <c r="C43" s="487" t="s">
        <v>63</v>
      </c>
      <c r="D43" s="487">
        <v>1</v>
      </c>
      <c r="E43" s="488">
        <v>0</v>
      </c>
      <c r="F43" s="488">
        <v>0</v>
      </c>
      <c r="G43" s="487">
        <v>0</v>
      </c>
      <c r="H43" s="488">
        <v>2</v>
      </c>
      <c r="I43" s="487"/>
      <c r="J43" s="488"/>
      <c r="K43" s="487"/>
      <c r="L43" s="484">
        <f t="shared" si="5"/>
        <v>3</v>
      </c>
      <c r="N43" s="497"/>
    </row>
    <row r="44" spans="1:14" x14ac:dyDescent="0.2">
      <c r="A44" s="514" t="s">
        <v>467</v>
      </c>
      <c r="B44" s="513" t="s">
        <v>51</v>
      </c>
      <c r="C44" s="487" t="s">
        <v>63</v>
      </c>
      <c r="D44" s="487">
        <v>1</v>
      </c>
      <c r="E44" s="488">
        <v>0</v>
      </c>
      <c r="F44" s="488">
        <v>0</v>
      </c>
      <c r="G44" s="487">
        <v>0</v>
      </c>
      <c r="H44" s="488">
        <v>2</v>
      </c>
      <c r="I44" s="487"/>
      <c r="J44" s="488"/>
      <c r="K44" s="487"/>
      <c r="L44" s="484">
        <f t="shared" si="5"/>
        <v>3</v>
      </c>
      <c r="N44" s="498"/>
    </row>
    <row r="45" spans="1:14" x14ac:dyDescent="0.2">
      <c r="A45" s="514" t="s">
        <v>420</v>
      </c>
      <c r="B45" s="513" t="s">
        <v>27</v>
      </c>
      <c r="C45" s="487" t="s">
        <v>63</v>
      </c>
      <c r="D45" s="487">
        <v>39</v>
      </c>
      <c r="E45" s="488">
        <v>24</v>
      </c>
      <c r="F45" s="488">
        <v>13</v>
      </c>
      <c r="G45" s="487">
        <v>13</v>
      </c>
      <c r="H45" s="488">
        <v>7</v>
      </c>
      <c r="I45" s="503"/>
      <c r="J45" s="488"/>
      <c r="K45" s="503"/>
      <c r="L45" s="484">
        <f t="shared" si="5"/>
        <v>96</v>
      </c>
    </row>
    <row r="46" spans="1:14" x14ac:dyDescent="0.2">
      <c r="A46" s="515" t="s">
        <v>579</v>
      </c>
      <c r="B46" s="516" t="s">
        <v>673</v>
      </c>
      <c r="C46" s="487" t="s">
        <v>63</v>
      </c>
      <c r="D46" s="487">
        <v>0</v>
      </c>
      <c r="E46" s="488">
        <v>2</v>
      </c>
      <c r="F46" s="488">
        <v>1</v>
      </c>
      <c r="G46" s="487">
        <v>0</v>
      </c>
      <c r="H46" s="488">
        <v>0</v>
      </c>
      <c r="I46" s="503"/>
      <c r="J46" s="488"/>
      <c r="K46" s="503"/>
      <c r="L46" s="484">
        <f t="shared" si="5"/>
        <v>3</v>
      </c>
    </row>
    <row r="47" spans="1:14" x14ac:dyDescent="0.2">
      <c r="A47" s="514" t="s">
        <v>314</v>
      </c>
      <c r="B47" s="513" t="s">
        <v>186</v>
      </c>
      <c r="C47" s="487" t="s">
        <v>63</v>
      </c>
      <c r="D47" s="487">
        <v>4</v>
      </c>
      <c r="E47" s="488">
        <v>4</v>
      </c>
      <c r="F47" s="488">
        <v>1</v>
      </c>
      <c r="G47" s="487">
        <v>5</v>
      </c>
      <c r="H47" s="488">
        <v>0</v>
      </c>
      <c r="I47" s="487"/>
      <c r="J47" s="488"/>
      <c r="K47" s="487"/>
      <c r="L47" s="484">
        <f t="shared" si="5"/>
        <v>14</v>
      </c>
    </row>
    <row r="48" spans="1:14" x14ac:dyDescent="0.2">
      <c r="A48" s="514" t="s">
        <v>463</v>
      </c>
      <c r="B48" s="513" t="s">
        <v>102</v>
      </c>
      <c r="C48" s="487" t="s">
        <v>63</v>
      </c>
      <c r="D48" s="487">
        <v>0</v>
      </c>
      <c r="E48" s="488">
        <v>0</v>
      </c>
      <c r="F48" s="488">
        <v>0</v>
      </c>
      <c r="G48" s="487">
        <v>0</v>
      </c>
      <c r="H48" s="488">
        <v>0</v>
      </c>
      <c r="I48" s="487"/>
      <c r="J48" s="488"/>
      <c r="K48" s="487"/>
      <c r="L48" s="484">
        <f t="shared" si="5"/>
        <v>0</v>
      </c>
    </row>
    <row r="49" spans="1:14" x14ac:dyDescent="0.2">
      <c r="A49" s="518" t="s">
        <v>464</v>
      </c>
      <c r="B49" s="516" t="s">
        <v>98</v>
      </c>
      <c r="C49" s="487" t="s">
        <v>63</v>
      </c>
      <c r="D49" s="487">
        <v>0</v>
      </c>
      <c r="E49" s="488">
        <v>0</v>
      </c>
      <c r="F49" s="488">
        <v>0</v>
      </c>
      <c r="G49" s="487">
        <v>0</v>
      </c>
      <c r="H49" s="488">
        <v>0</v>
      </c>
      <c r="I49" s="488"/>
      <c r="J49" s="488"/>
      <c r="K49" s="488"/>
      <c r="L49" s="484">
        <f t="shared" si="5"/>
        <v>0</v>
      </c>
      <c r="N49" s="497"/>
    </row>
    <row r="50" spans="1:14" x14ac:dyDescent="0.2">
      <c r="A50" s="517" t="s">
        <v>466</v>
      </c>
      <c r="B50" s="513" t="s">
        <v>62</v>
      </c>
      <c r="C50" s="487" t="s">
        <v>63</v>
      </c>
      <c r="D50" s="487">
        <v>22</v>
      </c>
      <c r="E50" s="488">
        <v>3</v>
      </c>
      <c r="F50" s="488">
        <v>9</v>
      </c>
      <c r="G50" s="487">
        <v>3</v>
      </c>
      <c r="H50" s="488">
        <v>8</v>
      </c>
      <c r="I50" s="503"/>
      <c r="J50" s="488"/>
      <c r="K50" s="503"/>
      <c r="L50" s="484">
        <f t="shared" si="5"/>
        <v>45</v>
      </c>
      <c r="N50" s="497"/>
    </row>
    <row r="51" spans="1:14" x14ac:dyDescent="0.2">
      <c r="A51" s="517" t="s">
        <v>670</v>
      </c>
      <c r="B51" s="953" t="s">
        <v>674</v>
      </c>
      <c r="C51" s="487" t="s">
        <v>63</v>
      </c>
      <c r="D51" s="487">
        <v>0</v>
      </c>
      <c r="E51" s="488">
        <v>0</v>
      </c>
      <c r="F51" s="488">
        <v>0</v>
      </c>
      <c r="G51" s="487">
        <v>0</v>
      </c>
      <c r="H51" s="488">
        <v>0</v>
      </c>
      <c r="I51" s="503"/>
      <c r="J51" s="488"/>
      <c r="K51" s="503"/>
      <c r="L51" s="484">
        <f t="shared" si="5"/>
        <v>0</v>
      </c>
    </row>
    <row r="52" spans="1:14" x14ac:dyDescent="0.2">
      <c r="A52" s="522" t="s">
        <v>671</v>
      </c>
      <c r="B52" s="523" t="s">
        <v>340</v>
      </c>
      <c r="C52" s="487" t="s">
        <v>63</v>
      </c>
      <c r="D52" s="487">
        <v>0</v>
      </c>
      <c r="E52" s="488">
        <v>0</v>
      </c>
      <c r="F52" s="488">
        <v>0</v>
      </c>
      <c r="G52" s="487">
        <v>1</v>
      </c>
      <c r="H52" s="488">
        <v>0</v>
      </c>
      <c r="I52" s="503"/>
      <c r="J52" s="488"/>
      <c r="K52" s="503"/>
      <c r="L52" s="484">
        <f t="shared" si="5"/>
        <v>1</v>
      </c>
    </row>
    <row r="53" spans="1:14" x14ac:dyDescent="0.2">
      <c r="A53" s="520" t="s">
        <v>309</v>
      </c>
      <c r="B53" s="521" t="s">
        <v>39</v>
      </c>
      <c r="C53" s="487" t="s">
        <v>63</v>
      </c>
      <c r="D53" s="487">
        <v>0</v>
      </c>
      <c r="E53" s="488">
        <v>4</v>
      </c>
      <c r="F53" s="488">
        <v>3</v>
      </c>
      <c r="G53" s="487">
        <v>3</v>
      </c>
      <c r="H53" s="488">
        <v>0</v>
      </c>
      <c r="I53" s="503"/>
      <c r="J53" s="488"/>
      <c r="K53" s="503"/>
      <c r="L53" s="484">
        <f t="shared" si="5"/>
        <v>10</v>
      </c>
    </row>
    <row r="54" spans="1:14" ht="9.75" customHeight="1" x14ac:dyDescent="0.2">
      <c r="A54" s="522"/>
      <c r="B54" s="523"/>
      <c r="C54" s="487" t="s">
        <v>63</v>
      </c>
      <c r="D54" s="487">
        <v>0</v>
      </c>
      <c r="E54" s="488">
        <v>0</v>
      </c>
      <c r="F54" s="488">
        <v>0</v>
      </c>
      <c r="G54" s="487">
        <v>0</v>
      </c>
      <c r="H54" s="488">
        <v>0</v>
      </c>
      <c r="I54" s="503"/>
      <c r="J54" s="488"/>
      <c r="K54" s="503"/>
      <c r="L54" s="484">
        <f t="shared" si="5"/>
        <v>0</v>
      </c>
    </row>
    <row r="55" spans="1:14" ht="10.5" customHeight="1" x14ac:dyDescent="0.2">
      <c r="A55" s="522"/>
      <c r="B55" s="523"/>
      <c r="C55" s="487" t="s">
        <v>63</v>
      </c>
      <c r="D55" s="487">
        <v>0</v>
      </c>
      <c r="E55" s="488">
        <v>0</v>
      </c>
      <c r="F55" s="488">
        <v>0</v>
      </c>
      <c r="G55" s="487">
        <v>0</v>
      </c>
      <c r="H55" s="488">
        <v>0</v>
      </c>
      <c r="I55" s="503"/>
      <c r="J55" s="488"/>
      <c r="K55" s="503"/>
      <c r="L55" s="484">
        <f t="shared" ref="L55:L56" si="6">SUM(C55:K55)</f>
        <v>0</v>
      </c>
    </row>
    <row r="56" spans="1:14" ht="10.5" customHeight="1" x14ac:dyDescent="0.2">
      <c r="A56" s="522"/>
      <c r="B56" s="523"/>
      <c r="C56" s="487" t="s">
        <v>63</v>
      </c>
      <c r="D56" s="487">
        <v>0</v>
      </c>
      <c r="E56" s="488">
        <v>0</v>
      </c>
      <c r="F56" s="488">
        <v>0</v>
      </c>
      <c r="G56" s="487">
        <v>0</v>
      </c>
      <c r="H56" s="488">
        <v>0</v>
      </c>
      <c r="I56" s="503"/>
      <c r="J56" s="488"/>
      <c r="K56" s="503"/>
      <c r="L56" s="484">
        <f t="shared" si="6"/>
        <v>0</v>
      </c>
    </row>
    <row r="57" spans="1:14" ht="10.5" customHeight="1" x14ac:dyDescent="0.2">
      <c r="A57" s="522"/>
      <c r="B57" s="523"/>
      <c r="C57" s="487" t="s">
        <v>63</v>
      </c>
      <c r="D57" s="487">
        <v>0</v>
      </c>
      <c r="E57" s="488">
        <v>0</v>
      </c>
      <c r="F57" s="488">
        <v>0</v>
      </c>
      <c r="G57" s="487">
        <v>0</v>
      </c>
      <c r="H57" s="488">
        <v>0</v>
      </c>
      <c r="I57" s="503"/>
      <c r="J57" s="488"/>
      <c r="K57" s="503"/>
      <c r="L57" s="484">
        <f t="shared" ref="L57:L58" si="7">SUM(C57:K57)</f>
        <v>0</v>
      </c>
    </row>
    <row r="58" spans="1:14" ht="10.5" customHeight="1" x14ac:dyDescent="0.2">
      <c r="A58" s="522"/>
      <c r="B58" s="523"/>
      <c r="C58" s="487" t="s">
        <v>63</v>
      </c>
      <c r="D58" s="487">
        <v>0</v>
      </c>
      <c r="E58" s="488">
        <v>0</v>
      </c>
      <c r="F58" s="488">
        <v>0</v>
      </c>
      <c r="G58" s="487">
        <v>0</v>
      </c>
      <c r="H58" s="488">
        <v>0</v>
      </c>
      <c r="I58" s="503"/>
      <c r="J58" s="488"/>
      <c r="K58" s="503"/>
      <c r="L58" s="484">
        <f t="shared" si="7"/>
        <v>0</v>
      </c>
    </row>
    <row r="59" spans="1:14" ht="10.5" customHeight="1" x14ac:dyDescent="0.2">
      <c r="A59" s="522"/>
      <c r="B59" s="523"/>
      <c r="C59" s="487" t="s">
        <v>63</v>
      </c>
      <c r="D59" s="487">
        <v>0</v>
      </c>
      <c r="E59" s="488">
        <v>0</v>
      </c>
      <c r="F59" s="488">
        <v>0</v>
      </c>
      <c r="G59" s="487">
        <v>0</v>
      </c>
      <c r="H59" s="488">
        <v>0</v>
      </c>
      <c r="I59" s="503"/>
      <c r="J59" s="488"/>
      <c r="K59" s="503"/>
      <c r="L59" s="484">
        <f t="shared" ref="L59:L60" si="8">SUM(C59:K59)</f>
        <v>0</v>
      </c>
    </row>
    <row r="60" spans="1:14" ht="10.5" customHeight="1" x14ac:dyDescent="0.2">
      <c r="A60" s="522"/>
      <c r="B60" s="523"/>
      <c r="C60" s="487" t="s">
        <v>63</v>
      </c>
      <c r="D60" s="487">
        <v>0</v>
      </c>
      <c r="E60" s="488">
        <v>0</v>
      </c>
      <c r="F60" s="488">
        <v>0</v>
      </c>
      <c r="G60" s="487">
        <v>0</v>
      </c>
      <c r="H60" s="488">
        <v>0</v>
      </c>
      <c r="I60" s="503"/>
      <c r="J60" s="488"/>
      <c r="K60" s="503"/>
      <c r="L60" s="484">
        <f t="shared" si="8"/>
        <v>0</v>
      </c>
    </row>
    <row r="61" spans="1:14" ht="10.5" customHeight="1" x14ac:dyDescent="0.2">
      <c r="A61" s="520" t="s">
        <v>468</v>
      </c>
      <c r="B61" s="524" t="s">
        <v>21</v>
      </c>
      <c r="C61" s="487" t="s">
        <v>74</v>
      </c>
      <c r="D61" s="487">
        <v>0</v>
      </c>
      <c r="E61" s="488">
        <v>3</v>
      </c>
      <c r="F61" s="488">
        <v>0</v>
      </c>
      <c r="G61" s="487">
        <v>0</v>
      </c>
      <c r="H61" s="488">
        <v>0</v>
      </c>
      <c r="I61" s="487"/>
      <c r="J61" s="488"/>
      <c r="K61" s="487"/>
      <c r="L61" s="484">
        <f t="shared" ref="L61:L70" si="9">SUM(C61:K61)</f>
        <v>3</v>
      </c>
    </row>
    <row r="62" spans="1:14" ht="10.5" customHeight="1" x14ac:dyDescent="0.2">
      <c r="A62" s="525" t="s">
        <v>477</v>
      </c>
      <c r="B62" s="525" t="s">
        <v>41</v>
      </c>
      <c r="C62" s="487" t="s">
        <v>74</v>
      </c>
      <c r="D62" s="487">
        <v>7</v>
      </c>
      <c r="E62" s="488">
        <v>3</v>
      </c>
      <c r="F62" s="488">
        <v>4</v>
      </c>
      <c r="G62" s="487">
        <v>0</v>
      </c>
      <c r="H62" s="488">
        <v>0</v>
      </c>
      <c r="I62" s="503"/>
      <c r="J62" s="488"/>
      <c r="K62" s="503"/>
      <c r="L62" s="484">
        <f t="shared" si="9"/>
        <v>14</v>
      </c>
    </row>
    <row r="63" spans="1:14" ht="10.5" customHeight="1" x14ac:dyDescent="0.2">
      <c r="A63" s="520" t="s">
        <v>469</v>
      </c>
      <c r="B63" s="520" t="s">
        <v>62</v>
      </c>
      <c r="C63" s="487" t="s">
        <v>74</v>
      </c>
      <c r="D63" s="487">
        <v>0</v>
      </c>
      <c r="E63" s="488">
        <v>0</v>
      </c>
      <c r="F63" s="488">
        <v>0</v>
      </c>
      <c r="G63" s="487">
        <v>0</v>
      </c>
      <c r="H63" s="488">
        <v>0</v>
      </c>
      <c r="I63" s="487"/>
      <c r="J63" s="488"/>
      <c r="K63" s="487"/>
      <c r="L63" s="484">
        <f t="shared" si="9"/>
        <v>0</v>
      </c>
    </row>
    <row r="64" spans="1:14" ht="10.5" customHeight="1" x14ac:dyDescent="0.2">
      <c r="A64" s="520" t="s">
        <v>470</v>
      </c>
      <c r="B64" s="520" t="s">
        <v>96</v>
      </c>
      <c r="C64" s="487" t="s">
        <v>74</v>
      </c>
      <c r="D64" s="487">
        <v>0</v>
      </c>
      <c r="E64" s="488">
        <v>0</v>
      </c>
      <c r="F64" s="488">
        <v>0</v>
      </c>
      <c r="G64" s="487">
        <v>0</v>
      </c>
      <c r="H64" s="488">
        <v>1</v>
      </c>
      <c r="I64" s="487"/>
      <c r="J64" s="488"/>
      <c r="K64" s="487"/>
      <c r="L64" s="484">
        <f t="shared" si="9"/>
        <v>1</v>
      </c>
    </row>
    <row r="65" spans="1:14" ht="10.5" customHeight="1" x14ac:dyDescent="0.2">
      <c r="A65" s="526" t="s">
        <v>471</v>
      </c>
      <c r="B65" s="526" t="s">
        <v>187</v>
      </c>
      <c r="C65" s="487" t="s">
        <v>74</v>
      </c>
      <c r="D65" s="487">
        <v>0</v>
      </c>
      <c r="E65" s="488">
        <v>0</v>
      </c>
      <c r="F65" s="488">
        <v>0</v>
      </c>
      <c r="G65" s="487">
        <v>0</v>
      </c>
      <c r="H65" s="488">
        <v>0</v>
      </c>
      <c r="I65" s="487"/>
      <c r="J65" s="488"/>
      <c r="K65" s="487"/>
      <c r="L65" s="484">
        <f t="shared" si="9"/>
        <v>0</v>
      </c>
      <c r="N65" s="498"/>
    </row>
    <row r="66" spans="1:14" ht="10.5" customHeight="1" x14ac:dyDescent="0.2">
      <c r="A66" s="520" t="s">
        <v>472</v>
      </c>
      <c r="B66" s="520" t="s">
        <v>44</v>
      </c>
      <c r="C66" s="487" t="s">
        <v>74</v>
      </c>
      <c r="D66" s="487">
        <v>4</v>
      </c>
      <c r="E66" s="488">
        <v>0</v>
      </c>
      <c r="F66" s="488">
        <v>0</v>
      </c>
      <c r="G66" s="487">
        <v>0</v>
      </c>
      <c r="H66" s="488">
        <v>0</v>
      </c>
      <c r="I66" s="503"/>
      <c r="J66" s="488"/>
      <c r="K66" s="503"/>
      <c r="L66" s="484">
        <f t="shared" si="9"/>
        <v>4</v>
      </c>
    </row>
    <row r="67" spans="1:14" ht="10.5" customHeight="1" x14ac:dyDescent="0.2">
      <c r="A67" s="526" t="s">
        <v>473</v>
      </c>
      <c r="B67" s="526" t="s">
        <v>52</v>
      </c>
      <c r="C67" s="487" t="s">
        <v>74</v>
      </c>
      <c r="D67" s="487">
        <v>0</v>
      </c>
      <c r="E67" s="488">
        <v>21</v>
      </c>
      <c r="F67" s="488">
        <v>16</v>
      </c>
      <c r="G67" s="487">
        <v>12</v>
      </c>
      <c r="H67" s="488">
        <v>17</v>
      </c>
      <c r="I67" s="503"/>
      <c r="J67" s="488"/>
      <c r="K67" s="503"/>
      <c r="L67" s="484">
        <f t="shared" si="9"/>
        <v>66</v>
      </c>
    </row>
    <row r="68" spans="1:14" ht="10.5" customHeight="1" x14ac:dyDescent="0.2">
      <c r="A68" s="526" t="s">
        <v>474</v>
      </c>
      <c r="B68" s="526" t="s">
        <v>96</v>
      </c>
      <c r="C68" s="487" t="s">
        <v>74</v>
      </c>
      <c r="D68" s="487">
        <v>0</v>
      </c>
      <c r="E68" s="488">
        <v>0</v>
      </c>
      <c r="F68" s="488">
        <v>0</v>
      </c>
      <c r="G68" s="487">
        <v>0</v>
      </c>
      <c r="H68" s="488">
        <v>0</v>
      </c>
      <c r="I68" s="487"/>
      <c r="J68" s="488"/>
      <c r="K68" s="487"/>
      <c r="L68" s="484">
        <f t="shared" si="9"/>
        <v>0</v>
      </c>
      <c r="N68" s="497"/>
    </row>
    <row r="69" spans="1:14" ht="10.5" customHeight="1" x14ac:dyDescent="0.2">
      <c r="A69" s="525" t="s">
        <v>475</v>
      </c>
      <c r="B69" s="525" t="s">
        <v>59</v>
      </c>
      <c r="C69" s="487" t="s">
        <v>74</v>
      </c>
      <c r="D69" s="487">
        <v>0</v>
      </c>
      <c r="E69" s="488">
        <v>0</v>
      </c>
      <c r="F69" s="488">
        <v>5</v>
      </c>
      <c r="G69" s="487">
        <v>0</v>
      </c>
      <c r="H69" s="488">
        <v>0</v>
      </c>
      <c r="I69" s="487"/>
      <c r="J69" s="488"/>
      <c r="K69" s="487"/>
      <c r="L69" s="484">
        <f t="shared" si="9"/>
        <v>5</v>
      </c>
    </row>
    <row r="70" spans="1:14" ht="10.5" customHeight="1" x14ac:dyDescent="0.2">
      <c r="A70" s="525" t="s">
        <v>475</v>
      </c>
      <c r="B70" s="525" t="s">
        <v>476</v>
      </c>
      <c r="C70" s="487" t="s">
        <v>74</v>
      </c>
      <c r="D70" s="487">
        <v>19</v>
      </c>
      <c r="E70" s="488">
        <v>0</v>
      </c>
      <c r="F70" s="488">
        <v>5</v>
      </c>
      <c r="G70" s="487">
        <v>12</v>
      </c>
      <c r="H70" s="488">
        <v>7</v>
      </c>
      <c r="I70" s="487"/>
      <c r="J70" s="488"/>
      <c r="K70" s="487"/>
      <c r="L70" s="484">
        <f t="shared" si="9"/>
        <v>43</v>
      </c>
      <c r="N70" s="497"/>
    </row>
    <row r="71" spans="1:14" ht="10.5" customHeight="1" x14ac:dyDescent="0.2">
      <c r="A71" s="526" t="s">
        <v>475</v>
      </c>
      <c r="B71" s="526" t="s">
        <v>479</v>
      </c>
      <c r="C71" s="487" t="s">
        <v>74</v>
      </c>
      <c r="D71" s="487">
        <v>9</v>
      </c>
      <c r="E71" s="488">
        <v>21</v>
      </c>
      <c r="F71" s="488">
        <v>23</v>
      </c>
      <c r="G71" s="487">
        <v>16</v>
      </c>
      <c r="H71" s="488">
        <v>18</v>
      </c>
      <c r="I71" s="487"/>
      <c r="J71" s="488"/>
      <c r="K71" s="487"/>
      <c r="L71" s="484">
        <f t="shared" ref="L71:L79" si="10">SUM(C71:K71)</f>
        <v>87</v>
      </c>
      <c r="N71" s="497"/>
    </row>
    <row r="72" spans="1:14" ht="10.5" customHeight="1" x14ac:dyDescent="0.2">
      <c r="A72" s="526" t="s">
        <v>478</v>
      </c>
      <c r="B72" s="526" t="s">
        <v>31</v>
      </c>
      <c r="C72" s="487" t="s">
        <v>74</v>
      </c>
      <c r="D72" s="487">
        <v>0</v>
      </c>
      <c r="E72" s="488">
        <v>0</v>
      </c>
      <c r="F72" s="488">
        <v>0</v>
      </c>
      <c r="G72" s="487">
        <v>0</v>
      </c>
      <c r="H72" s="488">
        <v>0</v>
      </c>
      <c r="I72" s="487"/>
      <c r="J72" s="488"/>
      <c r="K72" s="487"/>
      <c r="L72" s="484">
        <f t="shared" si="10"/>
        <v>0</v>
      </c>
      <c r="N72" s="497"/>
    </row>
    <row r="73" spans="1:14" ht="10.5" customHeight="1" x14ac:dyDescent="0.2">
      <c r="A73" s="526" t="s">
        <v>940</v>
      </c>
      <c r="B73" s="526" t="s">
        <v>76</v>
      </c>
      <c r="C73" s="487" t="s">
        <v>74</v>
      </c>
      <c r="D73" s="487">
        <v>0</v>
      </c>
      <c r="E73" s="488">
        <v>0</v>
      </c>
      <c r="F73" s="488">
        <v>0</v>
      </c>
      <c r="G73" s="487">
        <v>0</v>
      </c>
      <c r="H73" s="488">
        <v>1</v>
      </c>
      <c r="I73" s="487"/>
      <c r="J73" s="488"/>
      <c r="K73" s="487"/>
      <c r="L73" s="484">
        <f t="shared" si="10"/>
        <v>1</v>
      </c>
    </row>
    <row r="74" spans="1:14" ht="10.5" customHeight="1" x14ac:dyDescent="0.2">
      <c r="A74" s="526"/>
      <c r="B74" s="526"/>
      <c r="C74" s="487" t="s">
        <v>74</v>
      </c>
      <c r="D74" s="487">
        <v>0</v>
      </c>
      <c r="E74" s="488">
        <v>0</v>
      </c>
      <c r="F74" s="488">
        <v>0</v>
      </c>
      <c r="G74" s="487">
        <v>0</v>
      </c>
      <c r="H74" s="488">
        <v>0</v>
      </c>
      <c r="I74" s="487"/>
      <c r="J74" s="488"/>
      <c r="K74" s="487"/>
      <c r="L74" s="484">
        <f t="shared" si="10"/>
        <v>0</v>
      </c>
    </row>
    <row r="75" spans="1:14" ht="10.5" customHeight="1" x14ac:dyDescent="0.2">
      <c r="A75" s="526"/>
      <c r="B75" s="526"/>
      <c r="C75" s="487" t="s">
        <v>74</v>
      </c>
      <c r="D75" s="487">
        <v>0</v>
      </c>
      <c r="E75" s="488">
        <v>0</v>
      </c>
      <c r="F75" s="488">
        <v>0</v>
      </c>
      <c r="G75" s="487">
        <v>0</v>
      </c>
      <c r="H75" s="488">
        <v>0</v>
      </c>
      <c r="I75" s="487"/>
      <c r="J75" s="488"/>
      <c r="K75" s="487"/>
      <c r="L75" s="484">
        <f t="shared" si="10"/>
        <v>0</v>
      </c>
    </row>
    <row r="76" spans="1:14" ht="10.5" customHeight="1" x14ac:dyDescent="0.2">
      <c r="A76" s="485"/>
      <c r="B76" s="485"/>
      <c r="C76" s="487" t="s">
        <v>74</v>
      </c>
      <c r="D76" s="487">
        <v>0</v>
      </c>
      <c r="E76" s="488">
        <v>0</v>
      </c>
      <c r="F76" s="488">
        <v>0</v>
      </c>
      <c r="G76" s="487">
        <v>0</v>
      </c>
      <c r="H76" s="488">
        <v>0</v>
      </c>
      <c r="I76" s="487"/>
      <c r="J76" s="488"/>
      <c r="K76" s="487"/>
      <c r="L76" s="484">
        <f t="shared" si="10"/>
        <v>0</v>
      </c>
      <c r="N76" s="497"/>
    </row>
    <row r="77" spans="1:14" ht="10.5" customHeight="1" x14ac:dyDescent="0.2">
      <c r="A77" s="527"/>
      <c r="B77" s="527"/>
      <c r="C77" s="487" t="s">
        <v>74</v>
      </c>
      <c r="D77" s="487">
        <v>0</v>
      </c>
      <c r="E77" s="488">
        <v>0</v>
      </c>
      <c r="F77" s="488">
        <v>0</v>
      </c>
      <c r="G77" s="487">
        <v>0</v>
      </c>
      <c r="H77" s="488">
        <v>0</v>
      </c>
      <c r="I77" s="503"/>
      <c r="J77" s="488"/>
      <c r="K77" s="503"/>
      <c r="L77" s="484">
        <f t="shared" si="10"/>
        <v>0</v>
      </c>
    </row>
    <row r="78" spans="1:14" ht="10.5" customHeight="1" x14ac:dyDescent="0.2">
      <c r="A78" s="525"/>
      <c r="B78" s="525"/>
      <c r="C78" s="487" t="s">
        <v>74</v>
      </c>
      <c r="D78" s="487">
        <v>0</v>
      </c>
      <c r="E78" s="488">
        <v>0</v>
      </c>
      <c r="F78" s="488">
        <v>0</v>
      </c>
      <c r="G78" s="487">
        <v>0</v>
      </c>
      <c r="H78" s="488">
        <v>0</v>
      </c>
      <c r="I78" s="487"/>
      <c r="J78" s="488"/>
      <c r="K78" s="487"/>
      <c r="L78" s="484">
        <f t="shared" si="10"/>
        <v>0</v>
      </c>
    </row>
    <row r="79" spans="1:14" ht="10.5" customHeight="1" x14ac:dyDescent="0.2">
      <c r="A79" s="525"/>
      <c r="B79" s="525"/>
      <c r="C79" s="487" t="s">
        <v>74</v>
      </c>
      <c r="D79" s="487">
        <v>0</v>
      </c>
      <c r="E79" s="488">
        <v>0</v>
      </c>
      <c r="F79" s="488">
        <v>0</v>
      </c>
      <c r="G79" s="487">
        <v>0</v>
      </c>
      <c r="H79" s="488">
        <v>0</v>
      </c>
      <c r="I79" s="488"/>
      <c r="J79" s="488"/>
      <c r="K79" s="488"/>
      <c r="L79" s="484">
        <f t="shared" si="10"/>
        <v>0</v>
      </c>
    </row>
    <row r="80" spans="1:14" ht="10.5" customHeight="1" x14ac:dyDescent="0.2">
      <c r="A80" s="508" t="s">
        <v>323</v>
      </c>
      <c r="B80" s="520" t="s">
        <v>50</v>
      </c>
      <c r="C80" s="487" t="s">
        <v>274</v>
      </c>
      <c r="D80" s="487">
        <v>0</v>
      </c>
      <c r="E80" s="488">
        <v>0</v>
      </c>
      <c r="F80" s="488">
        <v>0</v>
      </c>
      <c r="G80" s="487">
        <v>0</v>
      </c>
      <c r="H80" s="488">
        <v>0</v>
      </c>
      <c r="I80" s="487"/>
      <c r="J80" s="488"/>
      <c r="K80" s="487"/>
      <c r="L80" s="484">
        <f t="shared" ref="L80:L97" si="11">SUM(C80:K80)</f>
        <v>0</v>
      </c>
    </row>
    <row r="81" spans="1:12" ht="10.5" customHeight="1" x14ac:dyDescent="0.2">
      <c r="A81" s="529" t="s">
        <v>595</v>
      </c>
      <c r="B81" s="529" t="s">
        <v>44</v>
      </c>
      <c r="C81" s="487" t="s">
        <v>274</v>
      </c>
      <c r="D81" s="487">
        <v>0</v>
      </c>
      <c r="E81" s="488">
        <v>2</v>
      </c>
      <c r="F81" s="488">
        <v>0</v>
      </c>
      <c r="G81" s="487">
        <v>0</v>
      </c>
      <c r="H81" s="488">
        <v>4</v>
      </c>
      <c r="I81" s="487"/>
      <c r="J81" s="488"/>
      <c r="K81" s="487"/>
      <c r="L81" s="484">
        <f t="shared" si="11"/>
        <v>6</v>
      </c>
    </row>
    <row r="82" spans="1:12" x14ac:dyDescent="0.2">
      <c r="A82" s="528" t="s">
        <v>480</v>
      </c>
      <c r="B82" s="528" t="s">
        <v>130</v>
      </c>
      <c r="C82" s="487" t="s">
        <v>274</v>
      </c>
      <c r="D82" s="487">
        <v>19</v>
      </c>
      <c r="E82" s="488">
        <v>22</v>
      </c>
      <c r="F82" s="488">
        <v>42</v>
      </c>
      <c r="G82" s="487">
        <v>20</v>
      </c>
      <c r="H82" s="488">
        <v>20</v>
      </c>
      <c r="I82" s="503"/>
      <c r="J82" s="488"/>
      <c r="K82" s="503"/>
      <c r="L82" s="484">
        <f t="shared" si="11"/>
        <v>123</v>
      </c>
    </row>
    <row r="83" spans="1:12" x14ac:dyDescent="0.2">
      <c r="A83" s="529" t="s">
        <v>483</v>
      </c>
      <c r="B83" s="529" t="s">
        <v>51</v>
      </c>
      <c r="C83" s="487" t="s">
        <v>274</v>
      </c>
      <c r="D83" s="487">
        <v>0</v>
      </c>
      <c r="E83" s="488">
        <v>0</v>
      </c>
      <c r="F83" s="488">
        <v>0</v>
      </c>
      <c r="G83" s="487">
        <v>0</v>
      </c>
      <c r="H83" s="488">
        <v>0</v>
      </c>
      <c r="I83" s="487"/>
      <c r="J83" s="488"/>
      <c r="K83" s="487"/>
      <c r="L83" s="484">
        <f t="shared" si="11"/>
        <v>0</v>
      </c>
    </row>
    <row r="84" spans="1:12" x14ac:dyDescent="0.2">
      <c r="A84" s="508" t="s">
        <v>489</v>
      </c>
      <c r="B84" s="529" t="s">
        <v>215</v>
      </c>
      <c r="C84" s="487" t="s">
        <v>274</v>
      </c>
      <c r="D84" s="487">
        <v>0</v>
      </c>
      <c r="E84" s="488">
        <v>2</v>
      </c>
      <c r="F84" s="488">
        <v>0</v>
      </c>
      <c r="G84" s="487">
        <v>0</v>
      </c>
      <c r="H84" s="488">
        <v>0</v>
      </c>
      <c r="I84" s="487"/>
      <c r="J84" s="488"/>
      <c r="K84" s="487"/>
      <c r="L84" s="484">
        <f t="shared" si="11"/>
        <v>2</v>
      </c>
    </row>
    <row r="85" spans="1:12" x14ac:dyDescent="0.2">
      <c r="A85" s="529" t="s">
        <v>326</v>
      </c>
      <c r="B85" s="529" t="s">
        <v>331</v>
      </c>
      <c r="C85" s="487" t="s">
        <v>274</v>
      </c>
      <c r="D85" s="487">
        <v>0</v>
      </c>
      <c r="E85" s="488">
        <v>0</v>
      </c>
      <c r="F85" s="488">
        <v>0</v>
      </c>
      <c r="G85" s="487">
        <v>0</v>
      </c>
      <c r="H85" s="488">
        <v>0</v>
      </c>
      <c r="I85" s="503"/>
      <c r="J85" s="488"/>
      <c r="K85" s="503"/>
      <c r="L85" s="484">
        <f t="shared" si="11"/>
        <v>0</v>
      </c>
    </row>
    <row r="86" spans="1:12" x14ac:dyDescent="0.2">
      <c r="A86" s="524" t="s">
        <v>488</v>
      </c>
      <c r="B86" s="524" t="s">
        <v>54</v>
      </c>
      <c r="C86" s="487" t="s">
        <v>274</v>
      </c>
      <c r="D86" s="487">
        <v>0</v>
      </c>
      <c r="E86" s="488">
        <v>0</v>
      </c>
      <c r="F86" s="488">
        <v>0</v>
      </c>
      <c r="G86" s="487">
        <v>0</v>
      </c>
      <c r="H86" s="488">
        <v>0</v>
      </c>
      <c r="I86" s="487"/>
      <c r="J86" s="488"/>
      <c r="K86" s="487"/>
      <c r="L86" s="484">
        <f t="shared" si="11"/>
        <v>0</v>
      </c>
    </row>
    <row r="87" spans="1:12" x14ac:dyDescent="0.2">
      <c r="A87" s="508" t="s">
        <v>490</v>
      </c>
      <c r="B87" s="530" t="s">
        <v>340</v>
      </c>
      <c r="C87" s="487" t="s">
        <v>274</v>
      </c>
      <c r="D87" s="487">
        <v>0</v>
      </c>
      <c r="E87" s="488">
        <v>2</v>
      </c>
      <c r="F87" s="488">
        <v>5</v>
      </c>
      <c r="G87" s="487">
        <v>5</v>
      </c>
      <c r="H87" s="488">
        <v>0</v>
      </c>
      <c r="I87" s="487"/>
      <c r="J87" s="488"/>
      <c r="K87" s="487"/>
      <c r="L87" s="484">
        <f t="shared" si="11"/>
        <v>12</v>
      </c>
    </row>
    <row r="88" spans="1:12" x14ac:dyDescent="0.2">
      <c r="A88" s="526" t="s">
        <v>485</v>
      </c>
      <c r="B88" s="526" t="s">
        <v>67</v>
      </c>
      <c r="C88" s="487" t="s">
        <v>274</v>
      </c>
      <c r="D88" s="487">
        <v>4</v>
      </c>
      <c r="E88" s="488">
        <v>10</v>
      </c>
      <c r="F88" s="488">
        <v>18</v>
      </c>
      <c r="G88" s="487">
        <v>9</v>
      </c>
      <c r="H88" s="488">
        <v>8</v>
      </c>
      <c r="I88" s="503"/>
      <c r="J88" s="488"/>
      <c r="K88" s="503"/>
      <c r="L88" s="484">
        <f t="shared" si="11"/>
        <v>49</v>
      </c>
    </row>
    <row r="89" spans="1:12" x14ac:dyDescent="0.2">
      <c r="A89" s="529" t="s">
        <v>328</v>
      </c>
      <c r="B89" s="529" t="s">
        <v>46</v>
      </c>
      <c r="C89" s="487" t="s">
        <v>274</v>
      </c>
      <c r="D89" s="487">
        <v>0</v>
      </c>
      <c r="E89" s="488">
        <v>0</v>
      </c>
      <c r="F89" s="488">
        <v>0</v>
      </c>
      <c r="G89" s="487">
        <v>1</v>
      </c>
      <c r="H89" s="488">
        <v>14</v>
      </c>
      <c r="I89" s="487"/>
      <c r="J89" s="488"/>
      <c r="K89" s="487"/>
      <c r="L89" s="484">
        <f t="shared" si="11"/>
        <v>15</v>
      </c>
    </row>
    <row r="90" spans="1:12" x14ac:dyDescent="0.2">
      <c r="A90" s="526" t="s">
        <v>486</v>
      </c>
      <c r="B90" s="526" t="s">
        <v>59</v>
      </c>
      <c r="C90" s="487" t="s">
        <v>274</v>
      </c>
      <c r="D90" s="487">
        <v>5</v>
      </c>
      <c r="E90" s="488">
        <v>0</v>
      </c>
      <c r="F90" s="488">
        <v>0</v>
      </c>
      <c r="G90" s="487">
        <v>0</v>
      </c>
      <c r="H90" s="488">
        <v>0</v>
      </c>
      <c r="I90" s="487"/>
      <c r="J90" s="488"/>
      <c r="K90" s="487"/>
      <c r="L90" s="484">
        <f t="shared" si="11"/>
        <v>5</v>
      </c>
    </row>
    <row r="91" spans="1:12" x14ac:dyDescent="0.2">
      <c r="A91" s="520" t="s">
        <v>484</v>
      </c>
      <c r="B91" s="530" t="s">
        <v>206</v>
      </c>
      <c r="C91" s="487" t="s">
        <v>274</v>
      </c>
      <c r="D91" s="487">
        <v>2</v>
      </c>
      <c r="E91" s="488">
        <v>0</v>
      </c>
      <c r="F91" s="488">
        <v>4</v>
      </c>
      <c r="G91" s="487">
        <v>4</v>
      </c>
      <c r="H91" s="488">
        <v>4</v>
      </c>
      <c r="I91" s="503"/>
      <c r="J91" s="488"/>
      <c r="K91" s="503"/>
      <c r="L91" s="484">
        <f t="shared" si="11"/>
        <v>14</v>
      </c>
    </row>
    <row r="92" spans="1:12" x14ac:dyDescent="0.2">
      <c r="A92" s="508" t="s">
        <v>482</v>
      </c>
      <c r="B92" s="530" t="s">
        <v>54</v>
      </c>
      <c r="C92" s="487" t="s">
        <v>274</v>
      </c>
      <c r="D92" s="487">
        <v>6</v>
      </c>
      <c r="E92" s="488">
        <v>14</v>
      </c>
      <c r="F92" s="488">
        <v>9</v>
      </c>
      <c r="G92" s="487">
        <v>13</v>
      </c>
      <c r="H92" s="488">
        <v>11</v>
      </c>
      <c r="I92" s="487"/>
      <c r="J92" s="488"/>
      <c r="K92" s="487"/>
      <c r="L92" s="484">
        <f t="shared" si="11"/>
        <v>53</v>
      </c>
    </row>
    <row r="93" spans="1:12" x14ac:dyDescent="0.2">
      <c r="A93" s="529" t="s">
        <v>325</v>
      </c>
      <c r="B93" s="529" t="s">
        <v>46</v>
      </c>
      <c r="C93" s="487" t="s">
        <v>274</v>
      </c>
      <c r="D93" s="487">
        <v>0</v>
      </c>
      <c r="E93" s="488">
        <v>0</v>
      </c>
      <c r="F93" s="488">
        <v>0</v>
      </c>
      <c r="G93" s="487">
        <v>0</v>
      </c>
      <c r="H93" s="488">
        <v>0</v>
      </c>
      <c r="I93" s="487"/>
      <c r="J93" s="488"/>
      <c r="K93" s="487"/>
      <c r="L93" s="484">
        <f t="shared" si="11"/>
        <v>0</v>
      </c>
    </row>
    <row r="94" spans="1:12" x14ac:dyDescent="0.2">
      <c r="A94" s="529" t="s">
        <v>327</v>
      </c>
      <c r="B94" s="529" t="s">
        <v>102</v>
      </c>
      <c r="C94" s="487" t="s">
        <v>274</v>
      </c>
      <c r="D94" s="487">
        <v>1</v>
      </c>
      <c r="E94" s="488">
        <v>1</v>
      </c>
      <c r="F94" s="488">
        <v>2</v>
      </c>
      <c r="G94" s="487">
        <v>3</v>
      </c>
      <c r="H94" s="488">
        <v>7</v>
      </c>
      <c r="I94" s="487"/>
      <c r="J94" s="488"/>
      <c r="K94" s="487"/>
      <c r="L94" s="484">
        <f t="shared" si="11"/>
        <v>14</v>
      </c>
    </row>
    <row r="95" spans="1:12" x14ac:dyDescent="0.2">
      <c r="A95" s="529" t="s">
        <v>845</v>
      </c>
      <c r="B95" s="529" t="s">
        <v>27</v>
      </c>
      <c r="C95" s="487" t="s">
        <v>274</v>
      </c>
      <c r="D95" s="487">
        <v>0</v>
      </c>
      <c r="E95" s="488">
        <v>0</v>
      </c>
      <c r="F95" s="488">
        <v>0</v>
      </c>
      <c r="G95" s="487">
        <v>0</v>
      </c>
      <c r="H95" s="488">
        <v>0</v>
      </c>
      <c r="I95" s="487"/>
      <c r="J95" s="488"/>
      <c r="K95" s="487"/>
      <c r="L95" s="484">
        <f t="shared" si="11"/>
        <v>0</v>
      </c>
    </row>
    <row r="96" spans="1:12" x14ac:dyDescent="0.2">
      <c r="A96" s="485" t="s">
        <v>487</v>
      </c>
      <c r="B96" s="485" t="s">
        <v>148</v>
      </c>
      <c r="C96" s="487" t="s">
        <v>274</v>
      </c>
      <c r="D96" s="487">
        <v>0</v>
      </c>
      <c r="E96" s="488">
        <v>0</v>
      </c>
      <c r="F96" s="488">
        <v>0</v>
      </c>
      <c r="G96" s="487">
        <v>0</v>
      </c>
      <c r="H96" s="488">
        <v>0</v>
      </c>
      <c r="I96" s="487"/>
      <c r="J96" s="488"/>
      <c r="K96" s="487"/>
      <c r="L96" s="484">
        <f t="shared" si="11"/>
        <v>0</v>
      </c>
    </row>
    <row r="97" spans="1:12" x14ac:dyDescent="0.2">
      <c r="A97" s="531" t="s">
        <v>481</v>
      </c>
      <c r="B97" s="531" t="s">
        <v>21</v>
      </c>
      <c r="C97" s="487" t="s">
        <v>274</v>
      </c>
      <c r="D97" s="487">
        <v>0</v>
      </c>
      <c r="E97" s="488">
        <v>0</v>
      </c>
      <c r="F97" s="488">
        <v>0</v>
      </c>
      <c r="G97" s="487">
        <v>0</v>
      </c>
      <c r="H97" s="488">
        <v>0</v>
      </c>
      <c r="I97" s="487"/>
      <c r="J97" s="488"/>
      <c r="K97" s="487"/>
      <c r="L97" s="484">
        <f t="shared" si="11"/>
        <v>0</v>
      </c>
    </row>
    <row r="98" spans="1:12" x14ac:dyDescent="0.2">
      <c r="A98" s="508" t="s">
        <v>324</v>
      </c>
      <c r="B98" s="530" t="s">
        <v>213</v>
      </c>
      <c r="C98" s="487" t="s">
        <v>274</v>
      </c>
      <c r="D98" s="487">
        <v>0</v>
      </c>
      <c r="E98" s="488">
        <v>0</v>
      </c>
      <c r="F98" s="488">
        <v>0</v>
      </c>
      <c r="G98" s="487">
        <v>0</v>
      </c>
      <c r="H98" s="488">
        <v>1</v>
      </c>
      <c r="I98" s="487"/>
      <c r="J98" s="488"/>
      <c r="K98" s="487"/>
      <c r="L98" s="484">
        <f t="shared" ref="L98:L101" si="12">SUM(C98:K98)</f>
        <v>1</v>
      </c>
    </row>
    <row r="99" spans="1:12" x14ac:dyDescent="0.2">
      <c r="A99" s="529"/>
      <c r="B99" s="529"/>
      <c r="C99" s="487" t="s">
        <v>274</v>
      </c>
      <c r="D99" s="487">
        <v>0</v>
      </c>
      <c r="E99" s="488">
        <v>0</v>
      </c>
      <c r="F99" s="488">
        <v>0</v>
      </c>
      <c r="G99" s="487">
        <v>0</v>
      </c>
      <c r="H99" s="488">
        <v>0</v>
      </c>
      <c r="I99" s="503"/>
      <c r="J99" s="488"/>
      <c r="K99" s="503"/>
      <c r="L99" s="484">
        <f t="shared" si="12"/>
        <v>0</v>
      </c>
    </row>
    <row r="100" spans="1:12" x14ac:dyDescent="0.2">
      <c r="A100" s="529"/>
      <c r="B100" s="529"/>
      <c r="C100" s="487" t="s">
        <v>274</v>
      </c>
      <c r="D100" s="487">
        <v>0</v>
      </c>
      <c r="E100" s="488">
        <v>0</v>
      </c>
      <c r="F100" s="488">
        <v>0</v>
      </c>
      <c r="G100" s="487">
        <v>0</v>
      </c>
      <c r="H100" s="488">
        <v>0</v>
      </c>
      <c r="I100" s="487"/>
      <c r="J100" s="488"/>
      <c r="K100" s="487"/>
      <c r="L100" s="484">
        <f t="shared" si="12"/>
        <v>0</v>
      </c>
    </row>
    <row r="101" spans="1:12" x14ac:dyDescent="0.2">
      <c r="A101" s="529" t="s">
        <v>765</v>
      </c>
      <c r="B101" s="529" t="s">
        <v>31</v>
      </c>
      <c r="C101" s="487" t="s">
        <v>292</v>
      </c>
      <c r="D101" s="487">
        <v>0</v>
      </c>
      <c r="E101" s="488">
        <v>0</v>
      </c>
      <c r="F101" s="488">
        <v>2</v>
      </c>
      <c r="G101" s="487">
        <v>0</v>
      </c>
      <c r="H101" s="488">
        <v>0</v>
      </c>
      <c r="I101" s="488"/>
      <c r="J101" s="488"/>
      <c r="K101" s="488"/>
      <c r="L101" s="484">
        <f t="shared" si="12"/>
        <v>2</v>
      </c>
    </row>
    <row r="102" spans="1:12" x14ac:dyDescent="0.2">
      <c r="A102" s="525" t="s">
        <v>492</v>
      </c>
      <c r="B102" s="525" t="s">
        <v>186</v>
      </c>
      <c r="C102" s="487" t="s">
        <v>292</v>
      </c>
      <c r="D102" s="487">
        <v>0</v>
      </c>
      <c r="E102" s="488">
        <v>0</v>
      </c>
      <c r="F102" s="488">
        <v>1</v>
      </c>
      <c r="G102" s="487">
        <v>0</v>
      </c>
      <c r="H102" s="488">
        <v>0</v>
      </c>
      <c r="I102" s="503"/>
      <c r="J102" s="488"/>
      <c r="K102" s="503"/>
      <c r="L102" s="484">
        <f t="shared" ref="L102:L115" si="13">SUM(C102:K102)</f>
        <v>1</v>
      </c>
    </row>
    <row r="103" spans="1:12" x14ac:dyDescent="0.2">
      <c r="A103" s="531" t="s">
        <v>497</v>
      </c>
      <c r="B103" s="531" t="s">
        <v>186</v>
      </c>
      <c r="C103" s="487" t="s">
        <v>292</v>
      </c>
      <c r="D103" s="487">
        <v>0</v>
      </c>
      <c r="E103" s="488">
        <v>0</v>
      </c>
      <c r="F103" s="488">
        <v>1</v>
      </c>
      <c r="G103" s="487">
        <v>0</v>
      </c>
      <c r="H103" s="488">
        <v>0</v>
      </c>
      <c r="I103" s="487"/>
      <c r="J103" s="488"/>
      <c r="K103" s="487"/>
      <c r="L103" s="484">
        <f t="shared" si="13"/>
        <v>1</v>
      </c>
    </row>
    <row r="104" spans="1:12" x14ac:dyDescent="0.2">
      <c r="A104" s="520" t="s">
        <v>493</v>
      </c>
      <c r="B104" s="520" t="s">
        <v>498</v>
      </c>
      <c r="C104" s="487" t="s">
        <v>292</v>
      </c>
      <c r="D104" s="487">
        <v>1</v>
      </c>
      <c r="E104" s="488">
        <v>0</v>
      </c>
      <c r="F104" s="488">
        <v>0</v>
      </c>
      <c r="G104" s="487">
        <v>0</v>
      </c>
      <c r="H104" s="488">
        <v>0</v>
      </c>
      <c r="I104" s="487"/>
      <c r="J104" s="488"/>
      <c r="K104" s="487"/>
      <c r="L104" s="484">
        <f t="shared" si="13"/>
        <v>1</v>
      </c>
    </row>
    <row r="105" spans="1:12" x14ac:dyDescent="0.2">
      <c r="A105" s="525" t="s">
        <v>491</v>
      </c>
      <c r="B105" s="525" t="s">
        <v>499</v>
      </c>
      <c r="C105" s="487" t="s">
        <v>292</v>
      </c>
      <c r="D105" s="487">
        <v>0</v>
      </c>
      <c r="E105" s="488">
        <v>0</v>
      </c>
      <c r="F105" s="488">
        <v>0</v>
      </c>
      <c r="G105" s="487">
        <v>0</v>
      </c>
      <c r="H105" s="488">
        <v>0</v>
      </c>
      <c r="I105" s="487"/>
      <c r="J105" s="488"/>
      <c r="K105" s="487"/>
      <c r="L105" s="484">
        <f t="shared" si="13"/>
        <v>0</v>
      </c>
    </row>
    <row r="106" spans="1:12" x14ac:dyDescent="0.2">
      <c r="A106" s="531" t="s">
        <v>495</v>
      </c>
      <c r="B106" s="531" t="s">
        <v>27</v>
      </c>
      <c r="C106" s="487" t="s">
        <v>292</v>
      </c>
      <c r="D106" s="487">
        <v>1</v>
      </c>
      <c r="E106" s="488">
        <v>3</v>
      </c>
      <c r="F106" s="488">
        <v>2</v>
      </c>
      <c r="G106" s="487">
        <v>0</v>
      </c>
      <c r="H106" s="488">
        <v>7</v>
      </c>
      <c r="I106" s="487"/>
      <c r="J106" s="488"/>
      <c r="K106" s="487"/>
      <c r="L106" s="484">
        <f t="shared" si="13"/>
        <v>13</v>
      </c>
    </row>
    <row r="107" spans="1:12" x14ac:dyDescent="0.2">
      <c r="A107" s="528" t="s">
        <v>494</v>
      </c>
      <c r="B107" s="528" t="s">
        <v>177</v>
      </c>
      <c r="C107" s="487" t="s">
        <v>292</v>
      </c>
      <c r="D107" s="487">
        <v>5</v>
      </c>
      <c r="E107" s="488">
        <v>3</v>
      </c>
      <c r="F107" s="488">
        <v>0</v>
      </c>
      <c r="G107" s="487">
        <v>4</v>
      </c>
      <c r="H107" s="488">
        <v>2</v>
      </c>
      <c r="I107" s="503"/>
      <c r="J107" s="488"/>
      <c r="K107" s="503"/>
      <c r="L107" s="484">
        <f t="shared" si="13"/>
        <v>14</v>
      </c>
    </row>
    <row r="108" spans="1:12" x14ac:dyDescent="0.2">
      <c r="A108" s="531" t="s">
        <v>496</v>
      </c>
      <c r="B108" s="531" t="s">
        <v>213</v>
      </c>
      <c r="C108" s="487" t="s">
        <v>292</v>
      </c>
      <c r="D108" s="487">
        <v>0</v>
      </c>
      <c r="E108" s="488">
        <v>2</v>
      </c>
      <c r="F108" s="488">
        <v>0</v>
      </c>
      <c r="G108" s="487">
        <v>0</v>
      </c>
      <c r="H108" s="488">
        <v>0</v>
      </c>
      <c r="I108" s="487"/>
      <c r="J108" s="488"/>
      <c r="K108" s="487"/>
      <c r="L108" s="484">
        <f t="shared" si="13"/>
        <v>2</v>
      </c>
    </row>
    <row r="109" spans="1:12" x14ac:dyDescent="0.2">
      <c r="A109" s="520" t="s">
        <v>335</v>
      </c>
      <c r="B109" s="530" t="s">
        <v>59</v>
      </c>
      <c r="C109" s="487" t="s">
        <v>292</v>
      </c>
      <c r="D109" s="487">
        <v>20</v>
      </c>
      <c r="E109" s="488">
        <v>24</v>
      </c>
      <c r="F109" s="488">
        <v>17</v>
      </c>
      <c r="G109" s="487">
        <v>11</v>
      </c>
      <c r="H109" s="488">
        <v>21</v>
      </c>
      <c r="I109" s="503"/>
      <c r="J109" s="488"/>
      <c r="K109" s="503"/>
      <c r="L109" s="484">
        <f t="shared" si="13"/>
        <v>93</v>
      </c>
    </row>
    <row r="110" spans="1:12" x14ac:dyDescent="0.2">
      <c r="A110" s="531" t="s">
        <v>335</v>
      </c>
      <c r="B110" s="531" t="s">
        <v>27</v>
      </c>
      <c r="C110" s="487" t="s">
        <v>292</v>
      </c>
      <c r="D110" s="487">
        <v>3</v>
      </c>
      <c r="E110" s="488">
        <v>12</v>
      </c>
      <c r="F110" s="488">
        <v>11</v>
      </c>
      <c r="G110" s="487">
        <v>2</v>
      </c>
      <c r="H110" s="488">
        <v>9</v>
      </c>
      <c r="I110" s="487"/>
      <c r="J110" s="488"/>
      <c r="K110" s="487"/>
      <c r="L110" s="484">
        <f t="shared" si="13"/>
        <v>37</v>
      </c>
    </row>
    <row r="111" spans="1:12" x14ac:dyDescent="0.2">
      <c r="A111" s="531" t="s">
        <v>675</v>
      </c>
      <c r="B111" s="531" t="s">
        <v>676</v>
      </c>
      <c r="C111" s="487" t="s">
        <v>292</v>
      </c>
      <c r="D111" s="487">
        <v>0</v>
      </c>
      <c r="E111" s="488">
        <v>0</v>
      </c>
      <c r="F111" s="488">
        <v>0</v>
      </c>
      <c r="G111" s="487">
        <v>0</v>
      </c>
      <c r="H111" s="488">
        <v>0</v>
      </c>
      <c r="I111" s="487"/>
      <c r="J111" s="488"/>
      <c r="K111" s="487"/>
      <c r="L111" s="484">
        <f t="shared" si="13"/>
        <v>0</v>
      </c>
    </row>
    <row r="112" spans="1:12" x14ac:dyDescent="0.2">
      <c r="A112" s="520" t="s">
        <v>334</v>
      </c>
      <c r="B112" s="520" t="s">
        <v>186</v>
      </c>
      <c r="C112" s="487" t="s">
        <v>292</v>
      </c>
      <c r="D112" s="487">
        <v>8</v>
      </c>
      <c r="E112" s="488">
        <v>6</v>
      </c>
      <c r="F112" s="488">
        <v>5</v>
      </c>
      <c r="G112" s="487">
        <v>2</v>
      </c>
      <c r="H112" s="488">
        <v>0</v>
      </c>
      <c r="I112" s="503"/>
      <c r="J112" s="488"/>
      <c r="K112" s="503"/>
      <c r="L112" s="484">
        <f t="shared" si="13"/>
        <v>21</v>
      </c>
    </row>
    <row r="113" spans="1:12" x14ac:dyDescent="0.2">
      <c r="A113" s="531" t="s">
        <v>339</v>
      </c>
      <c r="B113" s="531" t="s">
        <v>340</v>
      </c>
      <c r="C113" s="487" t="s">
        <v>292</v>
      </c>
      <c r="D113" s="487">
        <v>0</v>
      </c>
      <c r="E113" s="488">
        <v>0</v>
      </c>
      <c r="F113" s="488">
        <v>1</v>
      </c>
      <c r="G113" s="487">
        <v>0</v>
      </c>
      <c r="H113" s="488">
        <v>0</v>
      </c>
      <c r="I113" s="487"/>
      <c r="J113" s="488"/>
      <c r="K113" s="487"/>
      <c r="L113" s="484">
        <f t="shared" si="13"/>
        <v>1</v>
      </c>
    </row>
    <row r="114" spans="1:12" x14ac:dyDescent="0.2">
      <c r="A114" s="531" t="s">
        <v>338</v>
      </c>
      <c r="B114" s="531" t="s">
        <v>25</v>
      </c>
      <c r="C114" s="487" t="s">
        <v>292</v>
      </c>
      <c r="D114" s="487">
        <v>0</v>
      </c>
      <c r="E114" s="488">
        <v>0</v>
      </c>
      <c r="F114" s="488">
        <v>1</v>
      </c>
      <c r="G114" s="487">
        <v>0</v>
      </c>
      <c r="H114" s="488">
        <v>0</v>
      </c>
      <c r="I114" s="487"/>
      <c r="J114" s="488"/>
      <c r="K114" s="487"/>
      <c r="L114" s="484">
        <f t="shared" si="13"/>
        <v>1</v>
      </c>
    </row>
    <row r="115" spans="1:12" x14ac:dyDescent="0.2">
      <c r="A115" s="517" t="s">
        <v>304</v>
      </c>
      <c r="B115" s="513" t="s">
        <v>59</v>
      </c>
      <c r="C115" s="487" t="s">
        <v>292</v>
      </c>
      <c r="D115" s="487">
        <v>0</v>
      </c>
      <c r="E115" s="488">
        <v>0</v>
      </c>
      <c r="F115" s="488">
        <v>0</v>
      </c>
      <c r="G115" s="487">
        <v>7</v>
      </c>
      <c r="H115" s="488">
        <v>10</v>
      </c>
      <c r="I115" s="487"/>
      <c r="J115" s="488"/>
      <c r="K115" s="487"/>
      <c r="L115" s="484">
        <f t="shared" si="13"/>
        <v>17</v>
      </c>
    </row>
    <row r="116" spans="1:12" x14ac:dyDescent="0.2">
      <c r="A116" s="531"/>
      <c r="B116" s="531"/>
      <c r="C116" s="487" t="s">
        <v>292</v>
      </c>
      <c r="D116" s="487">
        <v>0</v>
      </c>
      <c r="E116" s="488">
        <v>0</v>
      </c>
      <c r="F116" s="488">
        <v>0</v>
      </c>
      <c r="G116" s="487">
        <v>0</v>
      </c>
      <c r="H116" s="488">
        <v>0</v>
      </c>
      <c r="I116" s="487"/>
      <c r="J116" s="488"/>
      <c r="K116" s="487"/>
      <c r="L116" s="484">
        <f t="shared" ref="L116:L154" si="14">SUM(C116:K116)</f>
        <v>0</v>
      </c>
    </row>
    <row r="117" spans="1:12" x14ac:dyDescent="0.2">
      <c r="A117" s="531"/>
      <c r="B117" s="531"/>
      <c r="C117" s="487" t="s">
        <v>292</v>
      </c>
      <c r="D117" s="487">
        <v>0</v>
      </c>
      <c r="E117" s="488">
        <v>0</v>
      </c>
      <c r="F117" s="488">
        <v>0</v>
      </c>
      <c r="G117" s="487">
        <v>0</v>
      </c>
      <c r="H117" s="488">
        <v>0</v>
      </c>
      <c r="I117" s="487"/>
      <c r="J117" s="488"/>
      <c r="K117" s="487"/>
      <c r="L117" s="484">
        <f t="shared" si="14"/>
        <v>0</v>
      </c>
    </row>
    <row r="118" spans="1:12" x14ac:dyDescent="0.2">
      <c r="A118" s="531"/>
      <c r="B118" s="531"/>
      <c r="C118" s="487" t="s">
        <v>292</v>
      </c>
      <c r="D118" s="487">
        <v>0</v>
      </c>
      <c r="E118" s="488">
        <v>0</v>
      </c>
      <c r="F118" s="488">
        <v>0</v>
      </c>
      <c r="G118" s="487">
        <v>0</v>
      </c>
      <c r="H118" s="488">
        <v>0</v>
      </c>
      <c r="I118" s="487"/>
      <c r="J118" s="488"/>
      <c r="K118" s="487"/>
      <c r="L118" s="484">
        <f t="shared" si="14"/>
        <v>0</v>
      </c>
    </row>
    <row r="119" spans="1:12" x14ac:dyDescent="0.2">
      <c r="A119" s="531"/>
      <c r="B119" s="531"/>
      <c r="C119" s="487" t="s">
        <v>292</v>
      </c>
      <c r="D119" s="487">
        <v>0</v>
      </c>
      <c r="E119" s="488">
        <v>0</v>
      </c>
      <c r="F119" s="488">
        <v>0</v>
      </c>
      <c r="G119" s="487">
        <v>0</v>
      </c>
      <c r="H119" s="488">
        <v>0</v>
      </c>
      <c r="I119" s="487"/>
      <c r="J119" s="488"/>
      <c r="K119" s="487"/>
      <c r="L119" s="484">
        <f t="shared" si="14"/>
        <v>0</v>
      </c>
    </row>
    <row r="120" spans="1:12" x14ac:dyDescent="0.2">
      <c r="A120" s="531"/>
      <c r="B120" s="531"/>
      <c r="C120" s="487" t="s">
        <v>292</v>
      </c>
      <c r="D120" s="487">
        <v>0</v>
      </c>
      <c r="E120" s="488">
        <v>0</v>
      </c>
      <c r="F120" s="488">
        <v>0</v>
      </c>
      <c r="G120" s="487">
        <v>0</v>
      </c>
      <c r="H120" s="488">
        <v>0</v>
      </c>
      <c r="I120" s="487"/>
      <c r="J120" s="488"/>
      <c r="K120" s="487"/>
      <c r="L120" s="484">
        <f t="shared" si="14"/>
        <v>0</v>
      </c>
    </row>
    <row r="121" spans="1:12" x14ac:dyDescent="0.2">
      <c r="A121" s="531"/>
      <c r="B121" s="531"/>
      <c r="C121" s="487" t="s">
        <v>292</v>
      </c>
      <c r="D121" s="487">
        <v>0</v>
      </c>
      <c r="E121" s="488">
        <v>0</v>
      </c>
      <c r="F121" s="488">
        <v>0</v>
      </c>
      <c r="G121" s="487">
        <v>0</v>
      </c>
      <c r="H121" s="488">
        <v>0</v>
      </c>
      <c r="I121" s="487"/>
      <c r="J121" s="488"/>
      <c r="K121" s="487"/>
      <c r="L121" s="484">
        <f t="shared" si="14"/>
        <v>0</v>
      </c>
    </row>
    <row r="122" spans="1:12" x14ac:dyDescent="0.2">
      <c r="A122" s="531"/>
      <c r="B122" s="531"/>
      <c r="C122" s="487" t="s">
        <v>292</v>
      </c>
      <c r="D122" s="487">
        <v>0</v>
      </c>
      <c r="E122" s="488">
        <v>0</v>
      </c>
      <c r="F122" s="488">
        <v>0</v>
      </c>
      <c r="G122" s="487">
        <v>0</v>
      </c>
      <c r="H122" s="488">
        <v>0</v>
      </c>
      <c r="I122" s="487"/>
      <c r="J122" s="488"/>
      <c r="K122" s="487"/>
      <c r="L122" s="484">
        <f t="shared" si="14"/>
        <v>0</v>
      </c>
    </row>
    <row r="123" spans="1:12" x14ac:dyDescent="0.2">
      <c r="A123" s="531" t="s">
        <v>502</v>
      </c>
      <c r="B123" s="531" t="s">
        <v>456</v>
      </c>
      <c r="C123" s="487" t="s">
        <v>500</v>
      </c>
      <c r="D123" s="487">
        <v>0</v>
      </c>
      <c r="E123" s="488">
        <v>0</v>
      </c>
      <c r="F123" s="488">
        <v>0</v>
      </c>
      <c r="G123" s="487">
        <v>0</v>
      </c>
      <c r="H123" s="488">
        <v>0</v>
      </c>
      <c r="I123" s="487"/>
      <c r="J123" s="488"/>
      <c r="K123" s="487"/>
      <c r="L123" s="484">
        <f t="shared" ref="L123:L133" si="15">SUM(C123:K123)</f>
        <v>0</v>
      </c>
    </row>
    <row r="124" spans="1:12" x14ac:dyDescent="0.2">
      <c r="A124" s="531" t="s">
        <v>503</v>
      </c>
      <c r="B124" s="531" t="s">
        <v>66</v>
      </c>
      <c r="C124" s="487" t="s">
        <v>500</v>
      </c>
      <c r="D124" s="487">
        <v>13</v>
      </c>
      <c r="E124" s="488">
        <v>0</v>
      </c>
      <c r="F124" s="488">
        <v>15</v>
      </c>
      <c r="G124" s="487">
        <v>17</v>
      </c>
      <c r="H124" s="488">
        <v>0</v>
      </c>
      <c r="I124" s="487"/>
      <c r="J124" s="488"/>
      <c r="K124" s="487"/>
      <c r="L124" s="484">
        <f t="shared" si="15"/>
        <v>45</v>
      </c>
    </row>
    <row r="125" spans="1:12" x14ac:dyDescent="0.2">
      <c r="A125" s="531" t="s">
        <v>501</v>
      </c>
      <c r="B125" s="531" t="s">
        <v>79</v>
      </c>
      <c r="C125" s="487" t="s">
        <v>500</v>
      </c>
      <c r="D125" s="487">
        <v>0</v>
      </c>
      <c r="E125" s="488">
        <v>0</v>
      </c>
      <c r="F125" s="488">
        <v>0</v>
      </c>
      <c r="G125" s="487">
        <v>0</v>
      </c>
      <c r="H125" s="488">
        <v>0</v>
      </c>
      <c r="I125" s="487"/>
      <c r="J125" s="488"/>
      <c r="K125" s="487"/>
      <c r="L125" s="484">
        <f t="shared" si="15"/>
        <v>0</v>
      </c>
    </row>
    <row r="126" spans="1:12" x14ac:dyDescent="0.2">
      <c r="A126" s="531" t="s">
        <v>504</v>
      </c>
      <c r="B126" s="531" t="s">
        <v>99</v>
      </c>
      <c r="C126" s="487" t="s">
        <v>500</v>
      </c>
      <c r="D126" s="487">
        <v>1</v>
      </c>
      <c r="E126" s="488">
        <v>12</v>
      </c>
      <c r="F126" s="488">
        <v>6</v>
      </c>
      <c r="G126" s="487">
        <v>9</v>
      </c>
      <c r="H126" s="488">
        <v>0</v>
      </c>
      <c r="I126" s="487"/>
      <c r="J126" s="488"/>
      <c r="K126" s="487"/>
      <c r="L126" s="484">
        <f t="shared" si="15"/>
        <v>28</v>
      </c>
    </row>
    <row r="127" spans="1:12" x14ac:dyDescent="0.2">
      <c r="A127" s="531" t="s">
        <v>504</v>
      </c>
      <c r="B127" s="531" t="s">
        <v>59</v>
      </c>
      <c r="C127" s="487" t="s">
        <v>500</v>
      </c>
      <c r="D127" s="487">
        <v>0</v>
      </c>
      <c r="E127" s="488">
        <v>0</v>
      </c>
      <c r="F127" s="488">
        <v>1</v>
      </c>
      <c r="G127" s="487">
        <v>0</v>
      </c>
      <c r="H127" s="488">
        <v>0</v>
      </c>
      <c r="I127" s="487"/>
      <c r="J127" s="488"/>
      <c r="K127" s="487"/>
      <c r="L127" s="484">
        <f t="shared" si="15"/>
        <v>1</v>
      </c>
    </row>
    <row r="128" spans="1:12" x14ac:dyDescent="0.2">
      <c r="A128" s="531" t="s">
        <v>505</v>
      </c>
      <c r="B128" s="531" t="s">
        <v>148</v>
      </c>
      <c r="C128" s="487" t="s">
        <v>500</v>
      </c>
      <c r="D128" s="487">
        <v>0</v>
      </c>
      <c r="E128" s="488">
        <v>4</v>
      </c>
      <c r="F128" s="488">
        <v>0</v>
      </c>
      <c r="G128" s="487">
        <v>0</v>
      </c>
      <c r="H128" s="488">
        <v>0</v>
      </c>
      <c r="I128" s="487"/>
      <c r="J128" s="488"/>
      <c r="K128" s="487"/>
      <c r="L128" s="484">
        <f t="shared" si="15"/>
        <v>4</v>
      </c>
    </row>
    <row r="129" spans="1:12" x14ac:dyDescent="0.2">
      <c r="A129" s="531" t="s">
        <v>506</v>
      </c>
      <c r="B129" s="531" t="s">
        <v>146</v>
      </c>
      <c r="C129" s="487" t="s">
        <v>500</v>
      </c>
      <c r="D129" s="487">
        <v>5</v>
      </c>
      <c r="E129" s="488">
        <v>0</v>
      </c>
      <c r="F129" s="488">
        <v>0</v>
      </c>
      <c r="G129" s="487">
        <v>0</v>
      </c>
      <c r="H129" s="488">
        <v>0</v>
      </c>
      <c r="I129" s="487"/>
      <c r="J129" s="488"/>
      <c r="K129" s="487"/>
      <c r="L129" s="484">
        <f t="shared" si="15"/>
        <v>5</v>
      </c>
    </row>
    <row r="130" spans="1:12" x14ac:dyDescent="0.2">
      <c r="A130" s="531" t="s">
        <v>507</v>
      </c>
      <c r="B130" s="531" t="s">
        <v>51</v>
      </c>
      <c r="C130" s="487" t="s">
        <v>500</v>
      </c>
      <c r="D130" s="487">
        <v>1</v>
      </c>
      <c r="E130" s="488">
        <v>0</v>
      </c>
      <c r="F130" s="488">
        <v>0</v>
      </c>
      <c r="G130" s="487">
        <v>0</v>
      </c>
      <c r="H130" s="488">
        <v>0</v>
      </c>
      <c r="I130" s="487"/>
      <c r="J130" s="488"/>
      <c r="K130" s="487"/>
      <c r="L130" s="484">
        <f t="shared" si="15"/>
        <v>1</v>
      </c>
    </row>
    <row r="131" spans="1:12" x14ac:dyDescent="0.2">
      <c r="A131" s="531" t="s">
        <v>475</v>
      </c>
      <c r="B131" s="531" t="s">
        <v>202</v>
      </c>
      <c r="C131" s="487" t="s">
        <v>500</v>
      </c>
      <c r="D131" s="487">
        <v>4</v>
      </c>
      <c r="E131" s="488">
        <v>19</v>
      </c>
      <c r="F131" s="488">
        <v>3</v>
      </c>
      <c r="G131" s="487">
        <v>0</v>
      </c>
      <c r="H131" s="488">
        <v>0</v>
      </c>
      <c r="I131" s="487"/>
      <c r="J131" s="488"/>
      <c r="K131" s="487"/>
      <c r="L131" s="484">
        <f t="shared" si="15"/>
        <v>26</v>
      </c>
    </row>
    <row r="132" spans="1:12" x14ac:dyDescent="0.2">
      <c r="A132" s="531"/>
      <c r="B132" s="531"/>
      <c r="C132" s="487" t="s">
        <v>500</v>
      </c>
      <c r="D132" s="487">
        <v>0</v>
      </c>
      <c r="E132" s="488">
        <v>0</v>
      </c>
      <c r="F132" s="488">
        <v>0</v>
      </c>
      <c r="G132" s="487">
        <v>0</v>
      </c>
      <c r="H132" s="488">
        <v>0</v>
      </c>
      <c r="I132" s="487"/>
      <c r="J132" s="488"/>
      <c r="K132" s="487"/>
      <c r="L132" s="484">
        <f t="shared" si="15"/>
        <v>0</v>
      </c>
    </row>
    <row r="133" spans="1:12" x14ac:dyDescent="0.2">
      <c r="A133" s="531"/>
      <c r="B133" s="531"/>
      <c r="C133" s="487" t="s">
        <v>500</v>
      </c>
      <c r="D133" s="487">
        <v>0</v>
      </c>
      <c r="E133" s="488">
        <v>0</v>
      </c>
      <c r="F133" s="488">
        <v>0</v>
      </c>
      <c r="G133" s="487">
        <v>0</v>
      </c>
      <c r="H133" s="488">
        <v>0</v>
      </c>
      <c r="I133" s="487"/>
      <c r="J133" s="488"/>
      <c r="K133" s="487"/>
      <c r="L133" s="484">
        <f t="shared" si="15"/>
        <v>0</v>
      </c>
    </row>
    <row r="134" spans="1:12" x14ac:dyDescent="0.2">
      <c r="A134" s="531"/>
      <c r="B134" s="531"/>
      <c r="C134" s="487" t="s">
        <v>500</v>
      </c>
      <c r="D134" s="487">
        <v>0</v>
      </c>
      <c r="E134" s="488">
        <v>0</v>
      </c>
      <c r="F134" s="488">
        <v>0</v>
      </c>
      <c r="G134" s="487">
        <v>0</v>
      </c>
      <c r="H134" s="488">
        <v>0</v>
      </c>
      <c r="I134" s="487"/>
      <c r="J134" s="488"/>
      <c r="K134" s="487"/>
      <c r="L134" s="484">
        <f t="shared" ref="L134:L136" si="16">SUM(C134:K134)</f>
        <v>0</v>
      </c>
    </row>
    <row r="135" spans="1:12" x14ac:dyDescent="0.2">
      <c r="A135" s="531"/>
      <c r="B135" s="531"/>
      <c r="C135" s="487" t="s">
        <v>500</v>
      </c>
      <c r="D135" s="487">
        <v>0</v>
      </c>
      <c r="E135" s="488">
        <v>0</v>
      </c>
      <c r="F135" s="488">
        <v>0</v>
      </c>
      <c r="G135" s="487">
        <v>0</v>
      </c>
      <c r="H135" s="488">
        <v>0</v>
      </c>
      <c r="I135" s="487"/>
      <c r="J135" s="488"/>
      <c r="K135" s="487"/>
      <c r="L135" s="484">
        <f t="shared" si="16"/>
        <v>0</v>
      </c>
    </row>
    <row r="136" spans="1:12" x14ac:dyDescent="0.2">
      <c r="A136" s="531"/>
      <c r="B136" s="531"/>
      <c r="C136" s="487" t="s">
        <v>500</v>
      </c>
      <c r="D136" s="487">
        <v>0</v>
      </c>
      <c r="E136" s="488">
        <v>0</v>
      </c>
      <c r="F136" s="488">
        <v>0</v>
      </c>
      <c r="G136" s="487">
        <v>0</v>
      </c>
      <c r="H136" s="488">
        <v>0</v>
      </c>
      <c r="I136" s="487"/>
      <c r="J136" s="488"/>
      <c r="K136" s="487"/>
      <c r="L136" s="484">
        <f t="shared" si="16"/>
        <v>0</v>
      </c>
    </row>
    <row r="137" spans="1:12" x14ac:dyDescent="0.2">
      <c r="A137" s="531"/>
      <c r="B137" s="531"/>
      <c r="C137" s="487" t="s">
        <v>500</v>
      </c>
      <c r="D137" s="487">
        <v>0</v>
      </c>
      <c r="E137" s="488">
        <v>0</v>
      </c>
      <c r="F137" s="488">
        <v>0</v>
      </c>
      <c r="G137" s="487">
        <v>0</v>
      </c>
      <c r="H137" s="488">
        <v>0</v>
      </c>
      <c r="I137" s="487"/>
      <c r="J137" s="488"/>
      <c r="K137" s="487"/>
      <c r="L137" s="484">
        <f t="shared" si="14"/>
        <v>0</v>
      </c>
    </row>
    <row r="138" spans="1:12" x14ac:dyDescent="0.2">
      <c r="A138" s="531"/>
      <c r="B138" s="531"/>
      <c r="C138" s="487" t="s">
        <v>500</v>
      </c>
      <c r="D138" s="487">
        <v>0</v>
      </c>
      <c r="E138" s="488">
        <v>0</v>
      </c>
      <c r="F138" s="488">
        <v>0</v>
      </c>
      <c r="G138" s="487">
        <v>0</v>
      </c>
      <c r="H138" s="488">
        <v>0</v>
      </c>
      <c r="I138" s="487"/>
      <c r="J138" s="488"/>
      <c r="K138" s="487"/>
      <c r="L138" s="484">
        <f t="shared" si="14"/>
        <v>0</v>
      </c>
    </row>
    <row r="139" spans="1:12" x14ac:dyDescent="0.2">
      <c r="A139" s="531"/>
      <c r="B139" s="531"/>
      <c r="C139" s="487"/>
      <c r="D139" s="487">
        <v>0</v>
      </c>
      <c r="E139" s="487"/>
      <c r="F139" s="488">
        <v>0</v>
      </c>
      <c r="G139" s="487">
        <v>0</v>
      </c>
      <c r="H139" s="488">
        <v>0</v>
      </c>
      <c r="I139" s="487"/>
      <c r="J139" s="488"/>
      <c r="K139" s="487"/>
      <c r="L139" s="484">
        <f t="shared" si="14"/>
        <v>0</v>
      </c>
    </row>
    <row r="140" spans="1:12" x14ac:dyDescent="0.2">
      <c r="A140" s="531"/>
      <c r="B140" s="531"/>
      <c r="C140" s="487"/>
      <c r="D140" s="487">
        <v>0</v>
      </c>
      <c r="E140" s="487"/>
      <c r="F140" s="488">
        <v>0</v>
      </c>
      <c r="G140" s="487">
        <v>0</v>
      </c>
      <c r="H140" s="488">
        <v>0</v>
      </c>
      <c r="I140" s="487"/>
      <c r="J140" s="488"/>
      <c r="K140" s="487"/>
      <c r="L140" s="484">
        <f t="shared" si="14"/>
        <v>0</v>
      </c>
    </row>
    <row r="141" spans="1:12" x14ac:dyDescent="0.2">
      <c r="A141" s="531"/>
      <c r="B141" s="531"/>
      <c r="C141" s="487"/>
      <c r="D141" s="487">
        <v>0</v>
      </c>
      <c r="E141" s="487"/>
      <c r="F141" s="488">
        <v>0</v>
      </c>
      <c r="G141" s="487">
        <v>0</v>
      </c>
      <c r="H141" s="488">
        <v>0</v>
      </c>
      <c r="I141" s="487"/>
      <c r="J141" s="488"/>
      <c r="K141" s="487"/>
      <c r="L141" s="484">
        <f t="shared" si="14"/>
        <v>0</v>
      </c>
    </row>
    <row r="142" spans="1:12" x14ac:dyDescent="0.2">
      <c r="A142" s="531"/>
      <c r="B142" s="531"/>
      <c r="C142" s="487"/>
      <c r="D142" s="487">
        <v>0</v>
      </c>
      <c r="E142" s="487"/>
      <c r="F142" s="488">
        <v>0</v>
      </c>
      <c r="G142" s="487">
        <v>0</v>
      </c>
      <c r="H142" s="488">
        <v>0</v>
      </c>
      <c r="I142" s="487"/>
      <c r="J142" s="488"/>
      <c r="K142" s="487"/>
      <c r="L142" s="484">
        <f t="shared" si="14"/>
        <v>0</v>
      </c>
    </row>
    <row r="143" spans="1:12" x14ac:dyDescent="0.2">
      <c r="A143" s="531"/>
      <c r="B143" s="531"/>
      <c r="C143" s="487"/>
      <c r="D143" s="487">
        <v>0</v>
      </c>
      <c r="E143" s="487"/>
      <c r="F143" s="488">
        <v>0</v>
      </c>
      <c r="G143" s="487">
        <v>0</v>
      </c>
      <c r="H143" s="488">
        <v>0</v>
      </c>
      <c r="I143" s="487"/>
      <c r="J143" s="488"/>
      <c r="K143" s="487"/>
      <c r="L143" s="484">
        <f t="shared" si="14"/>
        <v>0</v>
      </c>
    </row>
    <row r="144" spans="1:12" x14ac:dyDescent="0.2">
      <c r="A144" s="531"/>
      <c r="B144" s="531"/>
      <c r="C144" s="487"/>
      <c r="D144" s="487">
        <v>0</v>
      </c>
      <c r="E144" s="487"/>
      <c r="F144" s="488">
        <v>0</v>
      </c>
      <c r="G144" s="487">
        <v>0</v>
      </c>
      <c r="H144" s="488">
        <v>0</v>
      </c>
      <c r="I144" s="487"/>
      <c r="J144" s="488"/>
      <c r="K144" s="487"/>
      <c r="L144" s="484">
        <f t="shared" si="14"/>
        <v>0</v>
      </c>
    </row>
    <row r="145" spans="1:12" x14ac:dyDescent="0.2">
      <c r="A145" s="531"/>
      <c r="B145" s="531"/>
      <c r="C145" s="487"/>
      <c r="D145" s="487">
        <v>0</v>
      </c>
      <c r="E145" s="487"/>
      <c r="F145" s="488">
        <v>0</v>
      </c>
      <c r="G145" s="487">
        <v>0</v>
      </c>
      <c r="H145" s="488">
        <v>0</v>
      </c>
      <c r="I145" s="487"/>
      <c r="J145" s="488"/>
      <c r="K145" s="487"/>
      <c r="L145" s="484">
        <f t="shared" si="14"/>
        <v>0</v>
      </c>
    </row>
    <row r="146" spans="1:12" x14ac:dyDescent="0.2">
      <c r="A146" s="531"/>
      <c r="B146" s="531"/>
      <c r="C146" s="487"/>
      <c r="D146" s="487">
        <v>0</v>
      </c>
      <c r="E146" s="487"/>
      <c r="F146" s="488">
        <v>0</v>
      </c>
      <c r="G146" s="487">
        <v>0</v>
      </c>
      <c r="H146" s="488">
        <v>0</v>
      </c>
      <c r="I146" s="487"/>
      <c r="J146" s="488"/>
      <c r="K146" s="487"/>
      <c r="L146" s="484">
        <f t="shared" si="14"/>
        <v>0</v>
      </c>
    </row>
    <row r="147" spans="1:12" x14ac:dyDescent="0.2">
      <c r="A147" s="531"/>
      <c r="B147" s="531"/>
      <c r="C147" s="487"/>
      <c r="D147" s="487">
        <v>0</v>
      </c>
      <c r="E147" s="487"/>
      <c r="F147" s="488">
        <v>0</v>
      </c>
      <c r="G147" s="487">
        <v>0</v>
      </c>
      <c r="H147" s="488">
        <v>0</v>
      </c>
      <c r="I147" s="487"/>
      <c r="J147" s="488"/>
      <c r="K147" s="487"/>
      <c r="L147" s="484">
        <f t="shared" si="14"/>
        <v>0</v>
      </c>
    </row>
    <row r="148" spans="1:12" x14ac:dyDescent="0.2">
      <c r="A148" s="531"/>
      <c r="B148" s="531"/>
      <c r="C148" s="487"/>
      <c r="D148" s="487">
        <v>0</v>
      </c>
      <c r="E148" s="487"/>
      <c r="F148" s="488">
        <v>0</v>
      </c>
      <c r="G148" s="487">
        <v>0</v>
      </c>
      <c r="H148" s="488">
        <v>0</v>
      </c>
      <c r="I148" s="487"/>
      <c r="J148" s="488"/>
      <c r="K148" s="487"/>
      <c r="L148" s="484">
        <f t="shared" si="14"/>
        <v>0</v>
      </c>
    </row>
    <row r="149" spans="1:12" x14ac:dyDescent="0.2">
      <c r="A149" s="531"/>
      <c r="B149" s="531"/>
      <c r="C149" s="487"/>
      <c r="D149" s="487">
        <v>0</v>
      </c>
      <c r="E149" s="487"/>
      <c r="F149" s="488">
        <v>0</v>
      </c>
      <c r="G149" s="487">
        <v>0</v>
      </c>
      <c r="H149" s="488">
        <v>0</v>
      </c>
      <c r="I149" s="487"/>
      <c r="J149" s="488"/>
      <c r="K149" s="487"/>
      <c r="L149" s="484">
        <f t="shared" si="14"/>
        <v>0</v>
      </c>
    </row>
    <row r="150" spans="1:12" x14ac:dyDescent="0.2">
      <c r="A150" s="531"/>
      <c r="B150" s="531"/>
      <c r="C150" s="487"/>
      <c r="D150" s="487">
        <v>0</v>
      </c>
      <c r="E150" s="487"/>
      <c r="F150" s="488">
        <v>0</v>
      </c>
      <c r="G150" s="487">
        <v>0</v>
      </c>
      <c r="H150" s="488">
        <v>0</v>
      </c>
      <c r="I150" s="487"/>
      <c r="J150" s="488"/>
      <c r="K150" s="487"/>
      <c r="L150" s="484">
        <f t="shared" si="14"/>
        <v>0</v>
      </c>
    </row>
    <row r="151" spans="1:12" x14ac:dyDescent="0.2">
      <c r="A151" s="531"/>
      <c r="B151" s="531"/>
      <c r="C151" s="487"/>
      <c r="D151" s="487">
        <v>0</v>
      </c>
      <c r="E151" s="487"/>
      <c r="F151" s="488">
        <v>0</v>
      </c>
      <c r="G151" s="487">
        <v>0</v>
      </c>
      <c r="H151" s="488">
        <v>0</v>
      </c>
      <c r="I151" s="487"/>
      <c r="J151" s="488"/>
      <c r="K151" s="487"/>
      <c r="L151" s="484">
        <f t="shared" si="14"/>
        <v>0</v>
      </c>
    </row>
    <row r="152" spans="1:12" x14ac:dyDescent="0.2">
      <c r="A152" s="531"/>
      <c r="B152" s="531"/>
      <c r="C152" s="487"/>
      <c r="D152" s="487">
        <v>0</v>
      </c>
      <c r="E152" s="487"/>
      <c r="F152" s="488">
        <v>0</v>
      </c>
      <c r="G152" s="487">
        <v>0</v>
      </c>
      <c r="H152" s="488">
        <v>0</v>
      </c>
      <c r="I152" s="487"/>
      <c r="J152" s="488"/>
      <c r="K152" s="487"/>
      <c r="L152" s="484">
        <f t="shared" si="14"/>
        <v>0</v>
      </c>
    </row>
    <row r="153" spans="1:12" x14ac:dyDescent="0.2">
      <c r="A153" s="531"/>
      <c r="B153" s="531"/>
      <c r="C153" s="487"/>
      <c r="D153" s="487">
        <v>0</v>
      </c>
      <c r="E153" s="487"/>
      <c r="F153" s="488">
        <v>0</v>
      </c>
      <c r="G153" s="487">
        <v>0</v>
      </c>
      <c r="H153" s="488">
        <v>0</v>
      </c>
      <c r="I153" s="487"/>
      <c r="J153" s="488"/>
      <c r="K153" s="487"/>
      <c r="L153" s="484">
        <f t="shared" si="14"/>
        <v>0</v>
      </c>
    </row>
    <row r="154" spans="1:12" x14ac:dyDescent="0.2">
      <c r="A154" s="531"/>
      <c r="B154" s="531"/>
      <c r="C154" s="487"/>
      <c r="D154" s="487">
        <v>0</v>
      </c>
      <c r="E154" s="487"/>
      <c r="F154" s="488">
        <v>0</v>
      </c>
      <c r="G154" s="487">
        <v>0</v>
      </c>
      <c r="H154" s="488">
        <v>0</v>
      </c>
      <c r="I154" s="487"/>
      <c r="J154" s="488"/>
      <c r="K154" s="487"/>
      <c r="L154" s="484">
        <f t="shared" si="14"/>
        <v>0</v>
      </c>
    </row>
  </sheetData>
  <sortState ref="A81:N98">
    <sortCondition ref="A81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zoomScale="160" zoomScaleNormal="160" workbookViewId="0">
      <selection activeCell="O50" sqref="O50"/>
    </sheetView>
  </sheetViews>
  <sheetFormatPr defaultColWidth="9.140625" defaultRowHeight="11.25" x14ac:dyDescent="0.2"/>
  <cols>
    <col min="1" max="1" width="13.140625" style="439" customWidth="1"/>
    <col min="2" max="2" width="9.140625" style="439"/>
    <col min="3" max="3" width="8.7109375" style="412" customWidth="1"/>
    <col min="4" max="11" width="6.7109375" style="412" customWidth="1"/>
    <col min="12" max="12" width="9.140625" style="723"/>
    <col min="13" max="13" width="4.7109375" style="440" customWidth="1"/>
    <col min="14" max="14" width="6.42578125" style="412" customWidth="1"/>
    <col min="15" max="15" width="9.140625" style="412"/>
    <col min="16" max="17" width="5.42578125" style="441" customWidth="1"/>
    <col min="18" max="18" width="5.42578125" style="412" customWidth="1"/>
    <col min="19" max="22" width="5" style="412" customWidth="1"/>
    <col min="23" max="16384" width="9.140625" style="412"/>
  </cols>
  <sheetData>
    <row r="1" spans="1:14" s="412" customFormat="1" ht="10.5" customHeight="1" thickBot="1" x14ac:dyDescent="0.25">
      <c r="A1" s="409" t="s">
        <v>138</v>
      </c>
      <c r="B1" s="410" t="s">
        <v>363</v>
      </c>
      <c r="C1" s="411"/>
      <c r="D1" s="411"/>
      <c r="E1" s="411"/>
      <c r="F1" s="411"/>
      <c r="G1" s="411"/>
      <c r="H1" s="411"/>
      <c r="I1" s="411"/>
      <c r="J1" s="411"/>
      <c r="K1" s="411"/>
      <c r="L1" s="723"/>
      <c r="M1" s="1331" t="s">
        <v>190</v>
      </c>
    </row>
    <row r="2" spans="1:14" s="412" customFormat="1" ht="18" customHeight="1" thickBot="1" x14ac:dyDescent="0.25">
      <c r="A2" s="413"/>
      <c r="B2" s="414"/>
      <c r="C2" s="411"/>
      <c r="D2" s="411"/>
      <c r="E2" s="411"/>
      <c r="F2" s="411"/>
      <c r="G2" s="411"/>
      <c r="H2" s="411"/>
      <c r="I2" s="411"/>
      <c r="J2" s="411"/>
      <c r="K2" s="411"/>
      <c r="L2" s="723"/>
      <c r="M2" s="1331"/>
    </row>
    <row r="3" spans="1:14" s="412" customFormat="1" ht="12" customHeight="1" x14ac:dyDescent="0.2">
      <c r="A3" s="415" t="s">
        <v>23</v>
      </c>
      <c r="B3" s="415" t="s">
        <v>24</v>
      </c>
      <c r="C3" s="416" t="s">
        <v>3</v>
      </c>
      <c r="D3" s="417" t="s">
        <v>141</v>
      </c>
      <c r="E3" s="418"/>
      <c r="F3" s="418"/>
      <c r="G3" s="418"/>
      <c r="H3" s="418"/>
      <c r="I3" s="418"/>
      <c r="J3" s="418"/>
      <c r="K3" s="418"/>
      <c r="L3" s="724"/>
      <c r="M3" s="1331"/>
      <c r="N3" s="1419" t="s">
        <v>254</v>
      </c>
    </row>
    <row r="4" spans="1:14" s="412" customFormat="1" ht="12" thickBot="1" x14ac:dyDescent="0.25">
      <c r="A4" s="419"/>
      <c r="B4" s="419"/>
      <c r="C4" s="420"/>
      <c r="D4" s="420" t="s">
        <v>33</v>
      </c>
      <c r="E4" s="421" t="s">
        <v>34</v>
      </c>
      <c r="F4" s="420" t="s">
        <v>35</v>
      </c>
      <c r="G4" s="420" t="s">
        <v>36</v>
      </c>
      <c r="H4" s="420" t="s">
        <v>37</v>
      </c>
      <c r="I4" s="420" t="s">
        <v>38</v>
      </c>
      <c r="J4" s="420" t="s">
        <v>55</v>
      </c>
      <c r="K4" s="420" t="s">
        <v>56</v>
      </c>
      <c r="L4" s="722" t="s">
        <v>19</v>
      </c>
      <c r="M4" s="1331"/>
      <c r="N4" s="1420"/>
    </row>
    <row r="5" spans="1:14" s="412" customFormat="1" ht="13.5" customHeight="1" x14ac:dyDescent="0.2">
      <c r="A5" s="424" t="s">
        <v>463</v>
      </c>
      <c r="B5" s="425" t="s">
        <v>102</v>
      </c>
      <c r="C5" s="393" t="s">
        <v>63</v>
      </c>
      <c r="D5" s="393">
        <v>31.5</v>
      </c>
      <c r="E5" s="395">
        <v>32.5</v>
      </c>
      <c r="F5" s="395">
        <v>29</v>
      </c>
      <c r="G5" s="395">
        <v>30</v>
      </c>
      <c r="H5" s="395">
        <v>26</v>
      </c>
      <c r="I5" s="395"/>
      <c r="J5" s="395"/>
      <c r="K5" s="395"/>
      <c r="L5" s="722">
        <f t="shared" ref="L5:L17" si="0">SUM(D5:K5)</f>
        <v>149</v>
      </c>
      <c r="M5" s="423">
        <v>8</v>
      </c>
      <c r="N5" s="397">
        <f t="shared" ref="N5:N17" si="1">+L5/M5</f>
        <v>18.625</v>
      </c>
    </row>
    <row r="6" spans="1:14" s="412" customFormat="1" ht="13.5" customHeight="1" x14ac:dyDescent="0.2">
      <c r="A6" s="422" t="s">
        <v>491</v>
      </c>
      <c r="B6" s="422" t="s">
        <v>499</v>
      </c>
      <c r="C6" s="393" t="s">
        <v>292</v>
      </c>
      <c r="D6" s="393">
        <v>33</v>
      </c>
      <c r="E6" s="395">
        <v>29</v>
      </c>
      <c r="F6" s="395">
        <v>29</v>
      </c>
      <c r="G6" s="395">
        <v>28.5</v>
      </c>
      <c r="H6" s="395">
        <v>26</v>
      </c>
      <c r="I6" s="395"/>
      <c r="J6" s="395"/>
      <c r="K6" s="395"/>
      <c r="L6" s="722">
        <f t="shared" si="0"/>
        <v>145.5</v>
      </c>
      <c r="M6" s="423">
        <v>8</v>
      </c>
      <c r="N6" s="402">
        <f t="shared" si="1"/>
        <v>18.1875</v>
      </c>
    </row>
    <row r="7" spans="1:14" s="412" customFormat="1" ht="13.5" customHeight="1" x14ac:dyDescent="0.2">
      <c r="A7" s="425" t="s">
        <v>446</v>
      </c>
      <c r="B7" s="426" t="s">
        <v>51</v>
      </c>
      <c r="C7" s="393" t="s">
        <v>32</v>
      </c>
      <c r="D7" s="393">
        <v>31</v>
      </c>
      <c r="E7" s="395">
        <v>31.5</v>
      </c>
      <c r="F7" s="395">
        <v>25.5</v>
      </c>
      <c r="G7" s="395">
        <v>28.5</v>
      </c>
      <c r="H7" s="395">
        <v>28.5</v>
      </c>
      <c r="I7" s="395"/>
      <c r="J7" s="395"/>
      <c r="K7" s="395"/>
      <c r="L7" s="722">
        <f t="shared" si="0"/>
        <v>145</v>
      </c>
      <c r="M7" s="423">
        <v>8</v>
      </c>
      <c r="N7" s="402">
        <f t="shared" si="1"/>
        <v>18.125</v>
      </c>
    </row>
    <row r="8" spans="1:14" s="412" customFormat="1" ht="13.5" customHeight="1" x14ac:dyDescent="0.2">
      <c r="A8" s="427" t="s">
        <v>474</v>
      </c>
      <c r="B8" s="427" t="s">
        <v>96</v>
      </c>
      <c r="C8" s="393" t="s">
        <v>74</v>
      </c>
      <c r="D8" s="405">
        <v>29</v>
      </c>
      <c r="E8" s="395">
        <v>0</v>
      </c>
      <c r="F8" s="393">
        <v>31.5</v>
      </c>
      <c r="G8" s="395">
        <v>30</v>
      </c>
      <c r="H8" s="395">
        <v>29</v>
      </c>
      <c r="I8" s="395"/>
      <c r="J8" s="395"/>
      <c r="K8" s="395"/>
      <c r="L8" s="722">
        <f t="shared" si="0"/>
        <v>119.5</v>
      </c>
      <c r="M8" s="423">
        <v>7</v>
      </c>
      <c r="N8" s="402">
        <f t="shared" si="1"/>
        <v>17.071428571428573</v>
      </c>
    </row>
    <row r="9" spans="1:14" s="412" customFormat="1" ht="13.5" customHeight="1" x14ac:dyDescent="0.2">
      <c r="A9" s="429" t="s">
        <v>328</v>
      </c>
      <c r="B9" s="429" t="s">
        <v>46</v>
      </c>
      <c r="C9" s="393" t="s">
        <v>274</v>
      </c>
      <c r="D9" s="393">
        <v>26</v>
      </c>
      <c r="E9" s="395">
        <v>27.5</v>
      </c>
      <c r="F9" s="395">
        <v>31</v>
      </c>
      <c r="G9" s="395">
        <v>28</v>
      </c>
      <c r="H9" s="395">
        <v>0</v>
      </c>
      <c r="I9" s="395"/>
      <c r="J9" s="395"/>
      <c r="K9" s="395"/>
      <c r="L9" s="722">
        <f t="shared" si="0"/>
        <v>112.5</v>
      </c>
      <c r="M9" s="423">
        <v>7</v>
      </c>
      <c r="N9" s="402">
        <f t="shared" si="1"/>
        <v>16.071428571428573</v>
      </c>
    </row>
    <row r="10" spans="1:14" s="412" customFormat="1" ht="13.5" customHeight="1" x14ac:dyDescent="0.2">
      <c r="A10" s="429" t="s">
        <v>501</v>
      </c>
      <c r="B10" s="429" t="s">
        <v>79</v>
      </c>
      <c r="C10" s="393" t="s">
        <v>500</v>
      </c>
      <c r="D10" s="393">
        <v>25</v>
      </c>
      <c r="E10" s="395">
        <v>24.5</v>
      </c>
      <c r="F10" s="395">
        <v>0</v>
      </c>
      <c r="G10" s="395">
        <v>24.5</v>
      </c>
      <c r="H10" s="395">
        <v>0</v>
      </c>
      <c r="I10" s="395"/>
      <c r="J10" s="395"/>
      <c r="K10" s="395"/>
      <c r="L10" s="722">
        <f t="shared" si="0"/>
        <v>74</v>
      </c>
      <c r="M10" s="423">
        <v>7</v>
      </c>
      <c r="N10" s="402">
        <f t="shared" si="1"/>
        <v>10.571428571428571</v>
      </c>
    </row>
    <row r="11" spans="1:14" s="412" customFormat="1" ht="13.5" customHeight="1" x14ac:dyDescent="0.2">
      <c r="A11" s="428" t="s">
        <v>458</v>
      </c>
      <c r="B11" s="428" t="s">
        <v>459</v>
      </c>
      <c r="C11" s="393" t="s">
        <v>45</v>
      </c>
      <c r="D11" s="393">
        <v>28</v>
      </c>
      <c r="E11" s="395">
        <v>26.5</v>
      </c>
      <c r="F11" s="395">
        <v>0</v>
      </c>
      <c r="G11" s="395">
        <v>0</v>
      </c>
      <c r="H11" s="395">
        <v>0</v>
      </c>
      <c r="I11" s="395"/>
      <c r="J11" s="395"/>
      <c r="K11" s="395"/>
      <c r="L11" s="722">
        <f t="shared" si="0"/>
        <v>54.5</v>
      </c>
      <c r="M11" s="423">
        <v>6</v>
      </c>
      <c r="N11" s="402">
        <f t="shared" si="1"/>
        <v>9.0833333333333339</v>
      </c>
    </row>
    <row r="12" spans="1:14" s="412" customFormat="1" ht="12" customHeight="1" x14ac:dyDescent="0.2">
      <c r="A12" s="996" t="s">
        <v>764</v>
      </c>
      <c r="B12" s="997" t="s">
        <v>76</v>
      </c>
      <c r="C12" s="393" t="s">
        <v>45</v>
      </c>
      <c r="D12" s="393">
        <v>0</v>
      </c>
      <c r="E12" s="395">
        <v>0</v>
      </c>
      <c r="F12" s="395">
        <v>23.5</v>
      </c>
      <c r="G12" s="395">
        <v>24.5</v>
      </c>
      <c r="H12" s="395">
        <v>0</v>
      </c>
      <c r="I12" s="395"/>
      <c r="J12" s="395"/>
      <c r="K12" s="395"/>
      <c r="L12" s="722">
        <f t="shared" si="0"/>
        <v>48</v>
      </c>
      <c r="M12" s="423">
        <v>6</v>
      </c>
      <c r="N12" s="402">
        <f t="shared" si="1"/>
        <v>8</v>
      </c>
    </row>
    <row r="13" spans="1:14" s="412" customFormat="1" ht="13.5" customHeight="1" x14ac:dyDescent="0.2">
      <c r="A13" s="432" t="s">
        <v>325</v>
      </c>
      <c r="B13" s="432" t="s">
        <v>46</v>
      </c>
      <c r="C13" s="393" t="s">
        <v>274</v>
      </c>
      <c r="D13" s="395">
        <v>0</v>
      </c>
      <c r="E13" s="395">
        <v>0</v>
      </c>
      <c r="F13" s="393">
        <v>0</v>
      </c>
      <c r="G13" s="395">
        <v>0</v>
      </c>
      <c r="H13" s="395">
        <v>28.5</v>
      </c>
      <c r="I13" s="395"/>
      <c r="J13" s="395"/>
      <c r="K13" s="395"/>
      <c r="L13" s="722">
        <f t="shared" si="0"/>
        <v>28.5</v>
      </c>
      <c r="M13" s="423">
        <v>6</v>
      </c>
      <c r="N13" s="402">
        <f t="shared" si="1"/>
        <v>4.75</v>
      </c>
    </row>
    <row r="14" spans="1:14" s="412" customFormat="1" ht="13.5" customHeight="1" x14ac:dyDescent="0.2">
      <c r="A14" s="435" t="s">
        <v>475</v>
      </c>
      <c r="B14" s="436" t="s">
        <v>59</v>
      </c>
      <c r="C14" s="393" t="s">
        <v>74</v>
      </c>
      <c r="D14" s="393">
        <v>0</v>
      </c>
      <c r="E14" s="395">
        <v>27.5</v>
      </c>
      <c r="F14" s="393">
        <v>0</v>
      </c>
      <c r="G14" s="395">
        <v>0</v>
      </c>
      <c r="H14" s="393">
        <v>0</v>
      </c>
      <c r="I14" s="395"/>
      <c r="J14" s="393"/>
      <c r="K14" s="395"/>
      <c r="L14" s="722">
        <f t="shared" si="0"/>
        <v>27.5</v>
      </c>
      <c r="M14" s="423">
        <v>6</v>
      </c>
      <c r="N14" s="402">
        <f t="shared" si="1"/>
        <v>4.583333333333333</v>
      </c>
    </row>
    <row r="15" spans="1:14" s="412" customFormat="1" ht="15" customHeight="1" x14ac:dyDescent="0.2">
      <c r="A15" s="433" t="s">
        <v>419</v>
      </c>
      <c r="B15" s="434" t="s">
        <v>46</v>
      </c>
      <c r="C15" s="393" t="s">
        <v>45</v>
      </c>
      <c r="D15" s="393">
        <v>0</v>
      </c>
      <c r="E15" s="395">
        <v>0</v>
      </c>
      <c r="F15" s="393">
        <v>0</v>
      </c>
      <c r="G15" s="395">
        <v>0</v>
      </c>
      <c r="H15" s="395">
        <v>25.5</v>
      </c>
      <c r="I15" s="395"/>
      <c r="J15" s="395"/>
      <c r="K15" s="395"/>
      <c r="L15" s="722">
        <f t="shared" si="0"/>
        <v>25.5</v>
      </c>
      <c r="M15" s="423">
        <v>6</v>
      </c>
      <c r="N15" s="402">
        <f t="shared" si="1"/>
        <v>4.25</v>
      </c>
    </row>
    <row r="16" spans="1:14" s="412" customFormat="1" ht="15" customHeight="1" x14ac:dyDescent="0.2">
      <c r="A16" s="431" t="s">
        <v>317</v>
      </c>
      <c r="B16" s="431" t="s">
        <v>215</v>
      </c>
      <c r="C16" s="393" t="s">
        <v>500</v>
      </c>
      <c r="D16" s="393">
        <v>0</v>
      </c>
      <c r="E16" s="395">
        <v>0</v>
      </c>
      <c r="F16" s="395">
        <v>24.5</v>
      </c>
      <c r="G16" s="395">
        <v>0</v>
      </c>
      <c r="H16" s="395">
        <v>0</v>
      </c>
      <c r="I16" s="395"/>
      <c r="J16" s="395"/>
      <c r="K16" s="395"/>
      <c r="L16" s="722">
        <f t="shared" si="0"/>
        <v>24.5</v>
      </c>
      <c r="M16" s="423">
        <v>6</v>
      </c>
      <c r="N16" s="402">
        <f t="shared" si="1"/>
        <v>4.083333333333333</v>
      </c>
    </row>
    <row r="17" spans="1:17" ht="15" customHeight="1" x14ac:dyDescent="0.2">
      <c r="A17" s="431" t="s">
        <v>343</v>
      </c>
      <c r="B17" s="431" t="s">
        <v>116</v>
      </c>
      <c r="C17" s="393" t="s">
        <v>45</v>
      </c>
      <c r="D17" s="393">
        <v>0</v>
      </c>
      <c r="E17" s="395">
        <v>11</v>
      </c>
      <c r="F17" s="395">
        <v>0</v>
      </c>
      <c r="G17" s="395">
        <v>0</v>
      </c>
      <c r="H17" s="395">
        <v>0</v>
      </c>
      <c r="I17" s="395"/>
      <c r="J17" s="395"/>
      <c r="K17" s="395"/>
      <c r="L17" s="722">
        <f t="shared" si="0"/>
        <v>11</v>
      </c>
      <c r="M17" s="423">
        <v>6</v>
      </c>
      <c r="N17" s="402">
        <f t="shared" si="1"/>
        <v>1.8333333333333333</v>
      </c>
      <c r="P17" s="412"/>
      <c r="Q17" s="412"/>
    </row>
    <row r="18" spans="1:17" ht="15" customHeight="1" x14ac:dyDescent="0.2">
      <c r="A18" s="435"/>
      <c r="B18" s="436"/>
      <c r="C18" s="393"/>
      <c r="D18" s="393"/>
      <c r="E18" s="395"/>
      <c r="F18" s="395"/>
      <c r="G18" s="395"/>
      <c r="H18" s="395"/>
      <c r="I18" s="395"/>
      <c r="J18" s="395"/>
      <c r="K18" s="395"/>
      <c r="L18" s="722">
        <f t="shared" ref="L18:L22" si="2">SUM(D18:K18)</f>
        <v>0</v>
      </c>
      <c r="M18" s="423">
        <v>8</v>
      </c>
      <c r="N18" s="402">
        <f t="shared" ref="N18:N22" si="3">+L18/M18</f>
        <v>0</v>
      </c>
      <c r="P18" s="412"/>
      <c r="Q18" s="412"/>
    </row>
    <row r="19" spans="1:17" ht="15" customHeight="1" x14ac:dyDescent="0.2">
      <c r="A19" s="431"/>
      <c r="B19" s="431"/>
      <c r="C19" s="393"/>
      <c r="D19" s="393"/>
      <c r="E19" s="395"/>
      <c r="F19" s="393"/>
      <c r="G19" s="393"/>
      <c r="H19" s="395"/>
      <c r="I19" s="395"/>
      <c r="J19" s="395"/>
      <c r="K19" s="395"/>
      <c r="L19" s="722">
        <f t="shared" si="2"/>
        <v>0</v>
      </c>
      <c r="M19" s="423">
        <v>8</v>
      </c>
      <c r="N19" s="402">
        <f t="shared" si="3"/>
        <v>0</v>
      </c>
      <c r="P19" s="412"/>
      <c r="Q19" s="412"/>
    </row>
    <row r="20" spans="1:17" ht="15" customHeight="1" x14ac:dyDescent="0.2">
      <c r="A20" s="434"/>
      <c r="B20" s="437"/>
      <c r="C20" s="393"/>
      <c r="D20" s="393"/>
      <c r="E20" s="395"/>
      <c r="F20" s="395"/>
      <c r="G20" s="395"/>
      <c r="H20" s="395"/>
      <c r="I20" s="395"/>
      <c r="J20" s="395"/>
      <c r="K20" s="395"/>
      <c r="L20" s="722">
        <f t="shared" si="2"/>
        <v>0</v>
      </c>
      <c r="M20" s="423">
        <v>8</v>
      </c>
      <c r="N20" s="402">
        <f t="shared" si="3"/>
        <v>0</v>
      </c>
      <c r="P20" s="412"/>
      <c r="Q20" s="412"/>
    </row>
    <row r="21" spans="1:17" ht="15" customHeight="1" x14ac:dyDescent="0.2">
      <c r="A21" s="432"/>
      <c r="B21" s="432"/>
      <c r="C21" s="393"/>
      <c r="D21" s="393"/>
      <c r="E21" s="395"/>
      <c r="F21" s="395"/>
      <c r="G21" s="395"/>
      <c r="H21" s="395"/>
      <c r="I21" s="395"/>
      <c r="J21" s="395"/>
      <c r="K21" s="395"/>
      <c r="L21" s="722">
        <f t="shared" si="2"/>
        <v>0</v>
      </c>
      <c r="M21" s="423">
        <v>8</v>
      </c>
      <c r="N21" s="402">
        <f t="shared" si="3"/>
        <v>0</v>
      </c>
      <c r="P21" s="412"/>
      <c r="Q21" s="412"/>
    </row>
    <row r="22" spans="1:17" ht="15" customHeight="1" x14ac:dyDescent="0.2">
      <c r="A22" s="432"/>
      <c r="B22" s="432"/>
      <c r="C22" s="393"/>
      <c r="D22" s="393"/>
      <c r="E22" s="395"/>
      <c r="F22" s="395"/>
      <c r="G22" s="395"/>
      <c r="H22" s="395"/>
      <c r="I22" s="395"/>
      <c r="J22" s="395"/>
      <c r="K22" s="395"/>
      <c r="L22" s="722">
        <f t="shared" si="2"/>
        <v>0</v>
      </c>
      <c r="M22" s="423">
        <v>8</v>
      </c>
      <c r="N22" s="402">
        <f t="shared" si="3"/>
        <v>0</v>
      </c>
      <c r="P22" s="412"/>
      <c r="Q22" s="412"/>
    </row>
    <row r="23" spans="1:17" ht="15" customHeight="1" thickBot="1" x14ac:dyDescent="0.25">
      <c r="A23" s="431"/>
      <c r="B23" s="431"/>
      <c r="C23" s="393"/>
      <c r="D23" s="393"/>
      <c r="E23" s="395"/>
      <c r="F23" s="393"/>
      <c r="G23" s="393"/>
      <c r="H23" s="395"/>
      <c r="I23" s="395"/>
      <c r="J23" s="395"/>
      <c r="K23" s="395"/>
      <c r="L23" s="722">
        <f t="shared" ref="L23" si="4">SUM(D23:K23)</f>
        <v>0</v>
      </c>
      <c r="M23" s="423">
        <v>8</v>
      </c>
      <c r="N23" s="438"/>
      <c r="P23" s="412"/>
      <c r="Q23" s="412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442" t="s">
        <v>142</v>
      </c>
      <c r="B29" s="410"/>
      <c r="C29" s="411"/>
      <c r="D29" s="411"/>
      <c r="E29" s="411"/>
      <c r="F29" s="411"/>
      <c r="G29" s="411"/>
      <c r="H29" s="411"/>
      <c r="I29" s="411"/>
      <c r="J29" s="411"/>
      <c r="K29" s="411"/>
      <c r="M29" s="443"/>
      <c r="P29" s="412"/>
      <c r="Q29" s="412"/>
    </row>
    <row r="30" spans="1:17" ht="13.5" customHeight="1" thickBot="1" x14ac:dyDescent="0.25">
      <c r="A30" s="444" t="s">
        <v>28</v>
      </c>
      <c r="B30" s="414"/>
      <c r="C30" s="411"/>
      <c r="D30" s="411"/>
      <c r="E30" s="411"/>
      <c r="F30" s="411"/>
      <c r="G30" s="411"/>
      <c r="H30" s="411"/>
      <c r="I30" s="411"/>
      <c r="J30" s="411"/>
      <c r="K30" s="411"/>
      <c r="M30" s="412"/>
      <c r="P30" s="412"/>
      <c r="Q30" s="412"/>
    </row>
    <row r="31" spans="1:17" ht="13.5" customHeight="1" x14ac:dyDescent="0.2">
      <c r="A31" s="415" t="s">
        <v>23</v>
      </c>
      <c r="B31" s="415" t="s">
        <v>24</v>
      </c>
      <c r="C31" s="416" t="s">
        <v>3</v>
      </c>
      <c r="D31" s="445" t="s">
        <v>0</v>
      </c>
      <c r="E31" s="446"/>
      <c r="F31" s="446"/>
      <c r="G31" s="446"/>
      <c r="H31" s="446"/>
      <c r="I31" s="446"/>
      <c r="J31" s="446"/>
      <c r="K31" s="446"/>
      <c r="L31" s="725"/>
      <c r="M31" s="412"/>
      <c r="P31" s="412"/>
      <c r="Q31" s="412"/>
    </row>
    <row r="32" spans="1:17" ht="13.5" customHeight="1" x14ac:dyDescent="0.2">
      <c r="A32" s="419"/>
      <c r="B32" s="419"/>
      <c r="C32" s="420"/>
      <c r="D32" s="420" t="s">
        <v>33</v>
      </c>
      <c r="E32" s="421" t="s">
        <v>34</v>
      </c>
      <c r="F32" s="420" t="s">
        <v>35</v>
      </c>
      <c r="G32" s="420" t="s">
        <v>36</v>
      </c>
      <c r="H32" s="420" t="s">
        <v>37</v>
      </c>
      <c r="I32" s="420" t="s">
        <v>38</v>
      </c>
      <c r="J32" s="420" t="s">
        <v>55</v>
      </c>
      <c r="K32" s="420" t="s">
        <v>56</v>
      </c>
      <c r="L32" s="722" t="s">
        <v>19</v>
      </c>
      <c r="M32" s="412"/>
      <c r="P32" s="412"/>
      <c r="Q32" s="412"/>
    </row>
    <row r="33" spans="1:17" ht="9.75" customHeight="1" x14ac:dyDescent="0.2">
      <c r="A33" s="447" t="s">
        <v>446</v>
      </c>
      <c r="B33" s="448" t="s">
        <v>51</v>
      </c>
      <c r="C33" s="393" t="s">
        <v>32</v>
      </c>
      <c r="D33" s="393">
        <v>0</v>
      </c>
      <c r="E33" s="395">
        <v>0</v>
      </c>
      <c r="F33" s="395">
        <v>0</v>
      </c>
      <c r="G33" s="393">
        <v>0</v>
      </c>
      <c r="H33" s="395">
        <v>0</v>
      </c>
      <c r="I33" s="395"/>
      <c r="J33" s="395"/>
      <c r="K33" s="395"/>
      <c r="L33" s="722">
        <f t="shared" ref="L33" si="5">SUM(D33:K33)</f>
        <v>0</v>
      </c>
      <c r="M33" s="412"/>
      <c r="P33" s="412"/>
      <c r="Q33" s="412"/>
    </row>
    <row r="34" spans="1:17" ht="9.75" customHeight="1" x14ac:dyDescent="0.2">
      <c r="A34" s="425" t="s">
        <v>448</v>
      </c>
      <c r="B34" s="426" t="s">
        <v>46</v>
      </c>
      <c r="C34" s="393" t="s">
        <v>32</v>
      </c>
      <c r="D34" s="393">
        <v>9.5</v>
      </c>
      <c r="E34" s="395">
        <v>0</v>
      </c>
      <c r="F34" s="395">
        <v>14</v>
      </c>
      <c r="G34" s="393">
        <v>0</v>
      </c>
      <c r="H34" s="395">
        <v>4.5</v>
      </c>
      <c r="I34" s="395"/>
      <c r="J34" s="395"/>
      <c r="K34" s="395"/>
      <c r="L34" s="722">
        <f t="shared" ref="L34:L46" si="6">SUM(D34:K34)</f>
        <v>28</v>
      </c>
      <c r="M34" s="412"/>
      <c r="P34" s="412"/>
      <c r="Q34" s="412"/>
    </row>
    <row r="35" spans="1:17" ht="9.75" customHeight="1" x14ac:dyDescent="0.2">
      <c r="A35" s="447" t="s">
        <v>445</v>
      </c>
      <c r="B35" s="426" t="s">
        <v>202</v>
      </c>
      <c r="C35" s="393" t="s">
        <v>32</v>
      </c>
      <c r="D35" s="393">
        <v>23</v>
      </c>
      <c r="E35" s="395">
        <v>29</v>
      </c>
      <c r="F35" s="395">
        <v>4</v>
      </c>
      <c r="G35" s="393">
        <v>19</v>
      </c>
      <c r="H35" s="395">
        <v>9.5</v>
      </c>
      <c r="I35" s="395"/>
      <c r="J35" s="395"/>
      <c r="K35" s="395"/>
      <c r="L35" s="722">
        <f t="shared" si="6"/>
        <v>84.5</v>
      </c>
      <c r="M35" s="412"/>
      <c r="P35" s="412"/>
      <c r="Q35" s="412"/>
    </row>
    <row r="36" spans="1:17" ht="9.75" customHeight="1" x14ac:dyDescent="0.2">
      <c r="A36" s="449" t="s">
        <v>454</v>
      </c>
      <c r="B36" s="426" t="s">
        <v>456</v>
      </c>
      <c r="C36" s="393" t="s">
        <v>32</v>
      </c>
      <c r="D36" s="393">
        <v>0</v>
      </c>
      <c r="E36" s="395">
        <v>0</v>
      </c>
      <c r="F36" s="395">
        <v>0</v>
      </c>
      <c r="G36" s="393">
        <v>0</v>
      </c>
      <c r="H36" s="395">
        <v>0</v>
      </c>
      <c r="I36" s="395"/>
      <c r="J36" s="395"/>
      <c r="K36" s="395"/>
      <c r="L36" s="722">
        <f t="shared" si="6"/>
        <v>0</v>
      </c>
      <c r="M36" s="412"/>
      <c r="P36" s="412"/>
      <c r="Q36" s="412"/>
    </row>
    <row r="37" spans="1:17" ht="9.75" customHeight="1" x14ac:dyDescent="0.2">
      <c r="A37" s="425" t="s">
        <v>450</v>
      </c>
      <c r="B37" s="426" t="s">
        <v>54</v>
      </c>
      <c r="C37" s="393" t="s">
        <v>32</v>
      </c>
      <c r="D37" s="393">
        <v>0</v>
      </c>
      <c r="E37" s="395">
        <v>0</v>
      </c>
      <c r="F37" s="395">
        <v>0</v>
      </c>
      <c r="G37" s="393">
        <v>0</v>
      </c>
      <c r="H37" s="395">
        <v>5</v>
      </c>
      <c r="I37" s="395"/>
      <c r="J37" s="395"/>
      <c r="K37" s="395"/>
      <c r="L37" s="722">
        <f t="shared" si="6"/>
        <v>5</v>
      </c>
      <c r="M37" s="412"/>
      <c r="P37" s="412"/>
      <c r="Q37" s="412"/>
    </row>
    <row r="38" spans="1:17" ht="9.75" customHeight="1" x14ac:dyDescent="0.2">
      <c r="A38" s="447" t="s">
        <v>447</v>
      </c>
      <c r="B38" s="426" t="s">
        <v>134</v>
      </c>
      <c r="C38" s="393" t="s">
        <v>32</v>
      </c>
      <c r="D38" s="393">
        <v>0</v>
      </c>
      <c r="E38" s="395">
        <v>0</v>
      </c>
      <c r="F38" s="395">
        <v>0</v>
      </c>
      <c r="G38" s="393">
        <v>4</v>
      </c>
      <c r="H38" s="395">
        <v>4.5</v>
      </c>
      <c r="I38" s="395"/>
      <c r="J38" s="395"/>
      <c r="K38" s="395"/>
      <c r="L38" s="722">
        <f t="shared" si="6"/>
        <v>8.5</v>
      </c>
      <c r="M38" s="412"/>
      <c r="P38" s="412"/>
      <c r="Q38" s="412"/>
    </row>
    <row r="39" spans="1:17" ht="9.75" customHeight="1" x14ac:dyDescent="0.2">
      <c r="A39" s="447" t="s">
        <v>449</v>
      </c>
      <c r="B39" s="448" t="s">
        <v>76</v>
      </c>
      <c r="C39" s="393" t="s">
        <v>32</v>
      </c>
      <c r="D39" s="393">
        <v>4</v>
      </c>
      <c r="E39" s="395">
        <v>5</v>
      </c>
      <c r="F39" s="395">
        <v>0</v>
      </c>
      <c r="G39" s="393">
        <v>13</v>
      </c>
      <c r="H39" s="395">
        <v>0</v>
      </c>
      <c r="I39" s="395"/>
      <c r="J39" s="395"/>
      <c r="K39" s="395"/>
      <c r="L39" s="722">
        <f t="shared" si="6"/>
        <v>22</v>
      </c>
      <c r="M39" s="412"/>
      <c r="P39" s="412"/>
      <c r="Q39" s="412"/>
    </row>
    <row r="40" spans="1:17" ht="9.75" customHeight="1" x14ac:dyDescent="0.2">
      <c r="A40" s="494" t="s">
        <v>669</v>
      </c>
      <c r="B40" s="494" t="s">
        <v>46</v>
      </c>
      <c r="C40" s="393" t="s">
        <v>32</v>
      </c>
      <c r="D40" s="393">
        <v>0</v>
      </c>
      <c r="E40" s="395">
        <v>0</v>
      </c>
      <c r="F40" s="395">
        <v>0</v>
      </c>
      <c r="G40" s="393">
        <v>0</v>
      </c>
      <c r="H40" s="395">
        <v>0</v>
      </c>
      <c r="I40" s="395"/>
      <c r="J40" s="395"/>
      <c r="K40" s="395"/>
      <c r="L40" s="722">
        <f t="shared" si="6"/>
        <v>0</v>
      </c>
      <c r="M40" s="412"/>
      <c r="P40" s="412"/>
      <c r="Q40" s="412"/>
    </row>
    <row r="41" spans="1:17" ht="9.75" customHeight="1" x14ac:dyDescent="0.2">
      <c r="A41" s="804" t="s">
        <v>667</v>
      </c>
      <c r="B41" s="494" t="s">
        <v>668</v>
      </c>
      <c r="C41" s="393" t="s">
        <v>32</v>
      </c>
      <c r="D41" s="393">
        <v>0</v>
      </c>
      <c r="E41" s="395">
        <v>0</v>
      </c>
      <c r="F41" s="395">
        <v>0</v>
      </c>
      <c r="G41" s="393">
        <v>4.5</v>
      </c>
      <c r="H41" s="395">
        <v>0</v>
      </c>
      <c r="I41" s="395"/>
      <c r="J41" s="395"/>
      <c r="K41" s="395"/>
      <c r="L41" s="722">
        <f t="shared" si="6"/>
        <v>4.5</v>
      </c>
      <c r="M41" s="412"/>
      <c r="P41" s="412"/>
      <c r="Q41" s="412"/>
    </row>
    <row r="42" spans="1:17" ht="9.75" customHeight="1" x14ac:dyDescent="0.2">
      <c r="A42" s="950" t="s">
        <v>665</v>
      </c>
      <c r="B42" s="431" t="s">
        <v>666</v>
      </c>
      <c r="C42" s="393" t="s">
        <v>32</v>
      </c>
      <c r="D42" s="393">
        <v>0</v>
      </c>
      <c r="E42" s="395">
        <v>4.5</v>
      </c>
      <c r="F42" s="395">
        <v>13.5</v>
      </c>
      <c r="G42" s="393">
        <v>0</v>
      </c>
      <c r="H42" s="395">
        <v>0</v>
      </c>
      <c r="I42" s="395"/>
      <c r="J42" s="395"/>
      <c r="K42" s="395"/>
      <c r="L42" s="722">
        <f t="shared" si="6"/>
        <v>18</v>
      </c>
      <c r="M42" s="412"/>
      <c r="P42" s="412"/>
      <c r="Q42" s="412"/>
    </row>
    <row r="43" spans="1:17" ht="9.75" customHeight="1" x14ac:dyDescent="0.2">
      <c r="A43" s="447" t="s">
        <v>451</v>
      </c>
      <c r="B43" s="426" t="s">
        <v>175</v>
      </c>
      <c r="C43" s="393" t="s">
        <v>32</v>
      </c>
      <c r="D43" s="393">
        <v>0</v>
      </c>
      <c r="E43" s="395">
        <v>0</v>
      </c>
      <c r="F43" s="395">
        <v>0</v>
      </c>
      <c r="G43" s="393">
        <v>0</v>
      </c>
      <c r="H43" s="395">
        <v>0</v>
      </c>
      <c r="I43" s="395"/>
      <c r="J43" s="395"/>
      <c r="K43" s="395"/>
      <c r="L43" s="722">
        <f t="shared" si="6"/>
        <v>0</v>
      </c>
      <c r="M43" s="412"/>
      <c r="P43" s="412"/>
      <c r="Q43" s="412"/>
    </row>
    <row r="44" spans="1:17" ht="9.75" customHeight="1" x14ac:dyDescent="0.2">
      <c r="A44" s="447" t="s">
        <v>455</v>
      </c>
      <c r="B44" s="426" t="s">
        <v>104</v>
      </c>
      <c r="C44" s="393" t="s">
        <v>32</v>
      </c>
      <c r="D44" s="393">
        <v>0</v>
      </c>
      <c r="E44" s="395">
        <v>0</v>
      </c>
      <c r="F44" s="395">
        <v>0</v>
      </c>
      <c r="G44" s="393">
        <v>4.5</v>
      </c>
      <c r="H44" s="395">
        <v>5</v>
      </c>
      <c r="I44" s="395"/>
      <c r="J44" s="395"/>
      <c r="K44" s="395"/>
      <c r="L44" s="722">
        <f t="shared" si="6"/>
        <v>9.5</v>
      </c>
      <c r="M44" s="412"/>
      <c r="P44" s="412"/>
      <c r="Q44" s="412"/>
    </row>
    <row r="45" spans="1:17" ht="9.75" customHeight="1" x14ac:dyDescent="0.2">
      <c r="A45" s="447" t="s">
        <v>452</v>
      </c>
      <c r="B45" s="450" t="s">
        <v>169</v>
      </c>
      <c r="C45" s="393" t="s">
        <v>32</v>
      </c>
      <c r="D45" s="393">
        <v>0</v>
      </c>
      <c r="E45" s="395">
        <v>0</v>
      </c>
      <c r="F45" s="395">
        <v>0</v>
      </c>
      <c r="G45" s="393">
        <v>0</v>
      </c>
      <c r="H45" s="395">
        <v>0</v>
      </c>
      <c r="I45" s="395"/>
      <c r="J45" s="395"/>
      <c r="K45" s="395"/>
      <c r="L45" s="722">
        <f t="shared" si="6"/>
        <v>0</v>
      </c>
      <c r="M45" s="412"/>
      <c r="P45" s="412"/>
      <c r="Q45" s="412"/>
    </row>
    <row r="46" spans="1:17" ht="9.75" customHeight="1" x14ac:dyDescent="0.2">
      <c r="A46" s="447" t="s">
        <v>453</v>
      </c>
      <c r="B46" s="426" t="s">
        <v>457</v>
      </c>
      <c r="C46" s="393" t="s">
        <v>32</v>
      </c>
      <c r="D46" s="393">
        <v>0</v>
      </c>
      <c r="E46" s="395">
        <v>0</v>
      </c>
      <c r="F46" s="395">
        <v>0</v>
      </c>
      <c r="G46" s="393">
        <v>0</v>
      </c>
      <c r="H46" s="395">
        <v>0</v>
      </c>
      <c r="I46" s="395"/>
      <c r="J46" s="395"/>
      <c r="K46" s="395"/>
      <c r="L46" s="722">
        <f t="shared" si="6"/>
        <v>0</v>
      </c>
      <c r="M46" s="412"/>
      <c r="P46" s="412"/>
      <c r="Q46" s="412"/>
    </row>
    <row r="47" spans="1:17" ht="9.75" customHeight="1" x14ac:dyDescent="0.2">
      <c r="A47" s="431" t="s">
        <v>558</v>
      </c>
      <c r="B47" s="431" t="s">
        <v>95</v>
      </c>
      <c r="C47" s="393" t="s">
        <v>32</v>
      </c>
      <c r="D47" s="393">
        <v>0</v>
      </c>
      <c r="E47" s="395">
        <v>0</v>
      </c>
      <c r="F47" s="395">
        <v>0</v>
      </c>
      <c r="G47" s="393">
        <v>0</v>
      </c>
      <c r="H47" s="395">
        <v>4</v>
      </c>
      <c r="I47" s="395"/>
      <c r="J47" s="395"/>
      <c r="K47" s="395"/>
      <c r="L47" s="722">
        <f t="shared" ref="L47:L53" si="7">SUM(D47:K47)</f>
        <v>4</v>
      </c>
      <c r="M47" s="412"/>
      <c r="P47" s="412"/>
      <c r="Q47" s="412"/>
    </row>
    <row r="48" spans="1:17" ht="9.75" customHeight="1" x14ac:dyDescent="0.2">
      <c r="A48" s="432"/>
      <c r="B48" s="432"/>
      <c r="C48" s="393" t="s">
        <v>32</v>
      </c>
      <c r="D48" s="393">
        <v>0</v>
      </c>
      <c r="E48" s="395">
        <v>0</v>
      </c>
      <c r="F48" s="395">
        <v>0</v>
      </c>
      <c r="G48" s="393">
        <v>0</v>
      </c>
      <c r="H48" s="395">
        <v>0</v>
      </c>
      <c r="I48" s="395"/>
      <c r="J48" s="395"/>
      <c r="K48" s="395"/>
      <c r="L48" s="722">
        <f t="shared" si="7"/>
        <v>0</v>
      </c>
      <c r="M48" s="412"/>
      <c r="P48" s="412"/>
      <c r="Q48" s="412"/>
    </row>
    <row r="49" spans="1:13" s="412" customFormat="1" ht="9.75" customHeight="1" x14ac:dyDescent="0.2">
      <c r="A49" s="431"/>
      <c r="B49" s="431"/>
      <c r="C49" s="393" t="s">
        <v>32</v>
      </c>
      <c r="D49" s="393">
        <v>0</v>
      </c>
      <c r="E49" s="395">
        <v>0</v>
      </c>
      <c r="F49" s="395">
        <v>0</v>
      </c>
      <c r="G49" s="393">
        <v>0</v>
      </c>
      <c r="H49" s="395">
        <v>0</v>
      </c>
      <c r="I49" s="395"/>
      <c r="J49" s="395"/>
      <c r="K49" s="395"/>
      <c r="L49" s="722">
        <f t="shared" si="7"/>
        <v>0</v>
      </c>
    </row>
    <row r="50" spans="1:13" s="412" customFormat="1" ht="9.75" customHeight="1" x14ac:dyDescent="0.2">
      <c r="A50" s="432"/>
      <c r="B50" s="432"/>
      <c r="C50" s="393" t="s">
        <v>32</v>
      </c>
      <c r="D50" s="393">
        <v>0</v>
      </c>
      <c r="E50" s="395">
        <v>0</v>
      </c>
      <c r="F50" s="395">
        <v>0</v>
      </c>
      <c r="G50" s="393">
        <v>0</v>
      </c>
      <c r="H50" s="395">
        <v>0</v>
      </c>
      <c r="I50" s="395"/>
      <c r="J50" s="395"/>
      <c r="K50" s="395"/>
      <c r="L50" s="722">
        <f t="shared" si="7"/>
        <v>0</v>
      </c>
    </row>
    <row r="51" spans="1:13" s="412" customFormat="1" ht="9.75" customHeight="1" x14ac:dyDescent="0.2">
      <c r="A51" s="431"/>
      <c r="B51" s="431"/>
      <c r="C51" s="393" t="s">
        <v>32</v>
      </c>
      <c r="D51" s="393">
        <v>0</v>
      </c>
      <c r="E51" s="395">
        <v>0</v>
      </c>
      <c r="F51" s="395">
        <v>0</v>
      </c>
      <c r="G51" s="393">
        <v>0</v>
      </c>
      <c r="H51" s="395">
        <v>0</v>
      </c>
      <c r="I51" s="395"/>
      <c r="J51" s="395"/>
      <c r="K51" s="395"/>
      <c r="L51" s="722">
        <f t="shared" si="7"/>
        <v>0</v>
      </c>
    </row>
    <row r="52" spans="1:13" s="412" customFormat="1" ht="9.75" customHeight="1" x14ac:dyDescent="0.2">
      <c r="A52" s="431"/>
      <c r="B52" s="431"/>
      <c r="C52" s="393" t="s">
        <v>32</v>
      </c>
      <c r="D52" s="393">
        <v>0</v>
      </c>
      <c r="E52" s="395">
        <v>0</v>
      </c>
      <c r="F52" s="395">
        <v>0</v>
      </c>
      <c r="G52" s="393">
        <v>0</v>
      </c>
      <c r="H52" s="395">
        <v>0</v>
      </c>
      <c r="I52" s="395"/>
      <c r="J52" s="395"/>
      <c r="K52" s="395"/>
      <c r="L52" s="722">
        <f t="shared" si="7"/>
        <v>0</v>
      </c>
    </row>
    <row r="53" spans="1:13" s="412" customFormat="1" ht="9.75" customHeight="1" x14ac:dyDescent="0.2">
      <c r="A53" s="431"/>
      <c r="B53" s="431"/>
      <c r="C53" s="393" t="s">
        <v>32</v>
      </c>
      <c r="D53" s="393">
        <v>0</v>
      </c>
      <c r="E53" s="395">
        <v>0</v>
      </c>
      <c r="F53" s="395">
        <v>0</v>
      </c>
      <c r="G53" s="393">
        <v>0</v>
      </c>
      <c r="H53" s="395">
        <v>0</v>
      </c>
      <c r="I53" s="395"/>
      <c r="J53" s="395"/>
      <c r="K53" s="395"/>
      <c r="L53" s="722">
        <f t="shared" si="7"/>
        <v>0</v>
      </c>
    </row>
    <row r="54" spans="1:13" s="412" customFormat="1" x14ac:dyDescent="0.2">
      <c r="A54" s="424" t="s">
        <v>343</v>
      </c>
      <c r="B54" s="425" t="s">
        <v>116</v>
      </c>
      <c r="C54" s="393" t="s">
        <v>42</v>
      </c>
      <c r="D54" s="393">
        <v>4.5</v>
      </c>
      <c r="E54" s="395">
        <v>4.5</v>
      </c>
      <c r="F54" s="395">
        <v>0</v>
      </c>
      <c r="G54" s="393">
        <v>0</v>
      </c>
      <c r="H54" s="395">
        <v>4</v>
      </c>
      <c r="I54" s="395"/>
      <c r="J54" s="395"/>
      <c r="K54" s="395"/>
      <c r="L54" s="722">
        <f t="shared" ref="L54:L62" si="8">SUM(D54:K54)</f>
        <v>13</v>
      </c>
      <c r="M54" s="451"/>
    </row>
    <row r="55" spans="1:13" s="412" customFormat="1" x14ac:dyDescent="0.2">
      <c r="A55" s="424" t="s">
        <v>344</v>
      </c>
      <c r="B55" s="425" t="s">
        <v>76</v>
      </c>
      <c r="C55" s="393" t="s">
        <v>42</v>
      </c>
      <c r="D55" s="393">
        <v>0</v>
      </c>
      <c r="E55" s="395">
        <v>0</v>
      </c>
      <c r="F55" s="395">
        <v>0</v>
      </c>
      <c r="G55" s="393">
        <v>0</v>
      </c>
      <c r="H55" s="395">
        <v>0</v>
      </c>
      <c r="I55" s="393"/>
      <c r="J55" s="395"/>
      <c r="K55" s="393"/>
      <c r="L55" s="722">
        <f t="shared" si="8"/>
        <v>0</v>
      </c>
      <c r="M55" s="452"/>
    </row>
    <row r="56" spans="1:13" s="412" customFormat="1" x14ac:dyDescent="0.2">
      <c r="A56" s="424" t="s">
        <v>421</v>
      </c>
      <c r="B56" s="425" t="s">
        <v>203</v>
      </c>
      <c r="C56" s="393" t="s">
        <v>42</v>
      </c>
      <c r="D56" s="393">
        <v>9</v>
      </c>
      <c r="E56" s="395">
        <v>9</v>
      </c>
      <c r="F56" s="395">
        <v>22.5</v>
      </c>
      <c r="G56" s="393">
        <v>8.5</v>
      </c>
      <c r="H56" s="395">
        <v>0</v>
      </c>
      <c r="I56" s="394"/>
      <c r="J56" s="395"/>
      <c r="K56" s="394"/>
      <c r="L56" s="722">
        <f t="shared" si="8"/>
        <v>49</v>
      </c>
      <c r="M56" s="452"/>
    </row>
    <row r="57" spans="1:13" s="412" customFormat="1" x14ac:dyDescent="0.2">
      <c r="A57" s="424" t="s">
        <v>356</v>
      </c>
      <c r="B57" s="425" t="s">
        <v>99</v>
      </c>
      <c r="C57" s="393" t="s">
        <v>42</v>
      </c>
      <c r="D57" s="393">
        <v>0</v>
      </c>
      <c r="E57" s="395">
        <v>0</v>
      </c>
      <c r="F57" s="395">
        <v>0</v>
      </c>
      <c r="G57" s="393">
        <v>0</v>
      </c>
      <c r="H57" s="395">
        <v>0</v>
      </c>
      <c r="I57" s="393"/>
      <c r="J57" s="395"/>
      <c r="K57" s="393"/>
      <c r="L57" s="722">
        <f t="shared" si="8"/>
        <v>0</v>
      </c>
      <c r="M57" s="453"/>
    </row>
    <row r="58" spans="1:13" s="412" customFormat="1" x14ac:dyDescent="0.2">
      <c r="A58" s="424" t="s">
        <v>560</v>
      </c>
      <c r="B58" s="425" t="s">
        <v>211</v>
      </c>
      <c r="C58" s="393" t="s">
        <v>42</v>
      </c>
      <c r="D58" s="393">
        <v>0</v>
      </c>
      <c r="E58" s="395">
        <v>9</v>
      </c>
      <c r="F58" s="395">
        <v>8</v>
      </c>
      <c r="G58" s="393">
        <v>0</v>
      </c>
      <c r="H58" s="395">
        <v>0</v>
      </c>
      <c r="I58" s="394"/>
      <c r="J58" s="395"/>
      <c r="K58" s="394"/>
      <c r="L58" s="722">
        <f t="shared" si="8"/>
        <v>17</v>
      </c>
      <c r="M58" s="454"/>
    </row>
    <row r="59" spans="1:13" s="412" customFormat="1" x14ac:dyDescent="0.2">
      <c r="A59" s="424" t="s">
        <v>458</v>
      </c>
      <c r="B59" s="425" t="s">
        <v>459</v>
      </c>
      <c r="C59" s="393" t="s">
        <v>42</v>
      </c>
      <c r="D59" s="393">
        <v>0</v>
      </c>
      <c r="E59" s="395">
        <v>0</v>
      </c>
      <c r="F59" s="395">
        <v>0</v>
      </c>
      <c r="G59" s="393">
        <v>0</v>
      </c>
      <c r="H59" s="395">
        <v>0</v>
      </c>
      <c r="I59" s="393"/>
      <c r="J59" s="395"/>
      <c r="K59" s="393"/>
      <c r="L59" s="722">
        <f t="shared" si="8"/>
        <v>0</v>
      </c>
      <c r="M59" s="454"/>
    </row>
    <row r="60" spans="1:13" s="412" customFormat="1" x14ac:dyDescent="0.2">
      <c r="A60" s="424" t="s">
        <v>460</v>
      </c>
      <c r="B60" s="425" t="s">
        <v>209</v>
      </c>
      <c r="C60" s="393" t="s">
        <v>42</v>
      </c>
      <c r="D60" s="393">
        <v>9.5</v>
      </c>
      <c r="E60" s="395">
        <v>15</v>
      </c>
      <c r="F60" s="395">
        <v>5</v>
      </c>
      <c r="G60" s="393">
        <v>27</v>
      </c>
      <c r="H60" s="395">
        <v>15.5</v>
      </c>
      <c r="I60" s="394"/>
      <c r="J60" s="395"/>
      <c r="K60" s="394"/>
      <c r="L60" s="722">
        <f t="shared" si="8"/>
        <v>72</v>
      </c>
      <c r="M60" s="453"/>
    </row>
    <row r="61" spans="1:13" s="412" customFormat="1" x14ac:dyDescent="0.2">
      <c r="A61" s="424" t="s">
        <v>462</v>
      </c>
      <c r="B61" s="425" t="s">
        <v>27</v>
      </c>
      <c r="C61" s="393" t="s">
        <v>42</v>
      </c>
      <c r="D61" s="393">
        <v>0</v>
      </c>
      <c r="E61" s="395">
        <v>0</v>
      </c>
      <c r="F61" s="395">
        <v>0</v>
      </c>
      <c r="G61" s="393">
        <v>0</v>
      </c>
      <c r="H61" s="395">
        <v>0</v>
      </c>
      <c r="I61" s="399"/>
      <c r="J61" s="395"/>
      <c r="K61" s="399"/>
      <c r="L61" s="722">
        <f t="shared" si="8"/>
        <v>0</v>
      </c>
      <c r="M61" s="453"/>
    </row>
    <row r="62" spans="1:13" s="412" customFormat="1" x14ac:dyDescent="0.2">
      <c r="A62" s="424" t="s">
        <v>461</v>
      </c>
      <c r="B62" s="425" t="s">
        <v>78</v>
      </c>
      <c r="C62" s="393" t="s">
        <v>42</v>
      </c>
      <c r="D62" s="393">
        <v>14</v>
      </c>
      <c r="E62" s="395">
        <v>0</v>
      </c>
      <c r="F62" s="395">
        <v>0</v>
      </c>
      <c r="G62" s="393">
        <v>0</v>
      </c>
      <c r="H62" s="395">
        <v>0</v>
      </c>
      <c r="I62" s="396"/>
      <c r="J62" s="395"/>
      <c r="K62" s="396"/>
      <c r="L62" s="722">
        <f t="shared" si="8"/>
        <v>14</v>
      </c>
      <c r="M62" s="452"/>
    </row>
    <row r="63" spans="1:13" s="412" customFormat="1" x14ac:dyDescent="0.2">
      <c r="A63" s="424"/>
      <c r="B63" s="425"/>
      <c r="C63" s="393" t="s">
        <v>42</v>
      </c>
      <c r="D63" s="393">
        <v>0</v>
      </c>
      <c r="E63" s="395">
        <v>0</v>
      </c>
      <c r="F63" s="395">
        <v>0</v>
      </c>
      <c r="G63" s="393">
        <v>0</v>
      </c>
      <c r="H63" s="395">
        <v>0</v>
      </c>
      <c r="I63" s="399"/>
      <c r="J63" s="395"/>
      <c r="K63" s="399"/>
      <c r="L63" s="722">
        <f t="shared" ref="L63:L64" si="9">SUM(D63:K63)</f>
        <v>0</v>
      </c>
      <c r="M63" s="452"/>
    </row>
    <row r="64" spans="1:13" s="412" customFormat="1" x14ac:dyDescent="0.2">
      <c r="A64" s="455"/>
      <c r="B64" s="455"/>
      <c r="C64" s="393" t="s">
        <v>42</v>
      </c>
      <c r="D64" s="393">
        <v>0</v>
      </c>
      <c r="E64" s="395">
        <v>0</v>
      </c>
      <c r="F64" s="395">
        <v>0</v>
      </c>
      <c r="G64" s="393">
        <v>0</v>
      </c>
      <c r="H64" s="395">
        <v>0</v>
      </c>
      <c r="I64" s="399"/>
      <c r="J64" s="395"/>
      <c r="K64" s="399"/>
      <c r="L64" s="722">
        <f t="shared" si="9"/>
        <v>0</v>
      </c>
      <c r="M64" s="453"/>
    </row>
    <row r="65" spans="1:17" x14ac:dyDescent="0.2">
      <c r="A65" s="447"/>
      <c r="B65" s="447"/>
      <c r="C65" s="393" t="s">
        <v>42</v>
      </c>
      <c r="D65" s="393">
        <v>0</v>
      </c>
      <c r="E65" s="395">
        <v>0</v>
      </c>
      <c r="F65" s="395">
        <v>0</v>
      </c>
      <c r="G65" s="393">
        <v>0</v>
      </c>
      <c r="H65" s="395">
        <v>0</v>
      </c>
      <c r="I65" s="393"/>
      <c r="J65" s="395"/>
      <c r="K65" s="393"/>
      <c r="L65" s="722">
        <f>SUM(D65:K65)</f>
        <v>0</v>
      </c>
      <c r="M65" s="452"/>
      <c r="P65" s="412"/>
      <c r="Q65" s="412"/>
    </row>
    <row r="66" spans="1:17" x14ac:dyDescent="0.2">
      <c r="A66" s="456"/>
      <c r="B66" s="457"/>
      <c r="C66" s="393" t="s">
        <v>42</v>
      </c>
      <c r="D66" s="393">
        <v>0</v>
      </c>
      <c r="E66" s="395">
        <v>0</v>
      </c>
      <c r="F66" s="395">
        <v>0</v>
      </c>
      <c r="G66" s="393">
        <v>0</v>
      </c>
      <c r="H66" s="395">
        <v>0</v>
      </c>
      <c r="I66" s="395"/>
      <c r="J66" s="395"/>
      <c r="K66" s="395"/>
      <c r="L66" s="722">
        <f>SUM(D66:K66)</f>
        <v>0</v>
      </c>
      <c r="M66" s="453"/>
      <c r="P66" s="412"/>
      <c r="Q66" s="412"/>
    </row>
    <row r="67" spans="1:17" x14ac:dyDescent="0.2">
      <c r="A67" s="447"/>
      <c r="B67" s="447"/>
      <c r="C67" s="393" t="s">
        <v>42</v>
      </c>
      <c r="D67" s="393">
        <v>0</v>
      </c>
      <c r="E67" s="395">
        <v>0</v>
      </c>
      <c r="F67" s="395">
        <v>0</v>
      </c>
      <c r="G67" s="393">
        <v>0</v>
      </c>
      <c r="H67" s="395">
        <v>0</v>
      </c>
      <c r="I67" s="393"/>
      <c r="J67" s="395"/>
      <c r="K67" s="393"/>
      <c r="L67" s="722">
        <f>SUM(D67:K67)</f>
        <v>0</v>
      </c>
      <c r="M67" s="452"/>
      <c r="P67" s="412"/>
      <c r="Q67" s="412"/>
    </row>
    <row r="68" spans="1:17" ht="12" x14ac:dyDescent="0.2">
      <c r="A68" s="1151" t="s">
        <v>672</v>
      </c>
      <c r="B68" s="1151" t="s">
        <v>31</v>
      </c>
      <c r="C68" s="487" t="s">
        <v>63</v>
      </c>
      <c r="D68" s="393">
        <v>0</v>
      </c>
      <c r="E68" s="395">
        <v>0</v>
      </c>
      <c r="F68" s="395">
        <v>0</v>
      </c>
      <c r="G68" s="393">
        <v>9.5</v>
      </c>
      <c r="H68" s="395">
        <v>0</v>
      </c>
      <c r="I68" s="396"/>
      <c r="J68" s="395"/>
      <c r="K68" s="396"/>
      <c r="L68" s="722">
        <f t="shared" ref="L68:L74" si="10">SUM(C68:K68)</f>
        <v>9.5</v>
      </c>
      <c r="M68" s="441"/>
      <c r="P68" s="412"/>
      <c r="Q68" s="412"/>
    </row>
    <row r="69" spans="1:17" x14ac:dyDescent="0.2">
      <c r="A69" s="459" t="s">
        <v>465</v>
      </c>
      <c r="B69" s="1006" t="s">
        <v>27</v>
      </c>
      <c r="C69" s="393" t="s">
        <v>63</v>
      </c>
      <c r="D69" s="393">
        <v>0</v>
      </c>
      <c r="E69" s="395">
        <v>28.5</v>
      </c>
      <c r="F69" s="395">
        <v>13</v>
      </c>
      <c r="G69" s="393">
        <v>5</v>
      </c>
      <c r="H69" s="395">
        <v>12.5</v>
      </c>
      <c r="I69" s="396"/>
      <c r="J69" s="395"/>
      <c r="K69" s="396"/>
      <c r="L69" s="722">
        <f t="shared" si="10"/>
        <v>59</v>
      </c>
      <c r="M69" s="451"/>
      <c r="P69" s="412"/>
      <c r="Q69" s="412"/>
    </row>
    <row r="70" spans="1:17" x14ac:dyDescent="0.2">
      <c r="A70" s="460" t="s">
        <v>310</v>
      </c>
      <c r="B70" s="1153" t="s">
        <v>311</v>
      </c>
      <c r="C70" s="393" t="s">
        <v>63</v>
      </c>
      <c r="D70" s="393">
        <v>5</v>
      </c>
      <c r="E70" s="395">
        <v>0</v>
      </c>
      <c r="F70" s="395">
        <v>8.5</v>
      </c>
      <c r="G70" s="393">
        <v>4.5</v>
      </c>
      <c r="H70" s="395">
        <v>0</v>
      </c>
      <c r="I70" s="393"/>
      <c r="J70" s="395"/>
      <c r="K70" s="393"/>
      <c r="L70" s="722">
        <f t="shared" si="10"/>
        <v>18</v>
      </c>
      <c r="M70" s="441"/>
      <c r="P70" s="412"/>
      <c r="Q70" s="412"/>
    </row>
    <row r="71" spans="1:17" x14ac:dyDescent="0.2">
      <c r="A71" s="460" t="s">
        <v>317</v>
      </c>
      <c r="B71" s="461" t="s">
        <v>215</v>
      </c>
      <c r="C71" s="393" t="s">
        <v>63</v>
      </c>
      <c r="D71" s="393">
        <v>0</v>
      </c>
      <c r="E71" s="395">
        <v>0</v>
      </c>
      <c r="F71" s="395">
        <v>0</v>
      </c>
      <c r="G71" s="393">
        <v>0</v>
      </c>
      <c r="H71" s="395">
        <v>0</v>
      </c>
      <c r="I71" s="393"/>
      <c r="J71" s="395"/>
      <c r="K71" s="393"/>
      <c r="L71" s="722">
        <f t="shared" si="10"/>
        <v>0</v>
      </c>
      <c r="M71" s="451"/>
      <c r="P71" s="412"/>
      <c r="Q71" s="412"/>
    </row>
    <row r="72" spans="1:17" ht="12" x14ac:dyDescent="0.2">
      <c r="A72" s="514" t="s">
        <v>317</v>
      </c>
      <c r="B72" s="513" t="s">
        <v>215</v>
      </c>
      <c r="C72" s="487" t="s">
        <v>63</v>
      </c>
      <c r="D72" s="393">
        <v>0</v>
      </c>
      <c r="E72" s="395">
        <v>0</v>
      </c>
      <c r="F72" s="395">
        <v>0</v>
      </c>
      <c r="G72" s="393">
        <v>0</v>
      </c>
      <c r="H72" s="395">
        <v>0</v>
      </c>
      <c r="I72" s="396"/>
      <c r="J72" s="395"/>
      <c r="K72" s="396"/>
      <c r="L72" s="722">
        <f t="shared" si="10"/>
        <v>0</v>
      </c>
      <c r="M72" s="441"/>
      <c r="P72" s="412"/>
      <c r="Q72" s="412"/>
    </row>
    <row r="73" spans="1:17" x14ac:dyDescent="0.2">
      <c r="A73" s="462" t="s">
        <v>467</v>
      </c>
      <c r="B73" s="461" t="s">
        <v>51</v>
      </c>
      <c r="C73" s="393" t="s">
        <v>63</v>
      </c>
      <c r="D73" s="393">
        <v>5</v>
      </c>
      <c r="E73" s="395">
        <v>0</v>
      </c>
      <c r="F73" s="395">
        <v>0</v>
      </c>
      <c r="G73" s="393">
        <v>0</v>
      </c>
      <c r="H73" s="395">
        <v>0</v>
      </c>
      <c r="I73" s="393"/>
      <c r="J73" s="395"/>
      <c r="K73" s="393"/>
      <c r="L73" s="722">
        <f t="shared" si="10"/>
        <v>5</v>
      </c>
      <c r="M73" s="452"/>
      <c r="P73" s="412"/>
      <c r="Q73" s="412"/>
    </row>
    <row r="74" spans="1:17" x14ac:dyDescent="0.2">
      <c r="A74" s="462" t="s">
        <v>420</v>
      </c>
      <c r="B74" s="461" t="s">
        <v>27</v>
      </c>
      <c r="C74" s="393" t="s">
        <v>63</v>
      </c>
      <c r="D74" s="393">
        <v>12.5</v>
      </c>
      <c r="E74" s="395">
        <v>8.5</v>
      </c>
      <c r="F74" s="395">
        <v>9</v>
      </c>
      <c r="G74" s="393">
        <v>0</v>
      </c>
      <c r="H74" s="395">
        <v>5</v>
      </c>
      <c r="I74" s="396"/>
      <c r="J74" s="395"/>
      <c r="K74" s="396"/>
      <c r="L74" s="722">
        <f t="shared" si="10"/>
        <v>35</v>
      </c>
      <c r="M74" s="441"/>
      <c r="P74" s="412"/>
      <c r="Q74" s="412"/>
    </row>
    <row r="75" spans="1:17" x14ac:dyDescent="0.2">
      <c r="A75" s="1152" t="s">
        <v>303</v>
      </c>
      <c r="B75" s="1154" t="s">
        <v>846</v>
      </c>
      <c r="C75" s="393" t="s">
        <v>63</v>
      </c>
      <c r="D75" s="393">
        <v>0</v>
      </c>
      <c r="E75" s="395">
        <v>0</v>
      </c>
      <c r="F75" s="395">
        <v>0</v>
      </c>
      <c r="G75" s="393">
        <v>5</v>
      </c>
      <c r="H75" s="395">
        <v>0</v>
      </c>
      <c r="I75" s="395"/>
      <c r="J75" s="395"/>
      <c r="K75" s="395"/>
      <c r="L75" s="722">
        <f>SUM(D75:K75)</f>
        <v>5</v>
      </c>
      <c r="M75" s="453"/>
      <c r="P75" s="412"/>
      <c r="Q75" s="412"/>
    </row>
    <row r="76" spans="1:17" ht="12" x14ac:dyDescent="0.2">
      <c r="A76" s="515" t="s">
        <v>579</v>
      </c>
      <c r="B76" s="516" t="s">
        <v>673</v>
      </c>
      <c r="C76" s="487" t="s">
        <v>63</v>
      </c>
      <c r="D76" s="393">
        <v>0</v>
      </c>
      <c r="E76" s="395">
        <v>0</v>
      </c>
      <c r="F76" s="395">
        <v>0</v>
      </c>
      <c r="G76" s="393">
        <v>0</v>
      </c>
      <c r="H76" s="395">
        <v>0</v>
      </c>
      <c r="I76" s="396"/>
      <c r="J76" s="395"/>
      <c r="K76" s="396"/>
      <c r="L76" s="722">
        <f t="shared" ref="L76:L83" si="11">SUM(C76:K76)</f>
        <v>0</v>
      </c>
      <c r="M76" s="441"/>
      <c r="P76" s="412"/>
      <c r="Q76" s="412"/>
    </row>
    <row r="77" spans="1:17" x14ac:dyDescent="0.2">
      <c r="A77" s="462" t="s">
        <v>314</v>
      </c>
      <c r="B77" s="461" t="s">
        <v>186</v>
      </c>
      <c r="C77" s="393" t="s">
        <v>63</v>
      </c>
      <c r="D77" s="393">
        <v>0</v>
      </c>
      <c r="E77" s="395">
        <v>0</v>
      </c>
      <c r="F77" s="395">
        <v>0</v>
      </c>
      <c r="G77" s="393">
        <v>0</v>
      </c>
      <c r="H77" s="395">
        <v>0</v>
      </c>
      <c r="I77" s="393"/>
      <c r="J77" s="395"/>
      <c r="K77" s="393"/>
      <c r="L77" s="722">
        <f t="shared" si="11"/>
        <v>0</v>
      </c>
      <c r="M77" s="441"/>
      <c r="P77" s="412"/>
      <c r="Q77" s="412"/>
    </row>
    <row r="78" spans="1:17" x14ac:dyDescent="0.2">
      <c r="A78" s="462" t="s">
        <v>463</v>
      </c>
      <c r="B78" s="461" t="s">
        <v>102</v>
      </c>
      <c r="C78" s="393" t="s">
        <v>63</v>
      </c>
      <c r="D78" s="393">
        <v>0</v>
      </c>
      <c r="E78" s="395">
        <v>0</v>
      </c>
      <c r="F78" s="395">
        <v>0</v>
      </c>
      <c r="G78" s="393">
        <v>0</v>
      </c>
      <c r="H78" s="395">
        <v>0</v>
      </c>
      <c r="I78" s="393"/>
      <c r="J78" s="395"/>
      <c r="K78" s="393"/>
      <c r="L78" s="722">
        <f t="shared" si="11"/>
        <v>0</v>
      </c>
      <c r="M78" s="441"/>
      <c r="P78" s="412"/>
      <c r="Q78" s="412"/>
    </row>
    <row r="79" spans="1:17" x14ac:dyDescent="0.2">
      <c r="A79" s="951" t="s">
        <v>464</v>
      </c>
      <c r="B79" s="463" t="s">
        <v>98</v>
      </c>
      <c r="C79" s="393" t="s">
        <v>63</v>
      </c>
      <c r="D79" s="393">
        <v>0</v>
      </c>
      <c r="E79" s="395">
        <v>0</v>
      </c>
      <c r="F79" s="395">
        <v>0</v>
      </c>
      <c r="G79" s="393">
        <v>0</v>
      </c>
      <c r="H79" s="395">
        <v>0</v>
      </c>
      <c r="I79" s="395"/>
      <c r="J79" s="395"/>
      <c r="K79" s="395"/>
      <c r="L79" s="722">
        <f t="shared" si="11"/>
        <v>0</v>
      </c>
      <c r="M79" s="451"/>
      <c r="P79" s="412"/>
      <c r="Q79" s="412"/>
    </row>
    <row r="80" spans="1:17" x14ac:dyDescent="0.2">
      <c r="A80" s="952" t="s">
        <v>466</v>
      </c>
      <c r="B80" s="461" t="s">
        <v>62</v>
      </c>
      <c r="C80" s="393" t="s">
        <v>63</v>
      </c>
      <c r="D80" s="393">
        <v>12.5</v>
      </c>
      <c r="E80" s="395">
        <v>0</v>
      </c>
      <c r="F80" s="395">
        <v>0</v>
      </c>
      <c r="G80" s="393">
        <v>5</v>
      </c>
      <c r="H80" s="395">
        <v>4</v>
      </c>
      <c r="I80" s="396"/>
      <c r="J80" s="395"/>
      <c r="K80" s="396"/>
      <c r="L80" s="722">
        <f t="shared" si="11"/>
        <v>21.5</v>
      </c>
      <c r="M80" s="441"/>
      <c r="P80" s="412"/>
      <c r="Q80" s="412"/>
    </row>
    <row r="81" spans="1:17" ht="12" x14ac:dyDescent="0.2">
      <c r="A81" s="517" t="s">
        <v>670</v>
      </c>
      <c r="B81" s="953" t="s">
        <v>674</v>
      </c>
      <c r="C81" s="487" t="s">
        <v>63</v>
      </c>
      <c r="D81" s="393">
        <v>0</v>
      </c>
      <c r="E81" s="395">
        <v>0</v>
      </c>
      <c r="F81" s="395">
        <v>0</v>
      </c>
      <c r="G81" s="393">
        <v>0</v>
      </c>
      <c r="H81" s="395">
        <v>0</v>
      </c>
      <c r="I81" s="396"/>
      <c r="J81" s="395"/>
      <c r="K81" s="396"/>
      <c r="L81" s="722">
        <f t="shared" si="11"/>
        <v>0</v>
      </c>
      <c r="M81" s="441"/>
      <c r="P81" s="412"/>
      <c r="Q81" s="412"/>
    </row>
    <row r="82" spans="1:17" ht="12" x14ac:dyDescent="0.2">
      <c r="A82" s="522" t="s">
        <v>671</v>
      </c>
      <c r="B82" s="523" t="s">
        <v>340</v>
      </c>
      <c r="C82" s="487" t="s">
        <v>63</v>
      </c>
      <c r="D82" s="393">
        <v>0</v>
      </c>
      <c r="E82" s="395">
        <v>0</v>
      </c>
      <c r="F82" s="395">
        <v>0</v>
      </c>
      <c r="G82" s="393">
        <v>0</v>
      </c>
      <c r="H82" s="395">
        <v>3</v>
      </c>
      <c r="I82" s="396"/>
      <c r="J82" s="395"/>
      <c r="K82" s="396"/>
      <c r="L82" s="722">
        <f t="shared" si="11"/>
        <v>3</v>
      </c>
      <c r="M82" s="441"/>
      <c r="P82" s="412"/>
      <c r="Q82" s="412"/>
    </row>
    <row r="83" spans="1:17" ht="10.5" customHeight="1" x14ac:dyDescent="0.2">
      <c r="A83" s="520" t="s">
        <v>309</v>
      </c>
      <c r="B83" s="521" t="s">
        <v>39</v>
      </c>
      <c r="C83" s="487" t="s">
        <v>63</v>
      </c>
      <c r="D83" s="393">
        <v>0</v>
      </c>
      <c r="E83" s="395">
        <v>0</v>
      </c>
      <c r="F83" s="395">
        <v>0</v>
      </c>
      <c r="G83" s="393">
        <v>9.5</v>
      </c>
      <c r="H83" s="395">
        <v>0</v>
      </c>
      <c r="I83" s="396"/>
      <c r="J83" s="395"/>
      <c r="K83" s="396"/>
      <c r="L83" s="722">
        <f t="shared" si="11"/>
        <v>9.5</v>
      </c>
      <c r="M83" s="441"/>
      <c r="P83" s="412"/>
      <c r="Q83" s="412"/>
    </row>
    <row r="84" spans="1:17" ht="10.5" customHeight="1" x14ac:dyDescent="0.2">
      <c r="A84" s="428"/>
      <c r="B84" s="464"/>
      <c r="C84" s="393" t="s">
        <v>63</v>
      </c>
      <c r="D84" s="393">
        <v>0</v>
      </c>
      <c r="E84" s="395">
        <v>0</v>
      </c>
      <c r="F84" s="395">
        <v>0</v>
      </c>
      <c r="G84" s="393">
        <v>0</v>
      </c>
      <c r="H84" s="395">
        <v>0</v>
      </c>
      <c r="I84" s="396"/>
      <c r="J84" s="395"/>
      <c r="K84" s="396"/>
      <c r="L84" s="722">
        <f t="shared" ref="L84" si="12">SUM(C84:K84)</f>
        <v>0</v>
      </c>
      <c r="M84" s="441"/>
      <c r="P84" s="412"/>
      <c r="Q84" s="412"/>
    </row>
    <row r="85" spans="1:17" ht="10.5" customHeight="1" x14ac:dyDescent="0.2">
      <c r="A85" s="428"/>
      <c r="B85" s="464"/>
      <c r="C85" s="393" t="s">
        <v>63</v>
      </c>
      <c r="D85" s="393">
        <v>0</v>
      </c>
      <c r="E85" s="395">
        <v>0</v>
      </c>
      <c r="F85" s="395">
        <v>0</v>
      </c>
      <c r="G85" s="393">
        <v>0</v>
      </c>
      <c r="H85" s="395">
        <v>0</v>
      </c>
      <c r="I85" s="396"/>
      <c r="J85" s="395"/>
      <c r="K85" s="396"/>
      <c r="L85" s="722">
        <f t="shared" ref="L85:L88" si="13">SUM(C85:K85)</f>
        <v>0</v>
      </c>
      <c r="M85" s="441"/>
      <c r="P85" s="412"/>
      <c r="Q85" s="412"/>
    </row>
    <row r="86" spans="1:17" ht="10.5" customHeight="1" x14ac:dyDescent="0.2">
      <c r="A86" s="428"/>
      <c r="B86" s="464"/>
      <c r="C86" s="393" t="s">
        <v>63</v>
      </c>
      <c r="D86" s="393">
        <v>0</v>
      </c>
      <c r="E86" s="395">
        <v>0</v>
      </c>
      <c r="F86" s="395">
        <v>0</v>
      </c>
      <c r="G86" s="393">
        <v>0</v>
      </c>
      <c r="H86" s="395">
        <v>0</v>
      </c>
      <c r="I86" s="396"/>
      <c r="J86" s="395"/>
      <c r="K86" s="396"/>
      <c r="L86" s="722">
        <f t="shared" si="13"/>
        <v>0</v>
      </c>
      <c r="M86" s="441"/>
      <c r="P86" s="412"/>
      <c r="Q86" s="412"/>
    </row>
    <row r="87" spans="1:17" ht="10.5" customHeight="1" x14ac:dyDescent="0.2">
      <c r="A87" s="428"/>
      <c r="B87" s="464"/>
      <c r="C87" s="393" t="s">
        <v>63</v>
      </c>
      <c r="D87" s="393">
        <v>0</v>
      </c>
      <c r="E87" s="395">
        <v>0</v>
      </c>
      <c r="F87" s="395">
        <v>0</v>
      </c>
      <c r="G87" s="393">
        <v>0</v>
      </c>
      <c r="H87" s="395">
        <v>0</v>
      </c>
      <c r="I87" s="396"/>
      <c r="J87" s="395"/>
      <c r="K87" s="396"/>
      <c r="L87" s="722">
        <f t="shared" si="13"/>
        <v>0</v>
      </c>
      <c r="M87" s="441"/>
      <c r="P87" s="412"/>
      <c r="Q87" s="412"/>
    </row>
    <row r="88" spans="1:17" ht="10.5" customHeight="1" x14ac:dyDescent="0.2">
      <c r="A88" s="428"/>
      <c r="B88" s="464"/>
      <c r="C88" s="393" t="s">
        <v>63</v>
      </c>
      <c r="D88" s="393">
        <v>0</v>
      </c>
      <c r="E88" s="395">
        <v>0</v>
      </c>
      <c r="F88" s="395">
        <v>0</v>
      </c>
      <c r="G88" s="393">
        <v>0</v>
      </c>
      <c r="H88" s="395">
        <v>0</v>
      </c>
      <c r="I88" s="396"/>
      <c r="J88" s="395"/>
      <c r="K88" s="396"/>
      <c r="L88" s="722">
        <f t="shared" si="13"/>
        <v>0</v>
      </c>
      <c r="M88" s="441"/>
      <c r="P88" s="412"/>
      <c r="Q88" s="412"/>
    </row>
    <row r="89" spans="1:17" ht="10.5" customHeight="1" x14ac:dyDescent="0.2">
      <c r="A89" s="435" t="s">
        <v>468</v>
      </c>
      <c r="B89" s="465" t="s">
        <v>21</v>
      </c>
      <c r="C89" s="393" t="s">
        <v>74</v>
      </c>
      <c r="D89" s="393">
        <v>0</v>
      </c>
      <c r="E89" s="395">
        <v>4.5</v>
      </c>
      <c r="F89" s="395">
        <v>0</v>
      </c>
      <c r="G89" s="393">
        <v>0</v>
      </c>
      <c r="H89" s="395">
        <v>0</v>
      </c>
      <c r="I89" s="393"/>
      <c r="J89" s="395"/>
      <c r="K89" s="393"/>
      <c r="L89" s="722">
        <f t="shared" ref="L89:L107" si="14">SUM(C89:K89)</f>
        <v>4.5</v>
      </c>
      <c r="M89" s="441"/>
      <c r="P89" s="412"/>
      <c r="Q89" s="412"/>
    </row>
    <row r="90" spans="1:17" ht="10.5" customHeight="1" x14ac:dyDescent="0.2">
      <c r="A90" s="422" t="s">
        <v>477</v>
      </c>
      <c r="B90" s="422" t="s">
        <v>41</v>
      </c>
      <c r="C90" s="393" t="s">
        <v>74</v>
      </c>
      <c r="D90" s="393">
        <v>4.5</v>
      </c>
      <c r="E90" s="395">
        <v>4</v>
      </c>
      <c r="F90" s="395">
        <v>0</v>
      </c>
      <c r="G90" s="393">
        <v>0</v>
      </c>
      <c r="H90" s="395">
        <v>0</v>
      </c>
      <c r="I90" s="396"/>
      <c r="J90" s="395"/>
      <c r="K90" s="396"/>
      <c r="L90" s="722">
        <f t="shared" si="14"/>
        <v>8.5</v>
      </c>
      <c r="M90" s="441"/>
      <c r="P90" s="412"/>
      <c r="Q90" s="412"/>
    </row>
    <row r="91" spans="1:17" ht="10.5" customHeight="1" x14ac:dyDescent="0.2">
      <c r="A91" s="435" t="s">
        <v>469</v>
      </c>
      <c r="B91" s="435" t="s">
        <v>62</v>
      </c>
      <c r="C91" s="393" t="s">
        <v>74</v>
      </c>
      <c r="D91" s="393">
        <v>0</v>
      </c>
      <c r="E91" s="395">
        <v>0</v>
      </c>
      <c r="F91" s="395">
        <v>0</v>
      </c>
      <c r="G91" s="393">
        <v>0</v>
      </c>
      <c r="H91" s="395">
        <v>0</v>
      </c>
      <c r="I91" s="393"/>
      <c r="J91" s="395"/>
      <c r="K91" s="393"/>
      <c r="L91" s="722">
        <f t="shared" si="14"/>
        <v>0</v>
      </c>
      <c r="M91" s="441"/>
      <c r="P91" s="412"/>
      <c r="Q91" s="412"/>
    </row>
    <row r="92" spans="1:17" ht="10.5" customHeight="1" x14ac:dyDescent="0.2">
      <c r="A92" s="435" t="s">
        <v>470</v>
      </c>
      <c r="B92" s="435" t="s">
        <v>96</v>
      </c>
      <c r="C92" s="393" t="s">
        <v>74</v>
      </c>
      <c r="D92" s="393">
        <v>0</v>
      </c>
      <c r="E92" s="395">
        <v>0</v>
      </c>
      <c r="F92" s="395">
        <v>0</v>
      </c>
      <c r="G92" s="393">
        <v>0</v>
      </c>
      <c r="H92" s="395">
        <v>0</v>
      </c>
      <c r="I92" s="393"/>
      <c r="J92" s="395"/>
      <c r="K92" s="393"/>
      <c r="L92" s="722">
        <f t="shared" si="14"/>
        <v>0</v>
      </c>
      <c r="M92" s="441"/>
      <c r="P92" s="412"/>
      <c r="Q92" s="412"/>
    </row>
    <row r="93" spans="1:17" ht="10.5" customHeight="1" x14ac:dyDescent="0.2">
      <c r="A93" s="427" t="s">
        <v>471</v>
      </c>
      <c r="B93" s="427" t="s">
        <v>187</v>
      </c>
      <c r="C93" s="393" t="s">
        <v>74</v>
      </c>
      <c r="D93" s="393">
        <v>0</v>
      </c>
      <c r="E93" s="395">
        <v>0</v>
      </c>
      <c r="F93" s="395">
        <v>0</v>
      </c>
      <c r="G93" s="393">
        <v>0</v>
      </c>
      <c r="H93" s="395">
        <v>0</v>
      </c>
      <c r="I93" s="393"/>
      <c r="J93" s="395"/>
      <c r="K93" s="393"/>
      <c r="L93" s="722">
        <f t="shared" si="14"/>
        <v>0</v>
      </c>
      <c r="M93" s="452"/>
      <c r="P93" s="412"/>
      <c r="Q93" s="412"/>
    </row>
    <row r="94" spans="1:17" ht="10.5" customHeight="1" x14ac:dyDescent="0.2">
      <c r="A94" s="435" t="s">
        <v>472</v>
      </c>
      <c r="B94" s="435" t="s">
        <v>44</v>
      </c>
      <c r="C94" s="393" t="s">
        <v>74</v>
      </c>
      <c r="D94" s="393">
        <v>4</v>
      </c>
      <c r="E94" s="395">
        <v>0</v>
      </c>
      <c r="F94" s="395">
        <v>0</v>
      </c>
      <c r="G94" s="393">
        <v>0</v>
      </c>
      <c r="H94" s="395">
        <v>0</v>
      </c>
      <c r="I94" s="396"/>
      <c r="J94" s="395"/>
      <c r="K94" s="396"/>
      <c r="L94" s="722">
        <f t="shared" si="14"/>
        <v>4</v>
      </c>
      <c r="M94" s="441"/>
      <c r="P94" s="412"/>
      <c r="Q94" s="412"/>
    </row>
    <row r="95" spans="1:17" ht="10.5" customHeight="1" x14ac:dyDescent="0.2">
      <c r="A95" s="427" t="s">
        <v>473</v>
      </c>
      <c r="B95" s="427" t="s">
        <v>52</v>
      </c>
      <c r="C95" s="393" t="s">
        <v>74</v>
      </c>
      <c r="D95" s="393">
        <v>0</v>
      </c>
      <c r="E95" s="395">
        <v>18.5</v>
      </c>
      <c r="F95" s="395">
        <v>9</v>
      </c>
      <c r="G95" s="393">
        <v>19</v>
      </c>
      <c r="H95" s="395">
        <v>9.5</v>
      </c>
      <c r="I95" s="396"/>
      <c r="J95" s="395"/>
      <c r="K95" s="396"/>
      <c r="L95" s="722">
        <f t="shared" si="14"/>
        <v>56</v>
      </c>
      <c r="M95" s="441"/>
      <c r="P95" s="412"/>
      <c r="Q95" s="412"/>
    </row>
    <row r="96" spans="1:17" ht="10.5" customHeight="1" x14ac:dyDescent="0.2">
      <c r="A96" s="427" t="s">
        <v>474</v>
      </c>
      <c r="B96" s="427" t="s">
        <v>96</v>
      </c>
      <c r="C96" s="393" t="s">
        <v>74</v>
      </c>
      <c r="D96" s="393">
        <v>0</v>
      </c>
      <c r="E96" s="395">
        <v>0</v>
      </c>
      <c r="F96" s="395">
        <v>0</v>
      </c>
      <c r="G96" s="393">
        <v>0</v>
      </c>
      <c r="H96" s="395">
        <v>0</v>
      </c>
      <c r="I96" s="393"/>
      <c r="J96" s="395"/>
      <c r="K96" s="393"/>
      <c r="L96" s="722">
        <f t="shared" si="14"/>
        <v>0</v>
      </c>
      <c r="M96" s="451"/>
      <c r="P96" s="412"/>
      <c r="Q96" s="412"/>
    </row>
    <row r="97" spans="1:17" ht="10.5" customHeight="1" x14ac:dyDescent="0.2">
      <c r="A97" s="422" t="s">
        <v>475</v>
      </c>
      <c r="B97" s="422" t="s">
        <v>59</v>
      </c>
      <c r="C97" s="393" t="s">
        <v>74</v>
      </c>
      <c r="D97" s="393">
        <v>0</v>
      </c>
      <c r="E97" s="395">
        <v>0</v>
      </c>
      <c r="F97" s="395">
        <v>0</v>
      </c>
      <c r="G97" s="393">
        <v>0</v>
      </c>
      <c r="H97" s="395">
        <v>0</v>
      </c>
      <c r="I97" s="393"/>
      <c r="J97" s="395"/>
      <c r="K97" s="393"/>
      <c r="L97" s="722">
        <f t="shared" si="14"/>
        <v>0</v>
      </c>
      <c r="M97" s="441"/>
      <c r="P97" s="412"/>
      <c r="Q97" s="412"/>
    </row>
    <row r="98" spans="1:17" ht="10.5" customHeight="1" x14ac:dyDescent="0.2">
      <c r="A98" s="422" t="s">
        <v>475</v>
      </c>
      <c r="B98" s="422" t="s">
        <v>476</v>
      </c>
      <c r="C98" s="393" t="s">
        <v>74</v>
      </c>
      <c r="D98" s="393">
        <v>17.5</v>
      </c>
      <c r="E98" s="395">
        <v>0</v>
      </c>
      <c r="F98" s="395">
        <v>0</v>
      </c>
      <c r="G98" s="393">
        <v>0</v>
      </c>
      <c r="H98" s="395">
        <v>0</v>
      </c>
      <c r="I98" s="393"/>
      <c r="J98" s="395"/>
      <c r="K98" s="393"/>
      <c r="L98" s="722">
        <f t="shared" si="14"/>
        <v>17.5</v>
      </c>
      <c r="M98" s="451"/>
      <c r="P98" s="412"/>
      <c r="Q98" s="412"/>
    </row>
    <row r="99" spans="1:17" ht="10.5" customHeight="1" x14ac:dyDescent="0.2">
      <c r="A99" s="427" t="s">
        <v>475</v>
      </c>
      <c r="B99" s="427" t="s">
        <v>479</v>
      </c>
      <c r="C99" s="393" t="s">
        <v>74</v>
      </c>
      <c r="D99" s="393">
        <v>10</v>
      </c>
      <c r="E99" s="395">
        <v>10</v>
      </c>
      <c r="F99" s="395">
        <v>28.5</v>
      </c>
      <c r="G99" s="393">
        <v>9.5</v>
      </c>
      <c r="H99" s="395">
        <v>18</v>
      </c>
      <c r="I99" s="393"/>
      <c r="J99" s="395"/>
      <c r="K99" s="393"/>
      <c r="L99" s="722">
        <f t="shared" si="14"/>
        <v>76</v>
      </c>
      <c r="M99" s="451"/>
      <c r="P99" s="412"/>
      <c r="Q99" s="412"/>
    </row>
    <row r="100" spans="1:17" ht="10.5" customHeight="1" x14ac:dyDescent="0.2">
      <c r="A100" s="427" t="s">
        <v>478</v>
      </c>
      <c r="B100" s="427" t="s">
        <v>31</v>
      </c>
      <c r="C100" s="393" t="s">
        <v>74</v>
      </c>
      <c r="D100" s="393">
        <v>0</v>
      </c>
      <c r="E100" s="395">
        <v>0</v>
      </c>
      <c r="F100" s="395">
        <v>0</v>
      </c>
      <c r="G100" s="393">
        <v>0</v>
      </c>
      <c r="H100" s="395">
        <v>0</v>
      </c>
      <c r="I100" s="393"/>
      <c r="J100" s="395"/>
      <c r="K100" s="393"/>
      <c r="L100" s="722">
        <f t="shared" si="14"/>
        <v>0</v>
      </c>
      <c r="M100" s="451"/>
      <c r="P100" s="412"/>
      <c r="Q100" s="412"/>
    </row>
    <row r="101" spans="1:17" ht="10.5" customHeight="1" x14ac:dyDescent="0.2">
      <c r="A101" s="427"/>
      <c r="B101" s="427"/>
      <c r="C101" s="393" t="s">
        <v>74</v>
      </c>
      <c r="D101" s="393">
        <v>0</v>
      </c>
      <c r="E101" s="395">
        <v>0</v>
      </c>
      <c r="F101" s="395">
        <v>0</v>
      </c>
      <c r="G101" s="393">
        <v>0</v>
      </c>
      <c r="H101" s="395">
        <v>0</v>
      </c>
      <c r="I101" s="393"/>
      <c r="J101" s="395"/>
      <c r="K101" s="393"/>
      <c r="L101" s="722">
        <f t="shared" si="14"/>
        <v>0</v>
      </c>
      <c r="M101" s="441"/>
      <c r="P101" s="412"/>
      <c r="Q101" s="412"/>
    </row>
    <row r="102" spans="1:17" ht="10.5" customHeight="1" x14ac:dyDescent="0.2">
      <c r="A102" s="427"/>
      <c r="B102" s="427"/>
      <c r="C102" s="393" t="s">
        <v>74</v>
      </c>
      <c r="D102" s="393">
        <v>0</v>
      </c>
      <c r="E102" s="395">
        <v>0</v>
      </c>
      <c r="F102" s="395">
        <v>0</v>
      </c>
      <c r="G102" s="393">
        <v>0</v>
      </c>
      <c r="H102" s="395">
        <v>0</v>
      </c>
      <c r="I102" s="393"/>
      <c r="J102" s="395"/>
      <c r="K102" s="393"/>
      <c r="L102" s="722">
        <f t="shared" si="14"/>
        <v>0</v>
      </c>
      <c r="M102" s="441"/>
      <c r="P102" s="412"/>
      <c r="Q102" s="412"/>
    </row>
    <row r="103" spans="1:17" ht="10.5" customHeight="1" x14ac:dyDescent="0.2">
      <c r="A103" s="427"/>
      <c r="B103" s="427"/>
      <c r="C103" s="393" t="s">
        <v>74</v>
      </c>
      <c r="D103" s="393">
        <v>0</v>
      </c>
      <c r="E103" s="395">
        <v>0</v>
      </c>
      <c r="F103" s="395">
        <v>0</v>
      </c>
      <c r="G103" s="393">
        <v>0</v>
      </c>
      <c r="H103" s="395">
        <v>0</v>
      </c>
      <c r="I103" s="393"/>
      <c r="J103" s="395"/>
      <c r="K103" s="393"/>
      <c r="L103" s="722">
        <f t="shared" si="14"/>
        <v>0</v>
      </c>
      <c r="M103" s="441"/>
      <c r="P103" s="412"/>
      <c r="Q103" s="412"/>
    </row>
    <row r="104" spans="1:17" ht="10.5" customHeight="1" x14ac:dyDescent="0.2">
      <c r="A104" s="447"/>
      <c r="B104" s="447"/>
      <c r="C104" s="393" t="s">
        <v>74</v>
      </c>
      <c r="D104" s="393">
        <v>0</v>
      </c>
      <c r="E104" s="395">
        <v>0</v>
      </c>
      <c r="F104" s="395">
        <v>0</v>
      </c>
      <c r="G104" s="393">
        <v>0</v>
      </c>
      <c r="H104" s="395">
        <v>0</v>
      </c>
      <c r="I104" s="393"/>
      <c r="J104" s="395"/>
      <c r="K104" s="393"/>
      <c r="L104" s="722">
        <f t="shared" si="14"/>
        <v>0</v>
      </c>
      <c r="M104" s="451"/>
      <c r="P104" s="412"/>
      <c r="Q104" s="412"/>
    </row>
    <row r="105" spans="1:17" ht="10.5" customHeight="1" x14ac:dyDescent="0.2">
      <c r="A105" s="466"/>
      <c r="B105" s="466"/>
      <c r="C105" s="393" t="s">
        <v>74</v>
      </c>
      <c r="D105" s="393">
        <v>0</v>
      </c>
      <c r="E105" s="395">
        <v>0</v>
      </c>
      <c r="F105" s="395">
        <v>0</v>
      </c>
      <c r="G105" s="393">
        <v>0</v>
      </c>
      <c r="H105" s="395">
        <v>0</v>
      </c>
      <c r="I105" s="396"/>
      <c r="J105" s="395"/>
      <c r="K105" s="396"/>
      <c r="L105" s="722">
        <f t="shared" si="14"/>
        <v>0</v>
      </c>
      <c r="M105" s="441"/>
      <c r="P105" s="412"/>
      <c r="Q105" s="412"/>
    </row>
    <row r="106" spans="1:17" ht="10.5" customHeight="1" x14ac:dyDescent="0.2">
      <c r="A106" s="422"/>
      <c r="B106" s="422"/>
      <c r="C106" s="393" t="s">
        <v>74</v>
      </c>
      <c r="D106" s="393">
        <v>0</v>
      </c>
      <c r="E106" s="395">
        <v>0</v>
      </c>
      <c r="F106" s="395">
        <v>0</v>
      </c>
      <c r="G106" s="393">
        <v>0</v>
      </c>
      <c r="H106" s="395">
        <v>0</v>
      </c>
      <c r="I106" s="393"/>
      <c r="J106" s="395"/>
      <c r="K106" s="393"/>
      <c r="L106" s="722">
        <f t="shared" si="14"/>
        <v>0</v>
      </c>
      <c r="M106" s="441"/>
      <c r="P106" s="412"/>
      <c r="Q106" s="412"/>
    </row>
    <row r="107" spans="1:17" ht="10.5" customHeight="1" x14ac:dyDescent="0.2">
      <c r="A107" s="422"/>
      <c r="B107" s="422"/>
      <c r="C107" s="393" t="s">
        <v>74</v>
      </c>
      <c r="D107" s="393">
        <v>0</v>
      </c>
      <c r="E107" s="395">
        <v>0</v>
      </c>
      <c r="F107" s="395">
        <v>0</v>
      </c>
      <c r="G107" s="393">
        <v>0</v>
      </c>
      <c r="H107" s="395">
        <v>0</v>
      </c>
      <c r="I107" s="395"/>
      <c r="J107" s="395"/>
      <c r="K107" s="395"/>
      <c r="L107" s="722">
        <f t="shared" si="14"/>
        <v>0</v>
      </c>
      <c r="M107" s="441"/>
      <c r="P107" s="412"/>
      <c r="Q107" s="412"/>
    </row>
    <row r="108" spans="1:17" ht="10.5" customHeight="1" x14ac:dyDescent="0.2">
      <c r="A108" s="434" t="s">
        <v>323</v>
      </c>
      <c r="B108" s="435" t="s">
        <v>50</v>
      </c>
      <c r="C108" s="393" t="s">
        <v>274</v>
      </c>
      <c r="D108" s="393">
        <v>0</v>
      </c>
      <c r="E108" s="395">
        <v>0</v>
      </c>
      <c r="F108" s="395">
        <v>0</v>
      </c>
      <c r="G108" s="393">
        <v>0</v>
      </c>
      <c r="H108" s="395">
        <v>0</v>
      </c>
      <c r="I108" s="393"/>
      <c r="J108" s="395"/>
      <c r="K108" s="393"/>
      <c r="L108" s="722">
        <f t="shared" ref="L108:L117" si="15">SUM(C108:K108)</f>
        <v>0</v>
      </c>
      <c r="M108" s="441"/>
      <c r="P108" s="412"/>
      <c r="Q108" s="412"/>
    </row>
    <row r="109" spans="1:17" ht="10.5" customHeight="1" x14ac:dyDescent="0.2">
      <c r="A109" s="467" t="s">
        <v>480</v>
      </c>
      <c r="B109" s="467" t="s">
        <v>130</v>
      </c>
      <c r="C109" s="393" t="s">
        <v>274</v>
      </c>
      <c r="D109" s="393">
        <v>0</v>
      </c>
      <c r="E109" s="395">
        <v>14</v>
      </c>
      <c r="F109" s="395">
        <v>18.5</v>
      </c>
      <c r="G109" s="393">
        <v>13.5</v>
      </c>
      <c r="H109" s="395">
        <v>8.5</v>
      </c>
      <c r="I109" s="396"/>
      <c r="J109" s="395"/>
      <c r="K109" s="396"/>
      <c r="L109" s="722">
        <f t="shared" si="15"/>
        <v>54.5</v>
      </c>
      <c r="M109" s="441"/>
      <c r="P109" s="412"/>
      <c r="Q109" s="412"/>
    </row>
    <row r="110" spans="1:17" x14ac:dyDescent="0.2">
      <c r="A110" s="429" t="s">
        <v>483</v>
      </c>
      <c r="B110" s="429" t="s">
        <v>51</v>
      </c>
      <c r="C110" s="393" t="s">
        <v>274</v>
      </c>
      <c r="D110" s="393">
        <v>0</v>
      </c>
      <c r="E110" s="395">
        <v>0</v>
      </c>
      <c r="F110" s="395">
        <v>0</v>
      </c>
      <c r="G110" s="393">
        <v>0</v>
      </c>
      <c r="H110" s="395">
        <v>0</v>
      </c>
      <c r="I110" s="393"/>
      <c r="J110" s="395"/>
      <c r="K110" s="393"/>
      <c r="L110" s="722">
        <f t="shared" si="15"/>
        <v>0</v>
      </c>
      <c r="M110" s="441"/>
      <c r="P110" s="412"/>
      <c r="Q110" s="412"/>
    </row>
    <row r="111" spans="1:17" x14ac:dyDescent="0.2">
      <c r="A111" s="434" t="s">
        <v>489</v>
      </c>
      <c r="B111" s="429" t="s">
        <v>215</v>
      </c>
      <c r="C111" s="393" t="s">
        <v>274</v>
      </c>
      <c r="D111" s="393">
        <v>0</v>
      </c>
      <c r="E111" s="395">
        <v>0</v>
      </c>
      <c r="F111" s="395">
        <v>0</v>
      </c>
      <c r="G111" s="393">
        <v>0</v>
      </c>
      <c r="H111" s="395">
        <v>0</v>
      </c>
      <c r="I111" s="393"/>
      <c r="J111" s="395"/>
      <c r="K111" s="393"/>
      <c r="L111" s="722">
        <f t="shared" si="15"/>
        <v>0</v>
      </c>
      <c r="M111" s="441"/>
      <c r="P111" s="412"/>
      <c r="Q111" s="412"/>
    </row>
    <row r="112" spans="1:17" x14ac:dyDescent="0.2">
      <c r="A112" s="429" t="s">
        <v>326</v>
      </c>
      <c r="B112" s="429" t="s">
        <v>331</v>
      </c>
      <c r="C112" s="393" t="s">
        <v>274</v>
      </c>
      <c r="D112" s="393">
        <v>0</v>
      </c>
      <c r="E112" s="395">
        <v>0</v>
      </c>
      <c r="F112" s="395">
        <v>0</v>
      </c>
      <c r="G112" s="393">
        <v>0</v>
      </c>
      <c r="H112" s="395">
        <v>0</v>
      </c>
      <c r="I112" s="396"/>
      <c r="J112" s="395"/>
      <c r="K112" s="396"/>
      <c r="L112" s="722">
        <f t="shared" si="15"/>
        <v>0</v>
      </c>
      <c r="M112" s="441"/>
      <c r="P112" s="412"/>
      <c r="Q112" s="412"/>
    </row>
    <row r="113" spans="1:17" x14ac:dyDescent="0.2">
      <c r="A113" s="465" t="s">
        <v>488</v>
      </c>
      <c r="B113" s="465" t="s">
        <v>54</v>
      </c>
      <c r="C113" s="393" t="s">
        <v>274</v>
      </c>
      <c r="D113" s="393">
        <v>0</v>
      </c>
      <c r="E113" s="395">
        <v>0</v>
      </c>
      <c r="F113" s="395">
        <v>0</v>
      </c>
      <c r="G113" s="393">
        <v>0</v>
      </c>
      <c r="H113" s="395">
        <v>0</v>
      </c>
      <c r="I113" s="393"/>
      <c r="J113" s="395"/>
      <c r="K113" s="393"/>
      <c r="L113" s="722">
        <f t="shared" si="15"/>
        <v>0</v>
      </c>
      <c r="M113" s="441"/>
      <c r="P113" s="412"/>
      <c r="Q113" s="412"/>
    </row>
    <row r="114" spans="1:17" x14ac:dyDescent="0.2">
      <c r="A114" s="434" t="s">
        <v>490</v>
      </c>
      <c r="B114" s="437" t="s">
        <v>340</v>
      </c>
      <c r="C114" s="393" t="s">
        <v>274</v>
      </c>
      <c r="D114" s="393">
        <v>0</v>
      </c>
      <c r="E114" s="395">
        <v>0</v>
      </c>
      <c r="F114" s="395">
        <v>0</v>
      </c>
      <c r="G114" s="393">
        <v>0</v>
      </c>
      <c r="H114" s="395">
        <v>0</v>
      </c>
      <c r="I114" s="393"/>
      <c r="J114" s="395"/>
      <c r="K114" s="393"/>
      <c r="L114" s="722">
        <f t="shared" si="15"/>
        <v>0</v>
      </c>
      <c r="M114" s="441"/>
      <c r="P114" s="412"/>
      <c r="Q114" s="412"/>
    </row>
    <row r="115" spans="1:17" x14ac:dyDescent="0.2">
      <c r="A115" s="427" t="s">
        <v>485</v>
      </c>
      <c r="B115" s="427" t="s">
        <v>67</v>
      </c>
      <c r="C115" s="393" t="s">
        <v>274</v>
      </c>
      <c r="D115" s="393">
        <v>4</v>
      </c>
      <c r="E115" s="395">
        <v>0</v>
      </c>
      <c r="F115" s="395">
        <v>20</v>
      </c>
      <c r="G115" s="393">
        <v>13</v>
      </c>
      <c r="H115" s="395">
        <v>9</v>
      </c>
      <c r="I115" s="396"/>
      <c r="J115" s="395"/>
      <c r="K115" s="396"/>
      <c r="L115" s="722">
        <f t="shared" si="15"/>
        <v>46</v>
      </c>
      <c r="M115" s="441"/>
      <c r="P115" s="412"/>
      <c r="Q115" s="412"/>
    </row>
    <row r="116" spans="1:17" x14ac:dyDescent="0.2">
      <c r="A116" s="429" t="s">
        <v>328</v>
      </c>
      <c r="B116" s="429" t="s">
        <v>46</v>
      </c>
      <c r="C116" s="393" t="s">
        <v>274</v>
      </c>
      <c r="D116" s="393">
        <v>0</v>
      </c>
      <c r="E116" s="395">
        <v>0</v>
      </c>
      <c r="F116" s="395">
        <v>0</v>
      </c>
      <c r="G116" s="393">
        <v>0</v>
      </c>
      <c r="H116" s="395">
        <v>0</v>
      </c>
      <c r="I116" s="393"/>
      <c r="J116" s="395"/>
      <c r="K116" s="393"/>
      <c r="L116" s="722">
        <f t="shared" si="15"/>
        <v>0</v>
      </c>
      <c r="M116" s="441"/>
      <c r="P116" s="412"/>
      <c r="Q116" s="412"/>
    </row>
    <row r="117" spans="1:17" x14ac:dyDescent="0.2">
      <c r="A117" s="427" t="s">
        <v>486</v>
      </c>
      <c r="B117" s="427" t="s">
        <v>59</v>
      </c>
      <c r="C117" s="393" t="s">
        <v>274</v>
      </c>
      <c r="D117" s="393">
        <v>9</v>
      </c>
      <c r="E117" s="395">
        <v>0</v>
      </c>
      <c r="F117" s="395">
        <v>0</v>
      </c>
      <c r="G117" s="393">
        <v>0</v>
      </c>
      <c r="H117" s="395">
        <v>0</v>
      </c>
      <c r="I117" s="393"/>
      <c r="J117" s="395"/>
      <c r="K117" s="393"/>
      <c r="L117" s="722">
        <f t="shared" si="15"/>
        <v>9</v>
      </c>
      <c r="M117" s="441"/>
      <c r="P117" s="412"/>
      <c r="Q117" s="412"/>
    </row>
    <row r="118" spans="1:17" x14ac:dyDescent="0.2">
      <c r="A118" s="435" t="s">
        <v>484</v>
      </c>
      <c r="B118" s="437" t="s">
        <v>206</v>
      </c>
      <c r="C118" s="393" t="s">
        <v>274</v>
      </c>
      <c r="D118" s="393">
        <v>0</v>
      </c>
      <c r="E118" s="395">
        <v>0</v>
      </c>
      <c r="F118" s="395">
        <v>0</v>
      </c>
      <c r="G118" s="393">
        <v>0</v>
      </c>
      <c r="H118" s="395">
        <v>5</v>
      </c>
      <c r="I118" s="396"/>
      <c r="J118" s="395"/>
      <c r="K118" s="396"/>
      <c r="L118" s="722">
        <f t="shared" ref="L118:L125" si="16">SUM(C118:K118)</f>
        <v>5</v>
      </c>
      <c r="M118" s="441"/>
      <c r="P118" s="412"/>
      <c r="Q118" s="412"/>
    </row>
    <row r="119" spans="1:17" x14ac:dyDescent="0.2">
      <c r="A119" s="434" t="s">
        <v>482</v>
      </c>
      <c r="B119" s="437" t="s">
        <v>54</v>
      </c>
      <c r="C119" s="393" t="s">
        <v>274</v>
      </c>
      <c r="D119" s="393">
        <v>13</v>
      </c>
      <c r="E119" s="395">
        <v>14.5</v>
      </c>
      <c r="F119" s="395">
        <v>4</v>
      </c>
      <c r="G119" s="393">
        <v>0</v>
      </c>
      <c r="H119" s="395">
        <v>4</v>
      </c>
      <c r="I119" s="393"/>
      <c r="J119" s="395"/>
      <c r="K119" s="393"/>
      <c r="L119" s="722">
        <f t="shared" si="16"/>
        <v>35.5</v>
      </c>
      <c r="M119" s="441"/>
      <c r="P119" s="412"/>
      <c r="Q119" s="412"/>
    </row>
    <row r="120" spans="1:17" x14ac:dyDescent="0.2">
      <c r="A120" s="429" t="s">
        <v>325</v>
      </c>
      <c r="B120" s="429" t="s">
        <v>46</v>
      </c>
      <c r="C120" s="393" t="s">
        <v>274</v>
      </c>
      <c r="D120" s="393">
        <v>0</v>
      </c>
      <c r="E120" s="395">
        <v>0</v>
      </c>
      <c r="F120" s="395">
        <v>0</v>
      </c>
      <c r="G120" s="393">
        <v>0</v>
      </c>
      <c r="H120" s="395">
        <v>0</v>
      </c>
      <c r="I120" s="393"/>
      <c r="J120" s="395"/>
      <c r="K120" s="393"/>
      <c r="L120" s="722">
        <f t="shared" si="16"/>
        <v>0</v>
      </c>
      <c r="M120" s="441"/>
      <c r="P120" s="412"/>
      <c r="Q120" s="412"/>
    </row>
    <row r="121" spans="1:17" x14ac:dyDescent="0.2">
      <c r="A121" s="429" t="s">
        <v>327</v>
      </c>
      <c r="B121" s="429" t="s">
        <v>102</v>
      </c>
      <c r="C121" s="393" t="s">
        <v>274</v>
      </c>
      <c r="D121" s="393">
        <v>0</v>
      </c>
      <c r="E121" s="395">
        <v>0</v>
      </c>
      <c r="F121" s="395">
        <v>0</v>
      </c>
      <c r="G121" s="393">
        <v>4.5</v>
      </c>
      <c r="H121" s="395">
        <v>0</v>
      </c>
      <c r="I121" s="393"/>
      <c r="J121" s="395"/>
      <c r="K121" s="393"/>
      <c r="L121" s="722">
        <f t="shared" si="16"/>
        <v>4.5</v>
      </c>
      <c r="M121" s="441"/>
      <c r="P121" s="412"/>
      <c r="Q121" s="412"/>
    </row>
    <row r="122" spans="1:17" ht="12" x14ac:dyDescent="0.2">
      <c r="A122" s="529" t="s">
        <v>845</v>
      </c>
      <c r="B122" s="529" t="s">
        <v>27</v>
      </c>
      <c r="C122" s="393" t="s">
        <v>274</v>
      </c>
      <c r="D122" s="393">
        <v>0</v>
      </c>
      <c r="E122" s="395">
        <v>0</v>
      </c>
      <c r="F122" s="395">
        <v>0</v>
      </c>
      <c r="G122" s="393">
        <v>4</v>
      </c>
      <c r="H122" s="395">
        <v>0</v>
      </c>
      <c r="I122" s="393"/>
      <c r="J122" s="395"/>
      <c r="K122" s="393"/>
      <c r="L122" s="722">
        <f t="shared" si="16"/>
        <v>4</v>
      </c>
      <c r="M122" s="441"/>
      <c r="P122" s="412"/>
      <c r="Q122" s="412"/>
    </row>
    <row r="123" spans="1:17" x14ac:dyDescent="0.2">
      <c r="A123" s="447" t="s">
        <v>487</v>
      </c>
      <c r="B123" s="447" t="s">
        <v>148</v>
      </c>
      <c r="C123" s="393" t="s">
        <v>274</v>
      </c>
      <c r="D123" s="393">
        <v>0</v>
      </c>
      <c r="E123" s="395">
        <v>0</v>
      </c>
      <c r="F123" s="395">
        <v>0</v>
      </c>
      <c r="G123" s="393">
        <v>0</v>
      </c>
      <c r="H123" s="395">
        <v>0</v>
      </c>
      <c r="I123" s="393"/>
      <c r="J123" s="395"/>
      <c r="K123" s="393"/>
      <c r="L123" s="722">
        <f t="shared" si="16"/>
        <v>0</v>
      </c>
      <c r="M123" s="441"/>
      <c r="P123" s="412"/>
      <c r="Q123" s="412"/>
    </row>
    <row r="124" spans="1:17" x14ac:dyDescent="0.2">
      <c r="A124" s="468" t="s">
        <v>481</v>
      </c>
      <c r="B124" s="468" t="s">
        <v>21</v>
      </c>
      <c r="C124" s="393" t="s">
        <v>274</v>
      </c>
      <c r="D124" s="393">
        <v>0</v>
      </c>
      <c r="E124" s="395">
        <v>0</v>
      </c>
      <c r="F124" s="395">
        <v>0</v>
      </c>
      <c r="G124" s="393">
        <v>0</v>
      </c>
      <c r="H124" s="395">
        <v>0</v>
      </c>
      <c r="I124" s="393"/>
      <c r="J124" s="395"/>
      <c r="K124" s="393"/>
      <c r="L124" s="722">
        <f t="shared" si="16"/>
        <v>0</v>
      </c>
      <c r="M124" s="441"/>
      <c r="P124" s="412"/>
      <c r="Q124" s="412"/>
    </row>
    <row r="125" spans="1:17" x14ac:dyDescent="0.2">
      <c r="A125" s="429"/>
      <c r="B125" s="429"/>
      <c r="C125" s="393" t="s">
        <v>274</v>
      </c>
      <c r="D125" s="393">
        <v>0</v>
      </c>
      <c r="E125" s="395">
        <v>0</v>
      </c>
      <c r="F125" s="395">
        <v>0</v>
      </c>
      <c r="G125" s="393">
        <v>0</v>
      </c>
      <c r="H125" s="395">
        <v>0</v>
      </c>
      <c r="I125" s="393"/>
      <c r="J125" s="395"/>
      <c r="K125" s="393"/>
      <c r="L125" s="722">
        <f t="shared" si="16"/>
        <v>0</v>
      </c>
      <c r="M125" s="441"/>
      <c r="P125" s="412"/>
      <c r="Q125" s="412"/>
    </row>
    <row r="126" spans="1:17" x14ac:dyDescent="0.2">
      <c r="A126" s="434"/>
      <c r="B126" s="437"/>
      <c r="C126" s="393" t="s">
        <v>274</v>
      </c>
      <c r="D126" s="393">
        <v>0</v>
      </c>
      <c r="E126" s="395">
        <v>0</v>
      </c>
      <c r="F126" s="395">
        <v>0</v>
      </c>
      <c r="G126" s="393">
        <v>0</v>
      </c>
      <c r="H126" s="395">
        <v>0</v>
      </c>
      <c r="I126" s="393"/>
      <c r="J126" s="395"/>
      <c r="K126" s="393"/>
      <c r="L126" s="722">
        <f t="shared" ref="L126:L128" si="17">SUM(C126:K126)</f>
        <v>0</v>
      </c>
      <c r="M126" s="441"/>
      <c r="P126" s="412"/>
      <c r="Q126" s="412"/>
    </row>
    <row r="127" spans="1:17" x14ac:dyDescent="0.2">
      <c r="A127" s="429"/>
      <c r="B127" s="429"/>
      <c r="C127" s="393" t="s">
        <v>274</v>
      </c>
      <c r="D127" s="393">
        <v>0</v>
      </c>
      <c r="E127" s="395">
        <v>0</v>
      </c>
      <c r="F127" s="395">
        <v>0</v>
      </c>
      <c r="G127" s="393">
        <v>0</v>
      </c>
      <c r="H127" s="395">
        <v>0</v>
      </c>
      <c r="I127" s="396"/>
      <c r="J127" s="395"/>
      <c r="K127" s="396"/>
      <c r="L127" s="722">
        <f t="shared" si="17"/>
        <v>0</v>
      </c>
      <c r="M127" s="441"/>
      <c r="P127" s="412"/>
      <c r="Q127" s="412"/>
    </row>
    <row r="128" spans="1:17" x14ac:dyDescent="0.2">
      <c r="A128" s="429"/>
      <c r="B128" s="429"/>
      <c r="C128" s="393" t="s">
        <v>274</v>
      </c>
      <c r="D128" s="393">
        <v>0</v>
      </c>
      <c r="E128" s="395">
        <v>0</v>
      </c>
      <c r="F128" s="395">
        <v>0</v>
      </c>
      <c r="G128" s="393">
        <v>0</v>
      </c>
      <c r="H128" s="395">
        <v>0</v>
      </c>
      <c r="I128" s="393"/>
      <c r="J128" s="395"/>
      <c r="K128" s="393"/>
      <c r="L128" s="722">
        <f t="shared" si="17"/>
        <v>0</v>
      </c>
      <c r="M128" s="441"/>
      <c r="P128" s="412"/>
      <c r="Q128" s="412"/>
    </row>
    <row r="129" spans="1:17" x14ac:dyDescent="0.2">
      <c r="A129" s="429" t="s">
        <v>765</v>
      </c>
      <c r="B129" s="429" t="s">
        <v>31</v>
      </c>
      <c r="C129" s="393" t="s">
        <v>292</v>
      </c>
      <c r="D129" s="393">
        <v>0</v>
      </c>
      <c r="E129" s="395">
        <v>0</v>
      </c>
      <c r="F129" s="395">
        <v>4</v>
      </c>
      <c r="G129" s="393">
        <v>0</v>
      </c>
      <c r="H129" s="395">
        <v>0</v>
      </c>
      <c r="I129" s="395"/>
      <c r="J129" s="395"/>
      <c r="K129" s="395"/>
      <c r="L129" s="722">
        <f t="shared" ref="L129:L145" si="18">SUM(C129:K129)</f>
        <v>4</v>
      </c>
      <c r="M129" s="441"/>
      <c r="P129" s="412"/>
      <c r="Q129" s="412"/>
    </row>
    <row r="130" spans="1:17" x14ac:dyDescent="0.2">
      <c r="A130" s="422" t="s">
        <v>492</v>
      </c>
      <c r="B130" s="422" t="s">
        <v>186</v>
      </c>
      <c r="C130" s="393" t="s">
        <v>292</v>
      </c>
      <c r="D130" s="393">
        <v>0</v>
      </c>
      <c r="E130" s="395">
        <v>0</v>
      </c>
      <c r="F130" s="395">
        <v>0</v>
      </c>
      <c r="G130" s="393">
        <v>0</v>
      </c>
      <c r="H130" s="395">
        <v>0</v>
      </c>
      <c r="I130" s="396"/>
      <c r="J130" s="395"/>
      <c r="K130" s="396"/>
      <c r="L130" s="722">
        <f t="shared" si="18"/>
        <v>0</v>
      </c>
      <c r="M130" s="441"/>
      <c r="P130" s="412"/>
      <c r="Q130" s="412"/>
    </row>
    <row r="131" spans="1:17" x14ac:dyDescent="0.2">
      <c r="A131" s="468" t="s">
        <v>497</v>
      </c>
      <c r="B131" s="468" t="s">
        <v>186</v>
      </c>
      <c r="C131" s="393" t="s">
        <v>292</v>
      </c>
      <c r="D131" s="393">
        <v>4</v>
      </c>
      <c r="E131" s="395">
        <v>0</v>
      </c>
      <c r="F131" s="395">
        <v>5</v>
      </c>
      <c r="G131" s="393">
        <v>4</v>
      </c>
      <c r="H131" s="395">
        <v>5</v>
      </c>
      <c r="I131" s="393"/>
      <c r="J131" s="395"/>
      <c r="K131" s="393"/>
      <c r="L131" s="722">
        <f t="shared" si="18"/>
        <v>18</v>
      </c>
      <c r="M131" s="441"/>
      <c r="P131" s="412"/>
      <c r="Q131" s="412"/>
    </row>
    <row r="132" spans="1:17" x14ac:dyDescent="0.2">
      <c r="A132" s="435" t="s">
        <v>493</v>
      </c>
      <c r="B132" s="435" t="s">
        <v>498</v>
      </c>
      <c r="C132" s="393" t="s">
        <v>292</v>
      </c>
      <c r="D132" s="393">
        <v>0</v>
      </c>
      <c r="E132" s="395">
        <v>0</v>
      </c>
      <c r="F132" s="395">
        <v>0</v>
      </c>
      <c r="G132" s="393">
        <v>0</v>
      </c>
      <c r="H132" s="395">
        <v>0</v>
      </c>
      <c r="I132" s="393"/>
      <c r="J132" s="395"/>
      <c r="K132" s="393"/>
      <c r="L132" s="722">
        <f t="shared" si="18"/>
        <v>0</v>
      </c>
      <c r="M132" s="441"/>
      <c r="P132" s="412"/>
      <c r="Q132" s="412"/>
    </row>
    <row r="133" spans="1:17" x14ac:dyDescent="0.2">
      <c r="A133" s="422" t="s">
        <v>491</v>
      </c>
      <c r="B133" s="422" t="s">
        <v>499</v>
      </c>
      <c r="C133" s="393" t="s">
        <v>292</v>
      </c>
      <c r="D133" s="393">
        <v>0</v>
      </c>
      <c r="E133" s="395">
        <v>0</v>
      </c>
      <c r="F133" s="395">
        <v>0</v>
      </c>
      <c r="G133" s="393">
        <v>0</v>
      </c>
      <c r="H133" s="395">
        <v>0</v>
      </c>
      <c r="I133" s="393"/>
      <c r="J133" s="395"/>
      <c r="K133" s="393"/>
      <c r="L133" s="722">
        <f t="shared" si="18"/>
        <v>0</v>
      </c>
      <c r="M133" s="441"/>
      <c r="P133" s="412"/>
      <c r="Q133" s="412"/>
    </row>
    <row r="134" spans="1:17" x14ac:dyDescent="0.2">
      <c r="A134" s="428" t="s">
        <v>304</v>
      </c>
      <c r="B134" s="428" t="s">
        <v>59</v>
      </c>
      <c r="C134" s="393" t="s">
        <v>292</v>
      </c>
      <c r="D134" s="393">
        <v>0</v>
      </c>
      <c r="E134" s="395">
        <v>0</v>
      </c>
      <c r="F134" s="395">
        <v>0</v>
      </c>
      <c r="G134" s="393">
        <v>10</v>
      </c>
      <c r="H134" s="395">
        <v>5</v>
      </c>
      <c r="I134" s="393"/>
      <c r="J134" s="395"/>
      <c r="K134" s="393"/>
      <c r="L134" s="722">
        <f t="shared" si="18"/>
        <v>15</v>
      </c>
      <c r="M134" s="441"/>
      <c r="P134" s="412"/>
      <c r="Q134" s="412"/>
    </row>
    <row r="135" spans="1:17" x14ac:dyDescent="0.2">
      <c r="A135" s="468" t="s">
        <v>495</v>
      </c>
      <c r="B135" s="468" t="s">
        <v>27</v>
      </c>
      <c r="C135" s="393" t="s">
        <v>292</v>
      </c>
      <c r="D135" s="393">
        <v>0</v>
      </c>
      <c r="E135" s="395">
        <v>0</v>
      </c>
      <c r="F135" s="395">
        <v>0</v>
      </c>
      <c r="G135" s="393">
        <v>0</v>
      </c>
      <c r="H135" s="395">
        <v>0</v>
      </c>
      <c r="I135" s="393"/>
      <c r="J135" s="395"/>
      <c r="K135" s="393"/>
      <c r="L135" s="722">
        <f t="shared" si="18"/>
        <v>0</v>
      </c>
      <c r="M135" s="441"/>
      <c r="P135" s="412"/>
      <c r="Q135" s="412"/>
    </row>
    <row r="136" spans="1:17" x14ac:dyDescent="0.2">
      <c r="A136" s="467" t="s">
        <v>494</v>
      </c>
      <c r="B136" s="467" t="s">
        <v>177</v>
      </c>
      <c r="C136" s="393" t="s">
        <v>292</v>
      </c>
      <c r="D136" s="393">
        <v>0</v>
      </c>
      <c r="E136" s="395">
        <v>4.5</v>
      </c>
      <c r="F136" s="395">
        <v>0</v>
      </c>
      <c r="G136" s="393">
        <v>0</v>
      </c>
      <c r="H136" s="395">
        <v>0</v>
      </c>
      <c r="I136" s="396"/>
      <c r="J136" s="395"/>
      <c r="K136" s="396"/>
      <c r="L136" s="722">
        <f t="shared" si="18"/>
        <v>4.5</v>
      </c>
      <c r="M136" s="441"/>
      <c r="P136" s="412"/>
      <c r="Q136" s="412"/>
    </row>
    <row r="137" spans="1:17" x14ac:dyDescent="0.2">
      <c r="A137" s="468" t="s">
        <v>496</v>
      </c>
      <c r="B137" s="468" t="s">
        <v>213</v>
      </c>
      <c r="C137" s="393" t="s">
        <v>292</v>
      </c>
      <c r="D137" s="393">
        <v>5</v>
      </c>
      <c r="E137" s="395">
        <v>0</v>
      </c>
      <c r="F137" s="395">
        <v>0</v>
      </c>
      <c r="G137" s="393">
        <v>0</v>
      </c>
      <c r="H137" s="395">
        <v>0</v>
      </c>
      <c r="I137" s="393"/>
      <c r="J137" s="395"/>
      <c r="K137" s="393"/>
      <c r="L137" s="722">
        <f t="shared" si="18"/>
        <v>5</v>
      </c>
      <c r="M137" s="441"/>
      <c r="P137" s="412"/>
      <c r="Q137" s="412"/>
    </row>
    <row r="138" spans="1:17" x14ac:dyDescent="0.2">
      <c r="A138" s="435" t="s">
        <v>335</v>
      </c>
      <c r="B138" s="437" t="s">
        <v>59</v>
      </c>
      <c r="C138" s="393" t="s">
        <v>292</v>
      </c>
      <c r="D138" s="393">
        <v>19.5</v>
      </c>
      <c r="E138" s="395">
        <v>19.5</v>
      </c>
      <c r="F138" s="395">
        <v>9</v>
      </c>
      <c r="G138" s="393">
        <v>13.5</v>
      </c>
      <c r="H138" s="395">
        <v>9.5</v>
      </c>
      <c r="I138" s="396"/>
      <c r="J138" s="395"/>
      <c r="K138" s="396"/>
      <c r="L138" s="722">
        <f t="shared" si="18"/>
        <v>71</v>
      </c>
      <c r="M138" s="441"/>
      <c r="P138" s="412"/>
      <c r="Q138" s="412"/>
    </row>
    <row r="139" spans="1:17" x14ac:dyDescent="0.2">
      <c r="A139" s="468" t="s">
        <v>335</v>
      </c>
      <c r="B139" s="468" t="s">
        <v>27</v>
      </c>
      <c r="C139" s="393" t="s">
        <v>292</v>
      </c>
      <c r="D139" s="393">
        <v>0</v>
      </c>
      <c r="E139" s="395">
        <v>4.5</v>
      </c>
      <c r="F139" s="395">
        <v>15</v>
      </c>
      <c r="G139" s="393">
        <v>0</v>
      </c>
      <c r="H139" s="395">
        <v>9</v>
      </c>
      <c r="I139" s="393"/>
      <c r="J139" s="395"/>
      <c r="K139" s="393"/>
      <c r="L139" s="722">
        <f t="shared" si="18"/>
        <v>28.5</v>
      </c>
      <c r="M139" s="441"/>
      <c r="P139" s="412"/>
      <c r="Q139" s="412"/>
    </row>
    <row r="140" spans="1:17" ht="12" x14ac:dyDescent="0.2">
      <c r="A140" s="531" t="s">
        <v>675</v>
      </c>
      <c r="B140" s="531" t="s">
        <v>676</v>
      </c>
      <c r="C140" s="393" t="s">
        <v>292</v>
      </c>
      <c r="D140" s="393">
        <v>0</v>
      </c>
      <c r="E140" s="395">
        <v>0</v>
      </c>
      <c r="F140" s="395">
        <v>0</v>
      </c>
      <c r="G140" s="393">
        <v>0</v>
      </c>
      <c r="H140" s="395">
        <v>0</v>
      </c>
      <c r="I140" s="393"/>
      <c r="J140" s="395"/>
      <c r="K140" s="393"/>
      <c r="L140" s="722">
        <f t="shared" si="18"/>
        <v>0</v>
      </c>
      <c r="M140" s="441"/>
      <c r="P140" s="412"/>
      <c r="Q140" s="412"/>
    </row>
    <row r="141" spans="1:17" x14ac:dyDescent="0.2">
      <c r="A141" s="435" t="s">
        <v>334</v>
      </c>
      <c r="B141" s="435" t="s">
        <v>186</v>
      </c>
      <c r="C141" s="393" t="s">
        <v>292</v>
      </c>
      <c r="D141" s="393">
        <v>0</v>
      </c>
      <c r="E141" s="395">
        <v>0</v>
      </c>
      <c r="F141" s="395">
        <v>4.5</v>
      </c>
      <c r="G141" s="393">
        <v>0</v>
      </c>
      <c r="H141" s="395">
        <v>0</v>
      </c>
      <c r="I141" s="396"/>
      <c r="J141" s="395"/>
      <c r="K141" s="396"/>
      <c r="L141" s="722">
        <f t="shared" si="18"/>
        <v>4.5</v>
      </c>
      <c r="M141" s="441"/>
      <c r="P141" s="412"/>
      <c r="Q141" s="412"/>
    </row>
    <row r="142" spans="1:17" x14ac:dyDescent="0.2">
      <c r="A142" s="468" t="s">
        <v>339</v>
      </c>
      <c r="B142" s="468" t="s">
        <v>340</v>
      </c>
      <c r="C142" s="393" t="s">
        <v>292</v>
      </c>
      <c r="D142" s="393">
        <v>0</v>
      </c>
      <c r="E142" s="395">
        <v>0</v>
      </c>
      <c r="F142" s="395">
        <v>5</v>
      </c>
      <c r="G142" s="393">
        <v>0</v>
      </c>
      <c r="H142" s="395">
        <v>0</v>
      </c>
      <c r="I142" s="393"/>
      <c r="J142" s="395"/>
      <c r="K142" s="393"/>
      <c r="L142" s="722">
        <f t="shared" si="18"/>
        <v>5</v>
      </c>
      <c r="M142" s="441"/>
      <c r="P142" s="412"/>
      <c r="Q142" s="412"/>
    </row>
    <row r="143" spans="1:17" x14ac:dyDescent="0.2">
      <c r="A143" s="1004" t="s">
        <v>338</v>
      </c>
      <c r="B143" s="1010" t="s">
        <v>25</v>
      </c>
      <c r="C143" s="393" t="s">
        <v>292</v>
      </c>
      <c r="D143" s="393">
        <v>0</v>
      </c>
      <c r="E143" s="395">
        <v>0</v>
      </c>
      <c r="F143" s="395">
        <v>0</v>
      </c>
      <c r="G143" s="393">
        <v>0</v>
      </c>
      <c r="H143" s="395">
        <v>0</v>
      </c>
      <c r="I143" s="393"/>
      <c r="J143" s="395"/>
      <c r="K143" s="393"/>
      <c r="L143" s="722">
        <f t="shared" si="18"/>
        <v>0</v>
      </c>
      <c r="M143" s="441"/>
      <c r="P143" s="412"/>
      <c r="Q143" s="412"/>
    </row>
    <row r="144" spans="1:17" x14ac:dyDescent="0.2">
      <c r="A144" s="468"/>
      <c r="B144" s="468"/>
      <c r="C144" s="393" t="s">
        <v>292</v>
      </c>
      <c r="D144" s="393">
        <v>0</v>
      </c>
      <c r="E144" s="395">
        <v>0</v>
      </c>
      <c r="F144" s="395">
        <v>0</v>
      </c>
      <c r="G144" s="393">
        <v>0</v>
      </c>
      <c r="H144" s="395">
        <v>0</v>
      </c>
      <c r="I144" s="393"/>
      <c r="J144" s="395"/>
      <c r="K144" s="393"/>
      <c r="L144" s="722">
        <f t="shared" si="18"/>
        <v>0</v>
      </c>
      <c r="M144" s="441"/>
      <c r="P144" s="412"/>
      <c r="Q144" s="412"/>
    </row>
    <row r="145" spans="1:17" x14ac:dyDescent="0.2">
      <c r="A145" s="468"/>
      <c r="B145" s="468"/>
      <c r="C145" s="393" t="s">
        <v>292</v>
      </c>
      <c r="D145" s="393">
        <v>0</v>
      </c>
      <c r="E145" s="395">
        <v>0</v>
      </c>
      <c r="F145" s="395">
        <v>0</v>
      </c>
      <c r="G145" s="393">
        <v>0</v>
      </c>
      <c r="H145" s="395">
        <v>0</v>
      </c>
      <c r="I145" s="393"/>
      <c r="J145" s="395"/>
      <c r="K145" s="393"/>
      <c r="L145" s="722">
        <f t="shared" si="18"/>
        <v>0</v>
      </c>
      <c r="M145" s="441"/>
      <c r="P145" s="412"/>
      <c r="Q145" s="412"/>
    </row>
    <row r="146" spans="1:17" x14ac:dyDescent="0.2">
      <c r="A146" s="468"/>
      <c r="B146" s="468"/>
      <c r="C146" s="393" t="s">
        <v>292</v>
      </c>
      <c r="D146" s="393">
        <v>0</v>
      </c>
      <c r="E146" s="395">
        <v>0</v>
      </c>
      <c r="F146" s="395">
        <v>0</v>
      </c>
      <c r="G146" s="393">
        <v>0</v>
      </c>
      <c r="H146" s="395">
        <v>0</v>
      </c>
      <c r="I146" s="393"/>
      <c r="J146" s="395"/>
      <c r="K146" s="393"/>
      <c r="L146" s="722">
        <f t="shared" ref="L146:L166" si="19">SUM(C146:K146)</f>
        <v>0</v>
      </c>
      <c r="M146" s="441"/>
      <c r="P146" s="412"/>
      <c r="Q146" s="412"/>
    </row>
    <row r="147" spans="1:17" x14ac:dyDescent="0.2">
      <c r="A147" s="468"/>
      <c r="B147" s="468"/>
      <c r="C147" s="393" t="s">
        <v>292</v>
      </c>
      <c r="D147" s="393">
        <v>0</v>
      </c>
      <c r="E147" s="395">
        <v>0</v>
      </c>
      <c r="F147" s="395">
        <v>0</v>
      </c>
      <c r="G147" s="393">
        <v>0</v>
      </c>
      <c r="H147" s="395">
        <v>0</v>
      </c>
      <c r="I147" s="393"/>
      <c r="J147" s="395"/>
      <c r="K147" s="393"/>
      <c r="L147" s="722">
        <f t="shared" si="19"/>
        <v>0</v>
      </c>
      <c r="M147" s="441"/>
      <c r="P147" s="412"/>
      <c r="Q147" s="412"/>
    </row>
    <row r="148" spans="1:17" x14ac:dyDescent="0.2">
      <c r="A148" s="468"/>
      <c r="B148" s="468"/>
      <c r="C148" s="393" t="s">
        <v>292</v>
      </c>
      <c r="D148" s="393">
        <v>0</v>
      </c>
      <c r="E148" s="395">
        <v>0</v>
      </c>
      <c r="F148" s="395">
        <v>0</v>
      </c>
      <c r="G148" s="393">
        <v>0</v>
      </c>
      <c r="H148" s="395">
        <v>0</v>
      </c>
      <c r="I148" s="393"/>
      <c r="J148" s="395"/>
      <c r="K148" s="393"/>
      <c r="L148" s="722">
        <f t="shared" si="19"/>
        <v>0</v>
      </c>
      <c r="M148" s="441"/>
      <c r="P148" s="412"/>
      <c r="Q148" s="412"/>
    </row>
    <row r="149" spans="1:17" x14ac:dyDescent="0.2">
      <c r="A149" s="468"/>
      <c r="B149" s="468"/>
      <c r="C149" s="393" t="s">
        <v>292</v>
      </c>
      <c r="D149" s="393">
        <v>0</v>
      </c>
      <c r="E149" s="395">
        <v>0</v>
      </c>
      <c r="F149" s="395">
        <v>0</v>
      </c>
      <c r="G149" s="393">
        <v>0</v>
      </c>
      <c r="H149" s="395">
        <v>0</v>
      </c>
      <c r="I149" s="393"/>
      <c r="J149" s="395"/>
      <c r="K149" s="393"/>
      <c r="L149" s="722">
        <f t="shared" si="19"/>
        <v>0</v>
      </c>
      <c r="M149" s="441"/>
      <c r="P149" s="412"/>
      <c r="Q149" s="412"/>
    </row>
    <row r="150" spans="1:17" x14ac:dyDescent="0.2">
      <c r="A150" s="468"/>
      <c r="B150" s="468"/>
      <c r="C150" s="393" t="s">
        <v>292</v>
      </c>
      <c r="D150" s="393">
        <v>0</v>
      </c>
      <c r="E150" s="395">
        <v>0</v>
      </c>
      <c r="F150" s="395">
        <v>0</v>
      </c>
      <c r="G150" s="393">
        <v>0</v>
      </c>
      <c r="H150" s="395">
        <v>0</v>
      </c>
      <c r="I150" s="393"/>
      <c r="J150" s="395"/>
      <c r="K150" s="393"/>
      <c r="L150" s="722">
        <f t="shared" si="19"/>
        <v>0</v>
      </c>
      <c r="M150" s="441"/>
      <c r="P150" s="412"/>
      <c r="Q150" s="412"/>
    </row>
    <row r="151" spans="1:17" x14ac:dyDescent="0.2">
      <c r="A151" s="468" t="s">
        <v>502</v>
      </c>
      <c r="B151" s="468" t="s">
        <v>456</v>
      </c>
      <c r="C151" s="393" t="s">
        <v>500</v>
      </c>
      <c r="D151" s="393">
        <v>0</v>
      </c>
      <c r="E151" s="395">
        <v>0</v>
      </c>
      <c r="F151" s="395">
        <v>0</v>
      </c>
      <c r="G151" s="393">
        <v>0</v>
      </c>
      <c r="H151" s="395">
        <v>0</v>
      </c>
      <c r="I151" s="393"/>
      <c r="J151" s="395"/>
      <c r="K151" s="393"/>
      <c r="L151" s="722">
        <f t="shared" si="19"/>
        <v>0</v>
      </c>
      <c r="M151" s="441"/>
      <c r="P151" s="412"/>
      <c r="Q151" s="412"/>
    </row>
    <row r="152" spans="1:17" x14ac:dyDescent="0.2">
      <c r="A152" s="468" t="s">
        <v>503</v>
      </c>
      <c r="B152" s="468" t="s">
        <v>66</v>
      </c>
      <c r="C152" s="393" t="s">
        <v>500</v>
      </c>
      <c r="D152" s="393">
        <v>17</v>
      </c>
      <c r="E152" s="395">
        <v>0</v>
      </c>
      <c r="F152" s="395">
        <v>13</v>
      </c>
      <c r="G152" s="393">
        <v>21</v>
      </c>
      <c r="H152" s="395">
        <v>0</v>
      </c>
      <c r="I152" s="393"/>
      <c r="J152" s="395"/>
      <c r="K152" s="393"/>
      <c r="L152" s="722">
        <f t="shared" si="19"/>
        <v>51</v>
      </c>
      <c r="M152" s="441"/>
      <c r="P152" s="412"/>
      <c r="Q152" s="412"/>
    </row>
    <row r="153" spans="1:17" x14ac:dyDescent="0.2">
      <c r="A153" s="468" t="s">
        <v>501</v>
      </c>
      <c r="B153" s="468" t="s">
        <v>79</v>
      </c>
      <c r="C153" s="393" t="s">
        <v>500</v>
      </c>
      <c r="D153" s="393">
        <v>0</v>
      </c>
      <c r="E153" s="395">
        <v>0</v>
      </c>
      <c r="F153" s="395">
        <v>0</v>
      </c>
      <c r="G153" s="393">
        <v>0</v>
      </c>
      <c r="H153" s="395">
        <v>0</v>
      </c>
      <c r="I153" s="393"/>
      <c r="J153" s="395"/>
      <c r="K153" s="393"/>
      <c r="L153" s="722">
        <f t="shared" si="19"/>
        <v>0</v>
      </c>
      <c r="M153" s="441"/>
      <c r="P153" s="412"/>
      <c r="Q153" s="412"/>
    </row>
    <row r="154" spans="1:17" x14ac:dyDescent="0.2">
      <c r="A154" s="468" t="s">
        <v>504</v>
      </c>
      <c r="B154" s="468" t="s">
        <v>99</v>
      </c>
      <c r="C154" s="393" t="s">
        <v>500</v>
      </c>
      <c r="D154" s="393">
        <v>0</v>
      </c>
      <c r="E154" s="395">
        <v>17</v>
      </c>
      <c r="F154" s="395">
        <v>12.5</v>
      </c>
      <c r="G154" s="393">
        <v>4</v>
      </c>
      <c r="H154" s="395">
        <v>0</v>
      </c>
      <c r="I154" s="393"/>
      <c r="J154" s="395"/>
      <c r="K154" s="393"/>
      <c r="L154" s="722">
        <f t="shared" si="19"/>
        <v>33.5</v>
      </c>
      <c r="M154" s="441"/>
      <c r="P154" s="412"/>
      <c r="Q154" s="412"/>
    </row>
    <row r="155" spans="1:17" x14ac:dyDescent="0.2">
      <c r="A155" s="468" t="s">
        <v>505</v>
      </c>
      <c r="B155" s="468" t="s">
        <v>148</v>
      </c>
      <c r="C155" s="393" t="s">
        <v>500</v>
      </c>
      <c r="D155" s="393">
        <v>0</v>
      </c>
      <c r="E155" s="395">
        <v>4</v>
      </c>
      <c r="F155" s="395">
        <v>0</v>
      </c>
      <c r="G155" s="393">
        <v>0</v>
      </c>
      <c r="H155" s="395">
        <v>0</v>
      </c>
      <c r="I155" s="393"/>
      <c r="J155" s="395"/>
      <c r="K155" s="393"/>
      <c r="L155" s="722">
        <f t="shared" si="19"/>
        <v>4</v>
      </c>
      <c r="M155" s="441"/>
      <c r="P155" s="412"/>
      <c r="Q155" s="412"/>
    </row>
    <row r="156" spans="1:17" x14ac:dyDescent="0.2">
      <c r="A156" s="468" t="s">
        <v>506</v>
      </c>
      <c r="B156" s="468" t="s">
        <v>146</v>
      </c>
      <c r="C156" s="393" t="s">
        <v>500</v>
      </c>
      <c r="D156" s="393">
        <v>8.5</v>
      </c>
      <c r="E156" s="395">
        <v>0</v>
      </c>
      <c r="F156" s="395">
        <v>0</v>
      </c>
      <c r="G156" s="393">
        <v>0</v>
      </c>
      <c r="H156" s="395">
        <v>0</v>
      </c>
      <c r="I156" s="393"/>
      <c r="J156" s="395"/>
      <c r="K156" s="393"/>
      <c r="L156" s="722">
        <f t="shared" si="19"/>
        <v>8.5</v>
      </c>
      <c r="M156" s="441"/>
      <c r="P156" s="412"/>
      <c r="Q156" s="412"/>
    </row>
    <row r="157" spans="1:17" x14ac:dyDescent="0.2">
      <c r="A157" s="468" t="s">
        <v>507</v>
      </c>
      <c r="B157" s="468" t="s">
        <v>51</v>
      </c>
      <c r="C157" s="393" t="s">
        <v>500</v>
      </c>
      <c r="D157" s="393">
        <v>0</v>
      </c>
      <c r="E157" s="395">
        <v>0</v>
      </c>
      <c r="F157" s="395">
        <v>0</v>
      </c>
      <c r="G157" s="393">
        <v>0</v>
      </c>
      <c r="H157" s="395">
        <v>0</v>
      </c>
      <c r="I157" s="393"/>
      <c r="J157" s="395"/>
      <c r="K157" s="393"/>
      <c r="L157" s="722">
        <f t="shared" si="19"/>
        <v>0</v>
      </c>
      <c r="M157" s="441"/>
      <c r="P157" s="412"/>
      <c r="Q157" s="412"/>
    </row>
    <row r="158" spans="1:17" x14ac:dyDescent="0.2">
      <c r="A158" s="468" t="s">
        <v>475</v>
      </c>
      <c r="B158" s="468" t="s">
        <v>202</v>
      </c>
      <c r="C158" s="393" t="s">
        <v>500</v>
      </c>
      <c r="D158" s="393">
        <v>8</v>
      </c>
      <c r="E158" s="395">
        <v>17</v>
      </c>
      <c r="F158" s="395">
        <v>0</v>
      </c>
      <c r="G158" s="393">
        <v>0</v>
      </c>
      <c r="H158" s="395">
        <v>0</v>
      </c>
      <c r="I158" s="393"/>
      <c r="J158" s="395"/>
      <c r="K158" s="393"/>
      <c r="L158" s="722">
        <f t="shared" si="19"/>
        <v>25</v>
      </c>
      <c r="M158" s="441"/>
      <c r="P158" s="412"/>
      <c r="Q158" s="412"/>
    </row>
    <row r="159" spans="1:17" x14ac:dyDescent="0.2">
      <c r="A159" s="468" t="s">
        <v>504</v>
      </c>
      <c r="B159" s="468" t="s">
        <v>59</v>
      </c>
      <c r="C159" s="393" t="s">
        <v>500</v>
      </c>
      <c r="D159" s="393">
        <v>0</v>
      </c>
      <c r="E159" s="395">
        <v>0</v>
      </c>
      <c r="F159" s="395">
        <v>8.5</v>
      </c>
      <c r="G159" s="393">
        <v>0</v>
      </c>
      <c r="H159" s="395">
        <v>0</v>
      </c>
      <c r="I159" s="393"/>
      <c r="J159" s="395"/>
      <c r="K159" s="393"/>
      <c r="L159" s="722">
        <f t="shared" si="19"/>
        <v>8.5</v>
      </c>
      <c r="M159" s="441"/>
      <c r="P159" s="412"/>
      <c r="Q159" s="412"/>
    </row>
    <row r="160" spans="1:17" x14ac:dyDescent="0.2">
      <c r="A160" s="468"/>
      <c r="B160" s="468"/>
      <c r="C160" s="393" t="s">
        <v>500</v>
      </c>
      <c r="D160" s="393">
        <v>0</v>
      </c>
      <c r="E160" s="395">
        <v>0</v>
      </c>
      <c r="F160" s="395">
        <v>0</v>
      </c>
      <c r="G160" s="393">
        <v>0</v>
      </c>
      <c r="H160" s="395">
        <v>0</v>
      </c>
      <c r="I160" s="393"/>
      <c r="J160" s="395"/>
      <c r="K160" s="393"/>
      <c r="L160" s="722">
        <f t="shared" si="19"/>
        <v>0</v>
      </c>
      <c r="M160" s="441"/>
      <c r="P160" s="412"/>
      <c r="Q160" s="412"/>
    </row>
    <row r="161" spans="1:17" x14ac:dyDescent="0.2">
      <c r="A161" s="468"/>
      <c r="B161" s="468"/>
      <c r="C161" s="393" t="s">
        <v>500</v>
      </c>
      <c r="D161" s="393">
        <v>0</v>
      </c>
      <c r="E161" s="395">
        <v>0</v>
      </c>
      <c r="F161" s="395">
        <v>0</v>
      </c>
      <c r="G161" s="393">
        <v>0</v>
      </c>
      <c r="H161" s="395">
        <v>0</v>
      </c>
      <c r="I161" s="393"/>
      <c r="J161" s="395"/>
      <c r="K161" s="393"/>
      <c r="L161" s="722">
        <f t="shared" si="19"/>
        <v>0</v>
      </c>
      <c r="M161" s="441"/>
      <c r="P161" s="412"/>
      <c r="Q161" s="412"/>
    </row>
    <row r="162" spans="1:17" x14ac:dyDescent="0.2">
      <c r="A162" s="468"/>
      <c r="B162" s="468"/>
      <c r="C162" s="393" t="s">
        <v>500</v>
      </c>
      <c r="D162" s="393">
        <v>0</v>
      </c>
      <c r="E162" s="395">
        <v>0</v>
      </c>
      <c r="F162" s="395">
        <v>0</v>
      </c>
      <c r="G162" s="393">
        <v>0</v>
      </c>
      <c r="H162" s="395">
        <v>0</v>
      </c>
      <c r="I162" s="393"/>
      <c r="J162" s="395"/>
      <c r="K162" s="393"/>
      <c r="L162" s="722">
        <f t="shared" si="19"/>
        <v>0</v>
      </c>
      <c r="M162" s="441"/>
      <c r="P162" s="412"/>
      <c r="Q162" s="412"/>
    </row>
    <row r="163" spans="1:17" x14ac:dyDescent="0.2">
      <c r="A163" s="468"/>
      <c r="B163" s="468"/>
      <c r="C163" s="393" t="s">
        <v>500</v>
      </c>
      <c r="D163" s="393">
        <v>0</v>
      </c>
      <c r="E163" s="395">
        <v>0</v>
      </c>
      <c r="F163" s="395">
        <v>0</v>
      </c>
      <c r="G163" s="393">
        <v>0</v>
      </c>
      <c r="H163" s="395">
        <v>0</v>
      </c>
      <c r="I163" s="393"/>
      <c r="J163" s="395"/>
      <c r="K163" s="393"/>
      <c r="L163" s="722">
        <f t="shared" si="19"/>
        <v>0</v>
      </c>
      <c r="M163" s="441"/>
      <c r="P163" s="412"/>
      <c r="Q163" s="412"/>
    </row>
    <row r="164" spans="1:17" x14ac:dyDescent="0.2">
      <c r="A164" s="468"/>
      <c r="B164" s="468"/>
      <c r="C164" s="393" t="s">
        <v>500</v>
      </c>
      <c r="D164" s="393">
        <v>0</v>
      </c>
      <c r="E164" s="395">
        <v>0</v>
      </c>
      <c r="F164" s="395">
        <v>0</v>
      </c>
      <c r="G164" s="393">
        <v>0</v>
      </c>
      <c r="H164" s="395">
        <v>0</v>
      </c>
      <c r="I164" s="393"/>
      <c r="J164" s="395"/>
      <c r="K164" s="393"/>
      <c r="L164" s="722">
        <f t="shared" si="19"/>
        <v>0</v>
      </c>
      <c r="M164" s="441"/>
      <c r="P164" s="412"/>
      <c r="Q164" s="412"/>
    </row>
    <row r="165" spans="1:17" x14ac:dyDescent="0.2">
      <c r="A165" s="468"/>
      <c r="B165" s="468"/>
      <c r="C165" s="393" t="s">
        <v>500</v>
      </c>
      <c r="D165" s="393">
        <v>0</v>
      </c>
      <c r="E165" s="395">
        <v>0</v>
      </c>
      <c r="F165" s="395">
        <v>0</v>
      </c>
      <c r="G165" s="393">
        <v>0</v>
      </c>
      <c r="H165" s="395">
        <v>0</v>
      </c>
      <c r="I165" s="393"/>
      <c r="J165" s="395"/>
      <c r="K165" s="393"/>
      <c r="L165" s="722">
        <f t="shared" si="19"/>
        <v>0</v>
      </c>
      <c r="M165" s="441"/>
      <c r="P165" s="412"/>
      <c r="Q165" s="412"/>
    </row>
    <row r="166" spans="1:17" x14ac:dyDescent="0.2">
      <c r="A166" s="468"/>
      <c r="B166" s="468"/>
      <c r="C166" s="393" t="s">
        <v>500</v>
      </c>
      <c r="D166" s="393">
        <v>0</v>
      </c>
      <c r="E166" s="395">
        <v>0</v>
      </c>
      <c r="F166" s="395">
        <v>0</v>
      </c>
      <c r="G166" s="393">
        <v>0</v>
      </c>
      <c r="H166" s="395">
        <v>0</v>
      </c>
      <c r="I166" s="393"/>
      <c r="J166" s="395"/>
      <c r="K166" s="393"/>
      <c r="L166" s="722">
        <f t="shared" si="19"/>
        <v>0</v>
      </c>
      <c r="M166" s="441"/>
      <c r="P166" s="412"/>
      <c r="Q166" s="412"/>
    </row>
  </sheetData>
  <sortState ref="A129:Q145">
    <sortCondition ref="A129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2"/>
  <sheetViews>
    <sheetView zoomScale="130" zoomScaleNormal="130" workbookViewId="0">
      <selection activeCell="T98" sqref="T98"/>
    </sheetView>
  </sheetViews>
  <sheetFormatPr defaultColWidth="9.140625" defaultRowHeight="12.75" x14ac:dyDescent="0.2"/>
  <cols>
    <col min="1" max="1" width="3.5703125" style="1" customWidth="1"/>
    <col min="2" max="2" width="16.140625" style="1" customWidth="1"/>
    <col min="3" max="3" width="6" style="1" customWidth="1"/>
    <col min="4" max="7" width="5.7109375" style="1" customWidth="1"/>
    <col min="8" max="8" width="6.140625" style="1" customWidth="1"/>
    <col min="9" max="11" width="5.7109375" style="1" customWidth="1"/>
    <col min="12" max="14" width="5.7109375" style="2" customWidth="1"/>
    <col min="15" max="15" width="5.7109375" style="1" customWidth="1"/>
    <col min="16" max="16" width="6.140625" style="1" customWidth="1"/>
    <col min="17" max="16384" width="9.140625" style="1"/>
  </cols>
  <sheetData>
    <row r="1" spans="1:17" s="8" customFormat="1" ht="18.75" customHeight="1" thickBot="1" x14ac:dyDescent="0.3">
      <c r="A1" s="1436" t="s">
        <v>364</v>
      </c>
      <c r="B1" s="1437"/>
      <c r="C1" s="1437"/>
      <c r="D1" s="1437"/>
      <c r="E1" s="1437"/>
      <c r="F1" s="1437"/>
      <c r="G1" s="1437"/>
      <c r="H1" s="1437"/>
      <c r="I1" s="1437"/>
      <c r="J1" s="1437"/>
      <c r="K1" s="1437"/>
      <c r="L1" s="1437"/>
      <c r="M1" s="1437"/>
      <c r="N1" s="1437"/>
      <c r="O1" s="1437"/>
      <c r="P1" s="1438"/>
    </row>
    <row r="2" spans="1:17" s="5" customFormat="1" ht="9.75" customHeight="1" thickBot="1" x14ac:dyDescent="0.2">
      <c r="A2" s="852" t="s">
        <v>13</v>
      </c>
      <c r="B2" s="91" t="s">
        <v>14</v>
      </c>
      <c r="C2" s="92"/>
      <c r="D2" s="93" t="s">
        <v>7</v>
      </c>
      <c r="E2" s="93" t="s">
        <v>8</v>
      </c>
      <c r="F2" s="93" t="s">
        <v>9</v>
      </c>
      <c r="G2" s="93" t="s">
        <v>10</v>
      </c>
      <c r="H2" s="93" t="s">
        <v>11</v>
      </c>
      <c r="I2" s="91" t="s">
        <v>12</v>
      </c>
      <c r="J2" s="93" t="s">
        <v>68</v>
      </c>
      <c r="K2" s="91" t="s">
        <v>69</v>
      </c>
      <c r="L2" s="257" t="s">
        <v>120</v>
      </c>
      <c r="M2" s="1625">
        <v>13</v>
      </c>
      <c r="N2" s="1626"/>
      <c r="O2" s="1626"/>
      <c r="P2" s="1627"/>
    </row>
    <row r="3" spans="1:17" s="6" customFormat="1" ht="13.5" customHeight="1" x14ac:dyDescent="0.2">
      <c r="A3" s="94" t="s">
        <v>4</v>
      </c>
      <c r="B3" s="853" t="s">
        <v>425</v>
      </c>
      <c r="C3" s="95"/>
      <c r="D3" s="99">
        <v>9</v>
      </c>
      <c r="E3" s="99">
        <v>10</v>
      </c>
      <c r="F3" s="99">
        <v>8</v>
      </c>
      <c r="G3" s="99">
        <v>10</v>
      </c>
      <c r="H3" s="99">
        <v>10</v>
      </c>
      <c r="I3" s="100"/>
      <c r="J3" s="100"/>
      <c r="K3" s="101"/>
      <c r="L3" s="258">
        <f>+D3+E3+F3+G3+H3+I3+J3+K3</f>
        <v>47</v>
      </c>
      <c r="M3" s="1628"/>
      <c r="N3" s="1629"/>
      <c r="O3" s="1629"/>
      <c r="P3" s="1630"/>
    </row>
    <row r="4" spans="1:17" s="6" customFormat="1" ht="13.5" customHeight="1" x14ac:dyDescent="0.2">
      <c r="A4" s="1083" t="s">
        <v>5</v>
      </c>
      <c r="B4" s="854" t="s">
        <v>515</v>
      </c>
      <c r="C4" s="67"/>
      <c r="D4" s="102">
        <v>8</v>
      </c>
      <c r="E4" s="102">
        <v>9</v>
      </c>
      <c r="F4" s="102">
        <v>10</v>
      </c>
      <c r="G4" s="102">
        <v>9</v>
      </c>
      <c r="H4" s="102">
        <v>9</v>
      </c>
      <c r="I4" s="103"/>
      <c r="J4" s="103"/>
      <c r="K4" s="104"/>
      <c r="L4" s="259">
        <f>+D4+E4+F4+G4+H4+I4+J4+K4</f>
        <v>45</v>
      </c>
      <c r="M4" s="1628"/>
      <c r="N4" s="1629"/>
      <c r="O4" s="1629"/>
      <c r="P4" s="1630"/>
    </row>
    <row r="5" spans="1:17" s="6" customFormat="1" ht="13.5" customHeight="1" x14ac:dyDescent="0.2">
      <c r="A5" s="97" t="s">
        <v>6</v>
      </c>
      <c r="B5" s="855" t="s">
        <v>516</v>
      </c>
      <c r="C5" s="68"/>
      <c r="D5" s="105">
        <v>7</v>
      </c>
      <c r="E5" s="105">
        <v>8</v>
      </c>
      <c r="F5" s="105">
        <v>9</v>
      </c>
      <c r="G5" s="105">
        <v>8</v>
      </c>
      <c r="H5" s="105">
        <v>0</v>
      </c>
      <c r="I5" s="105"/>
      <c r="J5" s="105"/>
      <c r="K5" s="106"/>
      <c r="L5" s="259">
        <f>+D5+E5+F5+G5+H5+I5+J5+K5</f>
        <v>32</v>
      </c>
      <c r="M5" s="1628"/>
      <c r="N5" s="1629"/>
      <c r="O5" s="1629"/>
      <c r="P5" s="1630"/>
    </row>
    <row r="6" spans="1:17" s="6" customFormat="1" ht="13.5" customHeight="1" x14ac:dyDescent="0.2">
      <c r="A6" s="98" t="s">
        <v>60</v>
      </c>
      <c r="B6" s="855" t="s">
        <v>423</v>
      </c>
      <c r="C6" s="69"/>
      <c r="D6" s="107">
        <v>4</v>
      </c>
      <c r="E6" s="107">
        <v>4</v>
      </c>
      <c r="F6" s="107">
        <v>6</v>
      </c>
      <c r="G6" s="107">
        <v>6</v>
      </c>
      <c r="H6" s="107">
        <v>8</v>
      </c>
      <c r="I6" s="105"/>
      <c r="J6" s="105"/>
      <c r="K6" s="106"/>
      <c r="L6" s="259">
        <f>+D6+E6+F6+G6+H6+I6+J6+K6</f>
        <v>28</v>
      </c>
      <c r="M6" s="1628"/>
      <c r="N6" s="1629"/>
      <c r="O6" s="1629"/>
      <c r="P6" s="1630"/>
    </row>
    <row r="7" spans="1:17" s="6" customFormat="1" ht="13.5" customHeight="1" x14ac:dyDescent="0.2">
      <c r="A7" s="98" t="s">
        <v>60</v>
      </c>
      <c r="B7" s="855" t="s">
        <v>159</v>
      </c>
      <c r="C7" s="698"/>
      <c r="D7" s="107">
        <v>5</v>
      </c>
      <c r="E7" s="107">
        <v>7</v>
      </c>
      <c r="F7" s="107">
        <v>4</v>
      </c>
      <c r="G7" s="107">
        <v>4</v>
      </c>
      <c r="H7" s="107">
        <v>7</v>
      </c>
      <c r="I7" s="105"/>
      <c r="J7" s="105"/>
      <c r="K7" s="106"/>
      <c r="L7" s="259">
        <f>+D7+E7+F7+G7+H7+I7+J7+K7</f>
        <v>27</v>
      </c>
      <c r="M7" s="1619"/>
      <c r="N7" s="1620"/>
      <c r="O7" s="1620"/>
      <c r="P7" s="1621"/>
    </row>
    <row r="8" spans="1:17" ht="13.5" customHeight="1" x14ac:dyDescent="0.2">
      <c r="A8" s="98" t="s">
        <v>60</v>
      </c>
      <c r="B8" s="855" t="s">
        <v>702</v>
      </c>
      <c r="C8" s="640"/>
      <c r="D8" s="105">
        <v>0</v>
      </c>
      <c r="E8" s="105">
        <v>6</v>
      </c>
      <c r="F8" s="105">
        <v>7</v>
      </c>
      <c r="G8" s="105">
        <v>7</v>
      </c>
      <c r="H8" s="105">
        <v>0</v>
      </c>
      <c r="I8" s="105"/>
      <c r="J8" s="105"/>
      <c r="K8" s="106"/>
      <c r="L8" s="329">
        <f>+D8+E8+F8+G8+H8+I8+J8+K8</f>
        <v>20</v>
      </c>
      <c r="M8" s="1619"/>
      <c r="N8" s="1620"/>
      <c r="O8" s="1620"/>
      <c r="P8" s="1621"/>
    </row>
    <row r="9" spans="1:17" ht="13.5" customHeight="1" x14ac:dyDescent="0.2">
      <c r="A9" s="634" t="s">
        <v>80</v>
      </c>
      <c r="B9" s="856" t="s">
        <v>514</v>
      </c>
      <c r="C9" s="635"/>
      <c r="D9" s="636">
        <v>2</v>
      </c>
      <c r="E9" s="636">
        <v>3</v>
      </c>
      <c r="F9" s="636">
        <v>5</v>
      </c>
      <c r="G9" s="636">
        <v>5</v>
      </c>
      <c r="H9" s="636">
        <v>0</v>
      </c>
      <c r="I9" s="636"/>
      <c r="J9" s="636"/>
      <c r="K9" s="637"/>
      <c r="L9" s="638">
        <f>+D9+E9+F9+G9+H9+I9+J9+K9</f>
        <v>15</v>
      </c>
      <c r="M9" s="1619"/>
      <c r="N9" s="1620"/>
      <c r="O9" s="1620"/>
      <c r="P9" s="1621"/>
    </row>
    <row r="10" spans="1:17" ht="13.5" customHeight="1" x14ac:dyDescent="0.2">
      <c r="A10" s="639" t="s">
        <v>82</v>
      </c>
      <c r="B10" s="855" t="s">
        <v>603</v>
      </c>
      <c r="C10" s="640"/>
      <c r="D10" s="105">
        <v>1</v>
      </c>
      <c r="E10" s="105">
        <v>1</v>
      </c>
      <c r="F10" s="105">
        <v>2</v>
      </c>
      <c r="G10" s="105">
        <v>2</v>
      </c>
      <c r="H10" s="105">
        <v>6</v>
      </c>
      <c r="I10" s="105"/>
      <c r="J10" s="105"/>
      <c r="K10" s="106"/>
      <c r="L10" s="329">
        <f>+D10+E10+F10+G10+H10+I10+J10+K10</f>
        <v>12</v>
      </c>
      <c r="M10" s="1619"/>
      <c r="N10" s="1620"/>
      <c r="O10" s="1620"/>
      <c r="P10" s="1621"/>
    </row>
    <row r="11" spans="1:17" ht="13.5" customHeight="1" x14ac:dyDescent="0.2">
      <c r="A11" s="639" t="s">
        <v>217</v>
      </c>
      <c r="B11" s="855" t="s">
        <v>426</v>
      </c>
      <c r="C11" s="640"/>
      <c r="D11" s="105">
        <v>6</v>
      </c>
      <c r="E11" s="105">
        <v>5</v>
      </c>
      <c r="F11" s="105">
        <v>0</v>
      </c>
      <c r="G11" s="105">
        <v>0</v>
      </c>
      <c r="H11" s="105">
        <v>0</v>
      </c>
      <c r="I11" s="105"/>
      <c r="J11" s="105"/>
      <c r="K11" s="106"/>
      <c r="L11" s="329">
        <f>+D11+E11+F11+G11+H11+I11+J11+K11</f>
        <v>11</v>
      </c>
      <c r="M11" s="1619"/>
      <c r="N11" s="1620"/>
      <c r="O11" s="1620"/>
      <c r="P11" s="1621"/>
    </row>
    <row r="12" spans="1:17" ht="13.5" customHeight="1" thickBot="1" x14ac:dyDescent="0.25">
      <c r="A12" s="639" t="s">
        <v>217</v>
      </c>
      <c r="B12" s="855" t="s">
        <v>513</v>
      </c>
      <c r="C12" s="640"/>
      <c r="D12" s="105">
        <v>3</v>
      </c>
      <c r="E12" s="105">
        <v>2</v>
      </c>
      <c r="F12" s="105">
        <v>3</v>
      </c>
      <c r="G12" s="105">
        <v>3</v>
      </c>
      <c r="H12" s="105">
        <v>0</v>
      </c>
      <c r="I12" s="105"/>
      <c r="J12" s="105"/>
      <c r="K12" s="106"/>
      <c r="L12" s="329">
        <f>+D12+E12+F12+G12+H12+I12+J12+K12</f>
        <v>11</v>
      </c>
      <c r="M12" s="1622" t="s">
        <v>189</v>
      </c>
      <c r="N12" s="1623"/>
      <c r="O12" s="1623"/>
      <c r="P12" s="1624"/>
    </row>
    <row r="13" spans="1:17" ht="13.5" hidden="1" customHeight="1" thickBot="1" x14ac:dyDescent="0.25">
      <c r="A13" s="323" t="s">
        <v>508</v>
      </c>
      <c r="B13" s="324"/>
      <c r="C13" s="325"/>
      <c r="D13" s="326"/>
      <c r="E13" s="326"/>
      <c r="F13" s="326"/>
      <c r="G13" s="326"/>
      <c r="H13" s="326"/>
      <c r="I13" s="326"/>
      <c r="J13" s="326"/>
      <c r="K13" s="328"/>
      <c r="L13" s="327">
        <f t="shared" ref="L13" si="0">+D13+E13+F13+G13+H13+I13+J13+K13</f>
        <v>0</v>
      </c>
      <c r="M13" s="1619"/>
      <c r="N13" s="1620"/>
      <c r="O13" s="1620"/>
      <c r="P13" s="1621"/>
    </row>
    <row r="14" spans="1:17" ht="3" customHeight="1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869"/>
      <c r="N14" s="870"/>
      <c r="O14" s="870"/>
      <c r="P14" s="871"/>
    </row>
    <row r="15" spans="1:17" s="6" customFormat="1" ht="17.25" hidden="1" customHeight="1" thickBot="1" x14ac:dyDescent="0.25">
      <c r="A15" s="16"/>
      <c r="B15" s="264" t="s">
        <v>47</v>
      </c>
      <c r="C15" s="1360" t="s">
        <v>269</v>
      </c>
      <c r="D15" s="1360"/>
      <c r="E15" s="1360"/>
      <c r="F15" s="1360"/>
      <c r="G15" s="1360"/>
      <c r="H15" s="1360"/>
      <c r="I15" s="1360"/>
      <c r="J15" s="1360"/>
      <c r="K15" s="1360"/>
      <c r="L15" s="1360"/>
      <c r="M15" s="1601"/>
      <c r="N15" s="1594"/>
      <c r="O15" s="1594"/>
      <c r="P15" s="1602"/>
      <c r="Q15" s="2"/>
    </row>
    <row r="16" spans="1:17" s="6" customFormat="1" ht="14.25" hidden="1" customHeight="1" thickBot="1" x14ac:dyDescent="0.25">
      <c r="A16" s="16"/>
      <c r="B16" s="348" t="s">
        <v>131</v>
      </c>
      <c r="C16" s="279" t="s">
        <v>163</v>
      </c>
      <c r="D16" s="267" t="s">
        <v>162</v>
      </c>
      <c r="E16" s="860" t="s">
        <v>500</v>
      </c>
      <c r="F16" s="642" t="s">
        <v>91</v>
      </c>
      <c r="G16" s="1439" t="s">
        <v>132</v>
      </c>
      <c r="H16" s="1440"/>
      <c r="I16" s="1441"/>
      <c r="J16" s="861" t="s">
        <v>161</v>
      </c>
      <c r="K16" s="267" t="s">
        <v>522</v>
      </c>
      <c r="L16" s="863" t="s">
        <v>518</v>
      </c>
      <c r="M16" s="1601"/>
      <c r="N16" s="1594"/>
      <c r="O16" s="1594"/>
      <c r="P16" s="1602"/>
    </row>
    <row r="17" spans="1:23" s="6" customFormat="1" ht="14.25" hidden="1" customHeight="1" x14ac:dyDescent="0.2">
      <c r="A17" s="16"/>
      <c r="B17" s="859" t="s">
        <v>117</v>
      </c>
      <c r="C17" s="335"/>
      <c r="D17" s="71" t="s">
        <v>524</v>
      </c>
      <c r="E17" s="77" t="s">
        <v>525</v>
      </c>
      <c r="F17" s="303" t="s">
        <v>4</v>
      </c>
      <c r="G17" s="1442" t="s">
        <v>160</v>
      </c>
      <c r="H17" s="1443"/>
      <c r="I17" s="1444"/>
      <c r="J17" s="335"/>
      <c r="K17" s="71" t="s">
        <v>528</v>
      </c>
      <c r="L17" s="32" t="s">
        <v>245</v>
      </c>
      <c r="M17" s="1601"/>
      <c r="N17" s="1594"/>
      <c r="O17" s="1594"/>
      <c r="P17" s="1602"/>
    </row>
    <row r="18" spans="1:23" s="6" customFormat="1" ht="14.25" hidden="1" customHeight="1" x14ac:dyDescent="0.2">
      <c r="A18" s="16"/>
      <c r="B18" s="270" t="s">
        <v>159</v>
      </c>
      <c r="C18" s="70" t="s">
        <v>527</v>
      </c>
      <c r="D18" s="336"/>
      <c r="E18" s="78" t="s">
        <v>221</v>
      </c>
      <c r="F18" s="304" t="s">
        <v>5</v>
      </c>
      <c r="G18" s="1445" t="s">
        <v>517</v>
      </c>
      <c r="H18" s="1446"/>
      <c r="I18" s="1447"/>
      <c r="J18" s="70" t="s">
        <v>530</v>
      </c>
      <c r="K18" s="336"/>
      <c r="L18" s="31" t="s">
        <v>529</v>
      </c>
      <c r="M18" s="1601"/>
      <c r="N18" s="1594"/>
      <c r="O18" s="1594"/>
      <c r="P18" s="1602"/>
      <c r="Q18" s="169"/>
    </row>
    <row r="19" spans="1:23" s="6" customFormat="1" ht="14.25" hidden="1" customHeight="1" thickBot="1" x14ac:dyDescent="0.25">
      <c r="A19" s="16"/>
      <c r="B19" s="381" t="s">
        <v>428</v>
      </c>
      <c r="C19" s="72" t="s">
        <v>526</v>
      </c>
      <c r="D19" s="73" t="s">
        <v>222</v>
      </c>
      <c r="E19" s="337"/>
      <c r="F19" s="305" t="s">
        <v>6</v>
      </c>
      <c r="G19" s="1448" t="s">
        <v>513</v>
      </c>
      <c r="H19" s="1449"/>
      <c r="I19" s="1450"/>
      <c r="J19" s="72" t="s">
        <v>247</v>
      </c>
      <c r="K19" s="73" t="s">
        <v>529</v>
      </c>
      <c r="L19" s="745"/>
      <c r="M19" s="1601"/>
      <c r="N19" s="1594"/>
      <c r="O19" s="1594"/>
      <c r="P19" s="1602"/>
      <c r="Q19" s="169"/>
    </row>
    <row r="20" spans="1:23" s="6" customFormat="1" ht="24.75" hidden="1" customHeight="1" thickBot="1" x14ac:dyDescent="0.2">
      <c r="A20" s="16"/>
      <c r="B20" s="121"/>
      <c r="C20" s="144"/>
      <c r="D20" s="71"/>
      <c r="E20" s="71"/>
      <c r="F20" s="32"/>
      <c r="G20" s="145"/>
      <c r="H20" s="356"/>
      <c r="I20" s="374"/>
      <c r="J20" s="71"/>
      <c r="K20" s="71"/>
      <c r="L20" s="32"/>
      <c r="M20" s="1601"/>
      <c r="N20" s="1594"/>
      <c r="O20" s="1594"/>
      <c r="P20" s="1602"/>
      <c r="S20" s="169"/>
      <c r="T20" s="169"/>
      <c r="U20" s="169"/>
      <c r="V20" s="131"/>
      <c r="W20" s="131"/>
    </row>
    <row r="21" spans="1:23" s="6" customFormat="1" ht="24.75" hidden="1" customHeight="1" thickBot="1" x14ac:dyDescent="0.2">
      <c r="A21" s="16"/>
      <c r="B21" s="146"/>
      <c r="C21" s="70"/>
      <c r="D21" s="76"/>
      <c r="E21" s="76"/>
      <c r="F21" s="31"/>
      <c r="G21" s="147"/>
      <c r="H21" s="186"/>
      <c r="I21" s="187"/>
      <c r="J21" s="76"/>
      <c r="K21" s="76"/>
      <c r="L21" s="31"/>
      <c r="M21" s="1601"/>
      <c r="N21" s="1594"/>
      <c r="O21" s="1594"/>
      <c r="P21" s="1602"/>
      <c r="S21" s="169"/>
      <c r="T21" s="169"/>
      <c r="U21" s="169"/>
      <c r="V21" s="131"/>
      <c r="W21" s="131"/>
    </row>
    <row r="22" spans="1:23" s="6" customFormat="1" ht="24.75" hidden="1" customHeight="1" thickBot="1" x14ac:dyDescent="0.2">
      <c r="A22" s="16"/>
      <c r="B22" s="146"/>
      <c r="C22" s="70"/>
      <c r="D22" s="76"/>
      <c r="E22" s="76"/>
      <c r="F22" s="31"/>
      <c r="G22" s="171"/>
      <c r="H22" s="188"/>
      <c r="I22" s="189"/>
      <c r="J22" s="76"/>
      <c r="K22" s="76"/>
      <c r="L22" s="31"/>
      <c r="M22" s="1601"/>
      <c r="N22" s="1594"/>
      <c r="O22" s="1594"/>
      <c r="P22" s="1602"/>
      <c r="S22" s="169"/>
      <c r="T22" s="169"/>
      <c r="U22" s="169"/>
    </row>
    <row r="23" spans="1:23" s="6" customFormat="1" ht="24.75" hidden="1" customHeight="1" thickBot="1" x14ac:dyDescent="0.25">
      <c r="A23" s="16"/>
      <c r="B23" s="146" t="s">
        <v>48</v>
      </c>
      <c r="C23" s="72"/>
      <c r="D23" s="73"/>
      <c r="E23" s="73"/>
      <c r="F23" s="149"/>
      <c r="G23" s="148"/>
      <c r="H23" s="190" t="s">
        <v>122</v>
      </c>
      <c r="I23" s="191"/>
      <c r="J23" s="73" t="s">
        <v>72</v>
      </c>
      <c r="K23" s="73" t="s">
        <v>72</v>
      </c>
      <c r="L23" s="149" t="s">
        <v>72</v>
      </c>
      <c r="M23" s="1601"/>
      <c r="N23" s="1594"/>
      <c r="O23" s="1594"/>
      <c r="P23" s="1602"/>
      <c r="S23" s="169"/>
    </row>
    <row r="24" spans="1:23" s="6" customFormat="1" ht="24.75" hidden="1" customHeight="1" thickBot="1" x14ac:dyDescent="0.25">
      <c r="A24" s="16"/>
      <c r="B24" s="47" t="s">
        <v>92</v>
      </c>
      <c r="C24" s="352"/>
      <c r="D24" s="353"/>
      <c r="E24" s="353"/>
      <c r="F24" s="352"/>
      <c r="G24" s="353"/>
      <c r="H24" s="194"/>
      <c r="I24" s="33"/>
      <c r="J24" s="80" t="s">
        <v>94</v>
      </c>
      <c r="K24" s="82"/>
      <c r="L24" s="153"/>
      <c r="M24" s="1601"/>
      <c r="N24" s="1594"/>
      <c r="O24" s="1594"/>
      <c r="P24" s="1602"/>
      <c r="S24" s="169"/>
      <c r="T24" s="169"/>
      <c r="U24" s="169"/>
    </row>
    <row r="25" spans="1:23" s="6" customFormat="1" ht="24.75" hidden="1" customHeight="1" thickBot="1" x14ac:dyDescent="0.25">
      <c r="A25" s="16"/>
      <c r="B25" s="48" t="s">
        <v>93</v>
      </c>
      <c r="C25" s="352"/>
      <c r="D25" s="353"/>
      <c r="E25" s="194"/>
      <c r="F25" s="352"/>
      <c r="G25" s="353"/>
      <c r="H25" s="353"/>
      <c r="I25" s="34"/>
      <c r="J25" s="81" t="s">
        <v>94</v>
      </c>
      <c r="K25" s="83"/>
      <c r="L25" s="155"/>
      <c r="M25" s="1601"/>
      <c r="N25" s="1594"/>
      <c r="O25" s="1594"/>
      <c r="P25" s="1602"/>
      <c r="S25" s="169"/>
      <c r="T25" s="169"/>
      <c r="U25" s="169"/>
    </row>
    <row r="26" spans="1:23" s="6" customFormat="1" ht="24.75" hidden="1" customHeight="1" thickBot="1" x14ac:dyDescent="0.25">
      <c r="A26" s="16"/>
      <c r="B26" s="48" t="s">
        <v>103</v>
      </c>
      <c r="C26" s="352"/>
      <c r="D26" s="353"/>
      <c r="E26" s="354"/>
      <c r="F26" s="352"/>
      <c r="G26" s="353"/>
      <c r="H26" s="194"/>
      <c r="I26" s="33"/>
      <c r="J26" s="80" t="s">
        <v>94</v>
      </c>
      <c r="K26" s="82"/>
      <c r="L26" s="153"/>
      <c r="M26" s="1601"/>
      <c r="N26" s="1594"/>
      <c r="O26" s="1594"/>
      <c r="P26" s="1602"/>
      <c r="S26" s="169"/>
      <c r="T26" s="169"/>
      <c r="U26" s="169"/>
    </row>
    <row r="27" spans="1:23" s="6" customFormat="1" ht="24.75" hidden="1" customHeight="1" thickBot="1" x14ac:dyDescent="0.25">
      <c r="A27" s="16"/>
      <c r="B27" s="48" t="s">
        <v>124</v>
      </c>
      <c r="C27" s="352"/>
      <c r="D27" s="353"/>
      <c r="E27" s="194"/>
      <c r="F27" s="352"/>
      <c r="G27" s="353"/>
      <c r="H27" s="194"/>
      <c r="I27" s="34"/>
      <c r="J27" s="81" t="s">
        <v>94</v>
      </c>
      <c r="K27" s="83"/>
      <c r="L27" s="155"/>
      <c r="M27" s="1601"/>
      <c r="N27" s="1594"/>
      <c r="O27" s="1594"/>
      <c r="P27" s="1602"/>
      <c r="S27" s="169"/>
      <c r="T27" s="169"/>
      <c r="U27" s="169"/>
    </row>
    <row r="28" spans="1:23" s="6" customFormat="1" ht="3" hidden="1" customHeight="1" thickBo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01"/>
      <c r="N28" s="1594"/>
      <c r="O28" s="1594"/>
      <c r="P28" s="1602"/>
    </row>
    <row r="29" spans="1:23" s="6" customFormat="1" ht="14.25" hidden="1" customHeight="1" thickBot="1" x14ac:dyDescent="0.25">
      <c r="A29" s="16"/>
      <c r="B29" s="643" t="s">
        <v>509</v>
      </c>
      <c r="C29" s="279" t="s">
        <v>519</v>
      </c>
      <c r="D29" s="267" t="s">
        <v>520</v>
      </c>
      <c r="E29" s="860" t="s">
        <v>164</v>
      </c>
      <c r="F29" s="642" t="s">
        <v>91</v>
      </c>
      <c r="G29" s="1427" t="s">
        <v>510</v>
      </c>
      <c r="H29" s="1428"/>
      <c r="I29" s="1429"/>
      <c r="J29" s="702" t="s">
        <v>500</v>
      </c>
      <c r="K29" s="703" t="s">
        <v>520</v>
      </c>
      <c r="L29" s="864" t="s">
        <v>518</v>
      </c>
      <c r="M29" s="1601"/>
      <c r="N29" s="1594"/>
      <c r="O29" s="1594"/>
      <c r="P29" s="1602"/>
    </row>
    <row r="30" spans="1:23" s="6" customFormat="1" ht="14.25" hidden="1" customHeight="1" x14ac:dyDescent="0.2">
      <c r="A30" s="16"/>
      <c r="B30" s="645" t="s">
        <v>158</v>
      </c>
      <c r="C30" s="335"/>
      <c r="D30" s="71" t="s">
        <v>531</v>
      </c>
      <c r="E30" s="77" t="s">
        <v>532</v>
      </c>
      <c r="F30" s="303" t="s">
        <v>4</v>
      </c>
      <c r="G30" s="1424" t="s">
        <v>428</v>
      </c>
      <c r="H30" s="1425"/>
      <c r="I30" s="1426"/>
      <c r="J30" s="657"/>
      <c r="K30" s="658" t="s">
        <v>237</v>
      </c>
      <c r="L30" s="865" t="s">
        <v>284</v>
      </c>
      <c r="M30" s="1601"/>
      <c r="N30" s="1594"/>
      <c r="O30" s="1594"/>
      <c r="P30" s="1602"/>
    </row>
    <row r="31" spans="1:23" s="6" customFormat="1" ht="14.25" hidden="1" customHeight="1" x14ac:dyDescent="0.2">
      <c r="A31" s="16"/>
      <c r="B31" s="646" t="s">
        <v>514</v>
      </c>
      <c r="C31" s="70" t="s">
        <v>535</v>
      </c>
      <c r="D31" s="336"/>
      <c r="E31" s="78" t="s">
        <v>533</v>
      </c>
      <c r="F31" s="304" t="s">
        <v>6</v>
      </c>
      <c r="G31" s="1430" t="s">
        <v>514</v>
      </c>
      <c r="H31" s="1431"/>
      <c r="I31" s="1432"/>
      <c r="J31" s="660" t="s">
        <v>236</v>
      </c>
      <c r="K31" s="661"/>
      <c r="L31" s="866" t="s">
        <v>537</v>
      </c>
      <c r="M31" s="1601"/>
      <c r="N31" s="1594"/>
      <c r="O31" s="1594"/>
      <c r="P31" s="1602"/>
    </row>
    <row r="32" spans="1:23" s="6" customFormat="1" ht="14.25" hidden="1" customHeight="1" thickBot="1" x14ac:dyDescent="0.25">
      <c r="A32" s="16"/>
      <c r="B32" s="647" t="s">
        <v>119</v>
      </c>
      <c r="C32" s="72" t="s">
        <v>536</v>
      </c>
      <c r="D32" s="73" t="s">
        <v>534</v>
      </c>
      <c r="E32" s="337"/>
      <c r="F32" s="305" t="s">
        <v>5</v>
      </c>
      <c r="G32" s="1433" t="s">
        <v>513</v>
      </c>
      <c r="H32" s="1434"/>
      <c r="I32" s="1435"/>
      <c r="J32" s="663" t="s">
        <v>279</v>
      </c>
      <c r="K32" s="664" t="s">
        <v>538</v>
      </c>
      <c r="L32" s="867"/>
      <c r="M32" s="1601"/>
      <c r="N32" s="1594"/>
      <c r="O32" s="1594"/>
      <c r="P32" s="1602"/>
    </row>
    <row r="33" spans="1:17" s="6" customFormat="1" ht="3" hidden="1" customHeight="1" thickBo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01"/>
      <c r="N33" s="1594"/>
      <c r="O33" s="1594"/>
      <c r="P33" s="1602"/>
    </row>
    <row r="34" spans="1:17" s="6" customFormat="1" ht="14.25" hidden="1" customHeight="1" thickBot="1" x14ac:dyDescent="0.25">
      <c r="A34" s="16"/>
      <c r="B34" s="644" t="s">
        <v>512</v>
      </c>
      <c r="C34" s="651" t="s">
        <v>162</v>
      </c>
      <c r="D34" s="652" t="s">
        <v>522</v>
      </c>
      <c r="E34" s="653" t="s">
        <v>164</v>
      </c>
      <c r="F34" s="654" t="s">
        <v>706</v>
      </c>
      <c r="G34" s="1466" t="s">
        <v>511</v>
      </c>
      <c r="H34" s="1467"/>
      <c r="I34" s="1468"/>
      <c r="J34" s="704" t="s">
        <v>163</v>
      </c>
      <c r="K34" s="705" t="s">
        <v>161</v>
      </c>
      <c r="L34" s="868" t="s">
        <v>519</v>
      </c>
      <c r="M34" s="1601"/>
      <c r="N34" s="1594"/>
      <c r="O34" s="1594"/>
      <c r="P34" s="1602"/>
    </row>
    <row r="35" spans="1:17" s="6" customFormat="1" ht="14.25" hidden="1" customHeight="1" x14ac:dyDescent="0.2">
      <c r="A35" s="16"/>
      <c r="B35" s="648" t="s">
        <v>159</v>
      </c>
      <c r="C35" s="657"/>
      <c r="D35" s="658" t="s">
        <v>539</v>
      </c>
      <c r="E35" s="659" t="s">
        <v>540</v>
      </c>
      <c r="F35" s="666" t="s">
        <v>61</v>
      </c>
      <c r="G35" s="1479" t="s">
        <v>117</v>
      </c>
      <c r="H35" s="1480"/>
      <c r="I35" s="1481"/>
      <c r="J35" s="657"/>
      <c r="K35" s="658" t="s">
        <v>545</v>
      </c>
      <c r="L35" s="865" t="s">
        <v>546</v>
      </c>
      <c r="M35" s="1601"/>
      <c r="N35" s="1594"/>
      <c r="O35" s="1594"/>
      <c r="P35" s="1602"/>
    </row>
    <row r="36" spans="1:17" s="6" customFormat="1" ht="14.25" hidden="1" customHeight="1" x14ac:dyDescent="0.2">
      <c r="A36" s="16"/>
      <c r="B36" s="649" t="s">
        <v>521</v>
      </c>
      <c r="C36" s="660" t="s">
        <v>543</v>
      </c>
      <c r="D36" s="661"/>
      <c r="E36" s="662" t="s">
        <v>541</v>
      </c>
      <c r="F36" s="667" t="s">
        <v>71</v>
      </c>
      <c r="G36" s="1482" t="s">
        <v>160</v>
      </c>
      <c r="H36" s="1483"/>
      <c r="I36" s="1484"/>
      <c r="J36" s="660" t="s">
        <v>547</v>
      </c>
      <c r="K36" s="661"/>
      <c r="L36" s="866" t="s">
        <v>548</v>
      </c>
      <c r="M36" s="1601"/>
      <c r="N36" s="1594"/>
      <c r="O36" s="1594"/>
      <c r="P36" s="1602"/>
    </row>
    <row r="37" spans="1:17" s="6" customFormat="1" ht="14.25" hidden="1" customHeight="1" thickBot="1" x14ac:dyDescent="0.25">
      <c r="A37" s="16"/>
      <c r="B37" s="650" t="s">
        <v>119</v>
      </c>
      <c r="C37" s="663" t="s">
        <v>544</v>
      </c>
      <c r="D37" s="664" t="s">
        <v>542</v>
      </c>
      <c r="E37" s="665"/>
      <c r="F37" s="668" t="s">
        <v>60</v>
      </c>
      <c r="G37" s="1476" t="s">
        <v>158</v>
      </c>
      <c r="H37" s="1477"/>
      <c r="I37" s="1478"/>
      <c r="J37" s="663" t="s">
        <v>550</v>
      </c>
      <c r="K37" s="664" t="s">
        <v>549</v>
      </c>
      <c r="L37" s="867"/>
      <c r="M37" s="1601"/>
      <c r="N37" s="1594"/>
      <c r="O37" s="1594"/>
      <c r="P37" s="1602"/>
    </row>
    <row r="38" spans="1:17" ht="7.5" hidden="1" customHeight="1" thickBot="1" x14ac:dyDescent="0.2">
      <c r="A38" s="16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1601"/>
      <c r="N38" s="1594"/>
      <c r="O38" s="1594"/>
      <c r="P38" s="1602"/>
    </row>
    <row r="39" spans="1:17" s="6" customFormat="1" ht="17.25" hidden="1" customHeight="1" thickBot="1" x14ac:dyDescent="0.25">
      <c r="A39" s="16"/>
      <c r="B39" s="879" t="s">
        <v>645</v>
      </c>
      <c r="C39" s="1487" t="s">
        <v>523</v>
      </c>
      <c r="D39" s="1487"/>
      <c r="E39" s="1487"/>
      <c r="F39" s="1487"/>
      <c r="G39" s="1487"/>
      <c r="H39" s="1487"/>
      <c r="I39" s="1487"/>
      <c r="J39" s="1487"/>
      <c r="K39" s="1487"/>
      <c r="L39" s="1487"/>
      <c r="M39" s="1601"/>
      <c r="N39" s="1594"/>
      <c r="O39" s="1594"/>
      <c r="P39" s="1602"/>
      <c r="Q39" s="2"/>
    </row>
    <row r="40" spans="1:17" ht="14.25" hidden="1" customHeight="1" thickBot="1" x14ac:dyDescent="0.25">
      <c r="A40" s="16"/>
      <c r="B40" s="887" t="s">
        <v>678</v>
      </c>
      <c r="C40" s="139" t="s">
        <v>679</v>
      </c>
      <c r="D40" s="137" t="s">
        <v>681</v>
      </c>
      <c r="E40" s="137" t="s">
        <v>683</v>
      </c>
      <c r="F40" s="862" t="s">
        <v>680</v>
      </c>
      <c r="G40" s="165" t="s">
        <v>682</v>
      </c>
      <c r="H40" s="877" t="s">
        <v>16</v>
      </c>
      <c r="I40" s="1485" t="s">
        <v>677</v>
      </c>
      <c r="J40" s="1486"/>
      <c r="K40" s="198" t="s">
        <v>64</v>
      </c>
      <c r="L40" s="1595" t="s">
        <v>684</v>
      </c>
      <c r="M40" s="1601"/>
      <c r="N40" s="1594"/>
      <c r="O40" s="1594"/>
      <c r="P40" s="1602"/>
    </row>
    <row r="41" spans="1:17" ht="14.25" hidden="1" customHeight="1" x14ac:dyDescent="0.2">
      <c r="A41" s="16"/>
      <c r="B41" s="880" t="s">
        <v>117</v>
      </c>
      <c r="C41" s="335"/>
      <c r="D41" s="71" t="s">
        <v>685</v>
      </c>
      <c r="E41" s="71" t="s">
        <v>650</v>
      </c>
      <c r="F41" s="32" t="s">
        <v>686</v>
      </c>
      <c r="G41" s="77" t="s">
        <v>687</v>
      </c>
      <c r="H41" s="888" t="s">
        <v>4</v>
      </c>
      <c r="I41" s="881" t="s">
        <v>129</v>
      </c>
      <c r="J41" s="882"/>
      <c r="K41" s="335"/>
      <c r="L41" s="32" t="s">
        <v>705</v>
      </c>
      <c r="M41" s="1601"/>
      <c r="N41" s="1594"/>
      <c r="O41" s="1594"/>
      <c r="P41" s="1602"/>
    </row>
    <row r="42" spans="1:17" ht="14.25" hidden="1" customHeight="1" x14ac:dyDescent="0.2">
      <c r="A42" s="16"/>
      <c r="B42" s="857" t="s">
        <v>159</v>
      </c>
      <c r="C42" s="70" t="s">
        <v>693</v>
      </c>
      <c r="D42" s="336"/>
      <c r="E42" s="76" t="s">
        <v>688</v>
      </c>
      <c r="F42" s="31" t="s">
        <v>689</v>
      </c>
      <c r="G42" s="78" t="s">
        <v>690</v>
      </c>
      <c r="H42" s="889" t="s">
        <v>5</v>
      </c>
      <c r="I42" s="883" t="s">
        <v>513</v>
      </c>
      <c r="J42" s="884"/>
      <c r="K42" s="70"/>
      <c r="L42" s="872"/>
      <c r="M42" s="1601"/>
      <c r="N42" s="1594"/>
      <c r="O42" s="1594"/>
      <c r="P42" s="1602"/>
    </row>
    <row r="43" spans="1:17" ht="14.25" hidden="1" customHeight="1" x14ac:dyDescent="0.2">
      <c r="A43" s="16"/>
      <c r="B43" s="857" t="s">
        <v>158</v>
      </c>
      <c r="C43" s="70" t="s">
        <v>651</v>
      </c>
      <c r="D43" s="76" t="s">
        <v>694</v>
      </c>
      <c r="E43" s="336"/>
      <c r="F43" s="31" t="s">
        <v>544</v>
      </c>
      <c r="G43" s="78" t="s">
        <v>691</v>
      </c>
      <c r="H43" s="890" t="s">
        <v>6</v>
      </c>
      <c r="I43" s="883" t="s">
        <v>514</v>
      </c>
      <c r="J43" s="884"/>
      <c r="K43" s="70"/>
      <c r="L43" s="31"/>
      <c r="M43" s="1601"/>
      <c r="N43" s="1594"/>
      <c r="O43" s="1594"/>
      <c r="P43" s="1602"/>
    </row>
    <row r="44" spans="1:17" ht="14.25" hidden="1" customHeight="1" x14ac:dyDescent="0.2">
      <c r="A44" s="16"/>
      <c r="B44" s="857" t="s">
        <v>119</v>
      </c>
      <c r="C44" s="70" t="s">
        <v>695</v>
      </c>
      <c r="D44" s="76" t="s">
        <v>697</v>
      </c>
      <c r="E44" s="76" t="s">
        <v>540</v>
      </c>
      <c r="F44" s="873" t="s">
        <v>700</v>
      </c>
      <c r="G44" s="78" t="s">
        <v>692</v>
      </c>
      <c r="H44" s="891" t="s">
        <v>703</v>
      </c>
      <c r="I44" s="883" t="s">
        <v>428</v>
      </c>
      <c r="J44" s="884"/>
      <c r="K44" s="70"/>
      <c r="L44" s="31"/>
      <c r="M44" s="1601"/>
      <c r="N44" s="1594"/>
      <c r="O44" s="1594"/>
      <c r="P44" s="1602"/>
    </row>
    <row r="45" spans="1:17" ht="14.25" hidden="1" customHeight="1" thickBot="1" x14ac:dyDescent="0.25">
      <c r="A45" s="16"/>
      <c r="B45" s="858" t="s">
        <v>159</v>
      </c>
      <c r="C45" s="72" t="s">
        <v>696</v>
      </c>
      <c r="D45" s="73" t="s">
        <v>699</v>
      </c>
      <c r="E45" s="73" t="s">
        <v>698</v>
      </c>
      <c r="F45" s="149" t="s">
        <v>692</v>
      </c>
      <c r="G45" s="874" t="s">
        <v>701</v>
      </c>
      <c r="H45" s="891" t="s">
        <v>704</v>
      </c>
      <c r="I45" s="885" t="s">
        <v>63</v>
      </c>
      <c r="J45" s="886"/>
      <c r="K45" s="72"/>
      <c r="L45" s="149"/>
      <c r="M45" s="1601"/>
      <c r="N45" s="1594"/>
      <c r="O45" s="1594"/>
      <c r="P45" s="1602"/>
    </row>
    <row r="46" spans="1:17" ht="20.25" hidden="1" customHeight="1" thickBo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01"/>
      <c r="N46" s="1594"/>
      <c r="O46" s="1594"/>
      <c r="P46" s="1602"/>
    </row>
    <row r="47" spans="1:17" s="6" customFormat="1" ht="17.25" hidden="1" customHeight="1" thickBot="1" x14ac:dyDescent="0.25">
      <c r="A47" s="16"/>
      <c r="B47" s="965" t="s">
        <v>746</v>
      </c>
      <c r="C47" s="1305" t="s">
        <v>724</v>
      </c>
      <c r="D47" s="1305"/>
      <c r="E47" s="1305"/>
      <c r="F47" s="1305"/>
      <c r="G47" s="1305"/>
      <c r="H47" s="1305"/>
      <c r="I47" s="1305"/>
      <c r="J47" s="1305"/>
      <c r="K47" s="1305"/>
      <c r="L47" s="1305"/>
      <c r="M47" s="1601"/>
      <c r="N47" s="1594"/>
      <c r="O47" s="1594"/>
      <c r="P47" s="1602"/>
      <c r="Q47" s="2"/>
    </row>
    <row r="48" spans="1:17" s="6" customFormat="1" ht="14.25" hidden="1" customHeight="1" thickBot="1" x14ac:dyDescent="0.25">
      <c r="A48" s="16"/>
      <c r="B48" s="929" t="s">
        <v>131</v>
      </c>
      <c r="C48" s="959" t="s">
        <v>163</v>
      </c>
      <c r="D48" s="960" t="s">
        <v>274</v>
      </c>
      <c r="E48" s="966" t="s">
        <v>500</v>
      </c>
      <c r="F48" s="642" t="s">
        <v>91</v>
      </c>
      <c r="G48" s="1488" t="s">
        <v>132</v>
      </c>
      <c r="H48" s="1489"/>
      <c r="I48" s="1490"/>
      <c r="J48" s="967" t="s">
        <v>161</v>
      </c>
      <c r="K48" s="960" t="s">
        <v>63</v>
      </c>
      <c r="L48" s="968" t="s">
        <v>518</v>
      </c>
      <c r="M48" s="1601"/>
      <c r="N48" s="1594"/>
      <c r="O48" s="1594"/>
      <c r="P48" s="1602"/>
    </row>
    <row r="49" spans="1:23" s="6" customFormat="1" ht="14.25" hidden="1" customHeight="1" x14ac:dyDescent="0.2">
      <c r="A49" s="16"/>
      <c r="B49" s="933" t="s">
        <v>117</v>
      </c>
      <c r="C49" s="335"/>
      <c r="D49" s="71" t="s">
        <v>810</v>
      </c>
      <c r="E49" s="77" t="s">
        <v>525</v>
      </c>
      <c r="F49" s="303" t="s">
        <v>812</v>
      </c>
      <c r="G49" s="1491" t="s">
        <v>160</v>
      </c>
      <c r="H49" s="1492"/>
      <c r="I49" s="1493"/>
      <c r="J49" s="335"/>
      <c r="K49" s="71" t="s">
        <v>804</v>
      </c>
      <c r="L49" s="32" t="s">
        <v>802</v>
      </c>
      <c r="M49" s="1601"/>
      <c r="N49" s="1594"/>
      <c r="O49" s="1594"/>
      <c r="P49" s="1602"/>
    </row>
    <row r="50" spans="1:23" s="6" customFormat="1" ht="14.25" hidden="1" customHeight="1" x14ac:dyDescent="0.2">
      <c r="A50" s="16"/>
      <c r="B50" s="939" t="s">
        <v>129</v>
      </c>
      <c r="C50" s="70" t="s">
        <v>811</v>
      </c>
      <c r="D50" s="336"/>
      <c r="E50" s="78" t="s">
        <v>808</v>
      </c>
      <c r="F50" s="304" t="s">
        <v>813</v>
      </c>
      <c r="G50" s="1494" t="s">
        <v>63</v>
      </c>
      <c r="H50" s="1495"/>
      <c r="I50" s="1496"/>
      <c r="J50" s="70" t="s">
        <v>805</v>
      </c>
      <c r="K50" s="336"/>
      <c r="L50" s="31" t="s">
        <v>806</v>
      </c>
      <c r="M50" s="1601"/>
      <c r="N50" s="1594"/>
      <c r="O50" s="1594"/>
      <c r="P50" s="1602"/>
      <c r="Q50" s="169"/>
    </row>
    <row r="51" spans="1:23" s="6" customFormat="1" ht="14.25" hidden="1" customHeight="1" thickBot="1" x14ac:dyDescent="0.25">
      <c r="A51" s="16"/>
      <c r="B51" s="935" t="s">
        <v>428</v>
      </c>
      <c r="C51" s="72" t="s">
        <v>526</v>
      </c>
      <c r="D51" s="73" t="s">
        <v>809</v>
      </c>
      <c r="E51" s="337"/>
      <c r="F51" s="305" t="s">
        <v>814</v>
      </c>
      <c r="G51" s="1497" t="s">
        <v>513</v>
      </c>
      <c r="H51" s="1498"/>
      <c r="I51" s="1499"/>
      <c r="J51" s="72" t="s">
        <v>803</v>
      </c>
      <c r="K51" s="73" t="s">
        <v>807</v>
      </c>
      <c r="L51" s="745"/>
      <c r="M51" s="1601"/>
      <c r="N51" s="1594"/>
      <c r="O51" s="1594"/>
      <c r="P51" s="1602"/>
      <c r="Q51" s="169"/>
    </row>
    <row r="52" spans="1:23" s="6" customFormat="1" ht="24.75" hidden="1" customHeight="1" x14ac:dyDescent="0.2">
      <c r="A52" s="16"/>
      <c r="B52" s="121"/>
      <c r="C52" s="144"/>
      <c r="D52" s="71"/>
      <c r="E52" s="71"/>
      <c r="F52" s="32"/>
      <c r="G52" s="145"/>
      <c r="H52" s="913"/>
      <c r="I52" s="918"/>
      <c r="J52" s="71"/>
      <c r="K52" s="71"/>
      <c r="L52" s="32"/>
      <c r="M52" s="1601"/>
      <c r="N52" s="1594"/>
      <c r="O52" s="1594"/>
      <c r="P52" s="1602"/>
      <c r="S52" s="169"/>
      <c r="T52" s="169"/>
      <c r="U52" s="169"/>
      <c r="V52" s="131"/>
      <c r="W52" s="131"/>
    </row>
    <row r="53" spans="1:23" s="6" customFormat="1" ht="24.75" hidden="1" customHeight="1" x14ac:dyDescent="0.2">
      <c r="A53" s="16"/>
      <c r="B53" s="146"/>
      <c r="C53" s="70"/>
      <c r="D53" s="76"/>
      <c r="E53" s="76"/>
      <c r="F53" s="31"/>
      <c r="G53" s="147"/>
      <c r="H53" s="186"/>
      <c r="I53" s="187"/>
      <c r="J53" s="76"/>
      <c r="K53" s="76"/>
      <c r="L53" s="31"/>
      <c r="M53" s="1601"/>
      <c r="N53" s="1594"/>
      <c r="O53" s="1594"/>
      <c r="P53" s="1602"/>
      <c r="S53" s="169"/>
      <c r="T53" s="169"/>
      <c r="U53" s="169"/>
      <c r="V53" s="131"/>
      <c r="W53" s="131"/>
    </row>
    <row r="54" spans="1:23" s="6" customFormat="1" ht="24.75" hidden="1" customHeight="1" x14ac:dyDescent="0.2">
      <c r="A54" s="16"/>
      <c r="B54" s="146"/>
      <c r="C54" s="70"/>
      <c r="D54" s="76"/>
      <c r="E54" s="76"/>
      <c r="F54" s="31"/>
      <c r="G54" s="171"/>
      <c r="H54" s="188"/>
      <c r="I54" s="189"/>
      <c r="J54" s="76"/>
      <c r="K54" s="76"/>
      <c r="L54" s="31"/>
      <c r="M54" s="1601"/>
      <c r="N54" s="1594"/>
      <c r="O54" s="1594"/>
      <c r="P54" s="1602"/>
      <c r="S54" s="169"/>
      <c r="T54" s="169"/>
      <c r="U54" s="169"/>
    </row>
    <row r="55" spans="1:23" s="6" customFormat="1" ht="24.75" hidden="1" customHeight="1" x14ac:dyDescent="0.25">
      <c r="A55" s="16"/>
      <c r="B55" s="146" t="s">
        <v>48</v>
      </c>
      <c r="C55" s="72"/>
      <c r="D55" s="73"/>
      <c r="E55" s="73"/>
      <c r="F55" s="149"/>
      <c r="G55" s="148"/>
      <c r="H55" s="190" t="s">
        <v>122</v>
      </c>
      <c r="I55" s="191"/>
      <c r="J55" s="73" t="s">
        <v>72</v>
      </c>
      <c r="K55" s="73" t="s">
        <v>72</v>
      </c>
      <c r="L55" s="149" t="s">
        <v>72</v>
      </c>
      <c r="M55" s="1601"/>
      <c r="N55" s="1594"/>
      <c r="O55" s="1594"/>
      <c r="P55" s="1602"/>
      <c r="S55" s="169"/>
    </row>
    <row r="56" spans="1:23" s="6" customFormat="1" ht="24.75" hidden="1" customHeight="1" x14ac:dyDescent="0.25">
      <c r="A56" s="16"/>
      <c r="B56" s="47" t="s">
        <v>92</v>
      </c>
      <c r="C56" s="914"/>
      <c r="D56" s="915"/>
      <c r="E56" s="915"/>
      <c r="F56" s="914"/>
      <c r="G56" s="915"/>
      <c r="H56" s="194"/>
      <c r="I56" s="33"/>
      <c r="J56" s="80" t="s">
        <v>94</v>
      </c>
      <c r="K56" s="82"/>
      <c r="L56" s="153"/>
      <c r="M56" s="1601"/>
      <c r="N56" s="1594"/>
      <c r="O56" s="1594"/>
      <c r="P56" s="1602"/>
      <c r="S56" s="169"/>
      <c r="T56" s="169"/>
      <c r="U56" s="169"/>
    </row>
    <row r="57" spans="1:23" s="6" customFormat="1" ht="24.75" hidden="1" customHeight="1" x14ac:dyDescent="0.25">
      <c r="A57" s="16"/>
      <c r="B57" s="48" t="s">
        <v>93</v>
      </c>
      <c r="C57" s="914"/>
      <c r="D57" s="915"/>
      <c r="E57" s="194"/>
      <c r="F57" s="914"/>
      <c r="G57" s="915"/>
      <c r="H57" s="915"/>
      <c r="I57" s="34"/>
      <c r="J57" s="81" t="s">
        <v>94</v>
      </c>
      <c r="K57" s="83"/>
      <c r="L57" s="155"/>
      <c r="M57" s="1601"/>
      <c r="N57" s="1594"/>
      <c r="O57" s="1594"/>
      <c r="P57" s="1602"/>
      <c r="S57" s="169"/>
      <c r="T57" s="169"/>
      <c r="U57" s="169"/>
    </row>
    <row r="58" spans="1:23" s="6" customFormat="1" ht="24.75" hidden="1" customHeight="1" x14ac:dyDescent="0.25">
      <c r="A58" s="16"/>
      <c r="B58" s="48" t="s">
        <v>103</v>
      </c>
      <c r="C58" s="914"/>
      <c r="D58" s="915"/>
      <c r="E58" s="916"/>
      <c r="F58" s="914"/>
      <c r="G58" s="915"/>
      <c r="H58" s="194"/>
      <c r="I58" s="33"/>
      <c r="J58" s="80" t="s">
        <v>94</v>
      </c>
      <c r="K58" s="82"/>
      <c r="L58" s="153"/>
      <c r="M58" s="1601"/>
      <c r="N58" s="1594"/>
      <c r="O58" s="1594"/>
      <c r="P58" s="1602"/>
      <c r="S58" s="169"/>
      <c r="T58" s="169"/>
      <c r="U58" s="169"/>
    </row>
    <row r="59" spans="1:23" s="6" customFormat="1" ht="24.75" hidden="1" customHeight="1" x14ac:dyDescent="0.25">
      <c r="A59" s="16"/>
      <c r="B59" s="48" t="s">
        <v>124</v>
      </c>
      <c r="C59" s="914"/>
      <c r="D59" s="915"/>
      <c r="E59" s="194"/>
      <c r="F59" s="914"/>
      <c r="G59" s="915"/>
      <c r="H59" s="194"/>
      <c r="I59" s="34"/>
      <c r="J59" s="81" t="s">
        <v>94</v>
      </c>
      <c r="K59" s="83"/>
      <c r="L59" s="155"/>
      <c r="M59" s="1601"/>
      <c r="N59" s="1594"/>
      <c r="O59" s="1594"/>
      <c r="P59" s="1602"/>
      <c r="S59" s="169"/>
      <c r="T59" s="169"/>
      <c r="U59" s="169"/>
    </row>
    <row r="60" spans="1:23" s="6" customFormat="1" ht="3" hidden="1" customHeight="1" thickBo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01"/>
      <c r="N60" s="1594"/>
      <c r="O60" s="1594"/>
      <c r="P60" s="1602"/>
    </row>
    <row r="61" spans="1:23" s="6" customFormat="1" ht="14.25" hidden="1" customHeight="1" thickBot="1" x14ac:dyDescent="0.25">
      <c r="A61" s="16"/>
      <c r="B61" s="929" t="s">
        <v>509</v>
      </c>
      <c r="C61" s="959" t="s">
        <v>519</v>
      </c>
      <c r="D61" s="960" t="s">
        <v>162</v>
      </c>
      <c r="E61" s="966" t="s">
        <v>520</v>
      </c>
      <c r="F61" s="642" t="s">
        <v>91</v>
      </c>
      <c r="G61" s="1427" t="s">
        <v>510</v>
      </c>
      <c r="H61" s="1428"/>
      <c r="I61" s="1429"/>
      <c r="J61" s="702" t="s">
        <v>500</v>
      </c>
      <c r="K61" s="703" t="s">
        <v>518</v>
      </c>
      <c r="L61" s="864" t="s">
        <v>162</v>
      </c>
      <c r="M61" s="1601"/>
      <c r="N61" s="1594"/>
      <c r="O61" s="1594"/>
      <c r="P61" s="1602"/>
    </row>
    <row r="62" spans="1:23" s="6" customFormat="1" ht="14.25" hidden="1" customHeight="1" x14ac:dyDescent="0.2">
      <c r="A62" s="16"/>
      <c r="B62" s="969" t="s">
        <v>158</v>
      </c>
      <c r="C62" s="657"/>
      <c r="D62" s="658" t="s">
        <v>784</v>
      </c>
      <c r="E62" s="659" t="s">
        <v>785</v>
      </c>
      <c r="F62" s="303" t="s">
        <v>793</v>
      </c>
      <c r="G62" s="1500" t="s">
        <v>818</v>
      </c>
      <c r="H62" s="1501"/>
      <c r="I62" s="1502"/>
      <c r="J62" s="657"/>
      <c r="K62" s="658" t="s">
        <v>791</v>
      </c>
      <c r="L62" s="865" t="s">
        <v>788</v>
      </c>
      <c r="M62" s="1601"/>
      <c r="N62" s="1594"/>
      <c r="O62" s="1594"/>
      <c r="P62" s="1602"/>
    </row>
    <row r="63" spans="1:23" s="6" customFormat="1" ht="14.25" hidden="1" customHeight="1" x14ac:dyDescent="0.2">
      <c r="A63" s="16"/>
      <c r="B63" s="955" t="s">
        <v>159</v>
      </c>
      <c r="C63" s="660" t="s">
        <v>783</v>
      </c>
      <c r="D63" s="661"/>
      <c r="E63" s="662" t="s">
        <v>783</v>
      </c>
      <c r="F63" s="304" t="s">
        <v>794</v>
      </c>
      <c r="G63" s="1451" t="s">
        <v>819</v>
      </c>
      <c r="H63" s="1452"/>
      <c r="I63" s="1453"/>
      <c r="J63" s="660" t="s">
        <v>792</v>
      </c>
      <c r="K63" s="661"/>
      <c r="L63" s="866" t="s">
        <v>738</v>
      </c>
      <c r="M63" s="1601"/>
      <c r="N63" s="1594"/>
      <c r="O63" s="1594"/>
      <c r="P63" s="1602"/>
    </row>
    <row r="64" spans="1:23" s="6" customFormat="1" ht="14.25" hidden="1" customHeight="1" thickBot="1" x14ac:dyDescent="0.25">
      <c r="A64" s="16"/>
      <c r="B64" s="956" t="s">
        <v>514</v>
      </c>
      <c r="C64" s="663" t="s">
        <v>786</v>
      </c>
      <c r="D64" s="664" t="s">
        <v>784</v>
      </c>
      <c r="E64" s="665"/>
      <c r="F64" s="305" t="s">
        <v>795</v>
      </c>
      <c r="G64" s="1503" t="s">
        <v>820</v>
      </c>
      <c r="H64" s="1504"/>
      <c r="I64" s="1505"/>
      <c r="J64" s="663" t="s">
        <v>787</v>
      </c>
      <c r="K64" s="664" t="s">
        <v>733</v>
      </c>
      <c r="L64" s="867"/>
      <c r="M64" s="1601"/>
      <c r="N64" s="1594"/>
      <c r="O64" s="1594"/>
      <c r="P64" s="1602"/>
    </row>
    <row r="65" spans="1:23" s="6" customFormat="1" ht="3" hidden="1" customHeight="1" thickBo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01"/>
      <c r="N65" s="1594"/>
      <c r="O65" s="1594"/>
      <c r="P65" s="1602"/>
    </row>
    <row r="66" spans="1:23" s="6" customFormat="1" ht="14.25" hidden="1" customHeight="1" thickBot="1" x14ac:dyDescent="0.25">
      <c r="A66" s="16"/>
      <c r="B66" s="644" t="s">
        <v>512</v>
      </c>
      <c r="C66" s="651" t="s">
        <v>274</v>
      </c>
      <c r="D66" s="652" t="s">
        <v>63</v>
      </c>
      <c r="E66" s="653" t="s">
        <v>520</v>
      </c>
      <c r="F66" s="654" t="s">
        <v>706</v>
      </c>
      <c r="G66" s="1466" t="s">
        <v>511</v>
      </c>
      <c r="H66" s="1467"/>
      <c r="I66" s="1468"/>
      <c r="J66" s="704" t="s">
        <v>163</v>
      </c>
      <c r="K66" s="705" t="s">
        <v>161</v>
      </c>
      <c r="L66" s="868" t="s">
        <v>519</v>
      </c>
      <c r="M66" s="1601"/>
      <c r="N66" s="1594"/>
      <c r="O66" s="1594"/>
      <c r="P66" s="1602"/>
    </row>
    <row r="67" spans="1:23" s="6" customFormat="1" ht="14.25" hidden="1" customHeight="1" thickBot="1" x14ac:dyDescent="0.2">
      <c r="A67" s="16"/>
      <c r="B67" s="648" t="s">
        <v>822</v>
      </c>
      <c r="C67" s="657"/>
      <c r="D67" s="658" t="s">
        <v>790</v>
      </c>
      <c r="E67" s="659" t="s">
        <v>796</v>
      </c>
      <c r="F67" s="666" t="s">
        <v>61</v>
      </c>
      <c r="G67" s="1469" t="s">
        <v>824</v>
      </c>
      <c r="H67" s="1470"/>
      <c r="I67" s="1471"/>
      <c r="J67" s="657"/>
      <c r="K67" s="658" t="s">
        <v>798</v>
      </c>
      <c r="L67" s="865" t="s">
        <v>610</v>
      </c>
      <c r="M67" s="1601"/>
      <c r="N67" s="1594"/>
      <c r="O67" s="1594"/>
      <c r="P67" s="1602"/>
    </row>
    <row r="68" spans="1:23" s="6" customFormat="1" ht="14.25" hidden="1" customHeight="1" x14ac:dyDescent="0.2">
      <c r="A68" s="16"/>
      <c r="B68" s="649" t="s">
        <v>821</v>
      </c>
      <c r="C68" s="660" t="s">
        <v>789</v>
      </c>
      <c r="D68" s="970"/>
      <c r="E68" s="866" t="s">
        <v>800</v>
      </c>
      <c r="F68" s="667" t="s">
        <v>60</v>
      </c>
      <c r="G68" s="1472" t="s">
        <v>825</v>
      </c>
      <c r="H68" s="1473"/>
      <c r="I68" s="1474"/>
      <c r="J68" s="660" t="s">
        <v>799</v>
      </c>
      <c r="K68" s="661"/>
      <c r="L68" s="866" t="s">
        <v>382</v>
      </c>
      <c r="M68" s="1601"/>
      <c r="N68" s="1594"/>
      <c r="O68" s="1594"/>
      <c r="P68" s="1602"/>
    </row>
    <row r="69" spans="1:23" s="6" customFormat="1" ht="14.25" hidden="1" customHeight="1" thickBot="1" x14ac:dyDescent="0.25">
      <c r="A69" s="16"/>
      <c r="B69" s="650" t="s">
        <v>823</v>
      </c>
      <c r="C69" s="663" t="s">
        <v>797</v>
      </c>
      <c r="D69" s="664" t="s">
        <v>801</v>
      </c>
      <c r="E69" s="665"/>
      <c r="F69" s="668" t="s">
        <v>71</v>
      </c>
      <c r="G69" s="1463" t="s">
        <v>826</v>
      </c>
      <c r="H69" s="1464"/>
      <c r="I69" s="1465"/>
      <c r="J69" s="663" t="s">
        <v>605</v>
      </c>
      <c r="K69" s="664" t="s">
        <v>376</v>
      </c>
      <c r="L69" s="867"/>
      <c r="M69" s="1601"/>
      <c r="N69" s="1594"/>
      <c r="O69" s="1594"/>
      <c r="P69" s="1602"/>
    </row>
    <row r="70" spans="1:23" ht="1.5" customHeight="1" x14ac:dyDescent="0.2">
      <c r="A70" s="16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6"/>
      <c r="M70" s="1601"/>
      <c r="N70" s="1594"/>
      <c r="O70" s="1594"/>
      <c r="P70" s="1602"/>
    </row>
    <row r="71" spans="1:23" s="6" customFormat="1" ht="17.25" hidden="1" customHeight="1" thickBot="1" x14ac:dyDescent="0.25">
      <c r="A71" s="16"/>
      <c r="B71" s="1058" t="s">
        <v>832</v>
      </c>
      <c r="C71" s="1310" t="s">
        <v>782</v>
      </c>
      <c r="D71" s="1310"/>
      <c r="E71" s="1310"/>
      <c r="F71" s="1310"/>
      <c r="G71" s="1310"/>
      <c r="H71" s="1310"/>
      <c r="I71" s="1310"/>
      <c r="J71" s="1310"/>
      <c r="K71" s="1310"/>
      <c r="L71" s="1310"/>
      <c r="M71" s="221"/>
      <c r="N71" s="222"/>
      <c r="O71" s="222"/>
      <c r="P71" s="223"/>
      <c r="Q71" s="2"/>
    </row>
    <row r="72" spans="1:23" s="6" customFormat="1" ht="14.25" hidden="1" customHeight="1" thickBot="1" x14ac:dyDescent="0.25">
      <c r="A72" s="16"/>
      <c r="B72" s="1013" t="s">
        <v>131</v>
      </c>
      <c r="C72" s="1018" t="s">
        <v>161</v>
      </c>
      <c r="D72" s="1019" t="s">
        <v>520</v>
      </c>
      <c r="E72" s="1020" t="s">
        <v>500</v>
      </c>
      <c r="F72" s="642" t="s">
        <v>91</v>
      </c>
      <c r="G72" s="1312" t="s">
        <v>132</v>
      </c>
      <c r="H72" s="1313"/>
      <c r="I72" s="1314"/>
      <c r="J72" s="1018" t="s">
        <v>194</v>
      </c>
      <c r="K72" s="1019" t="s">
        <v>274</v>
      </c>
      <c r="L72" s="1020" t="s">
        <v>518</v>
      </c>
      <c r="M72" s="1596" t="s">
        <v>91</v>
      </c>
      <c r="N72" s="222"/>
      <c r="O72" s="222"/>
      <c r="P72" s="223"/>
    </row>
    <row r="73" spans="1:23" s="6" customFormat="1" ht="14.25" hidden="1" customHeight="1" x14ac:dyDescent="0.2">
      <c r="A73" s="16"/>
      <c r="B73" s="1048" t="s">
        <v>160</v>
      </c>
      <c r="C73" s="335"/>
      <c r="D73" s="71" t="s">
        <v>658</v>
      </c>
      <c r="E73" s="77" t="s">
        <v>810</v>
      </c>
      <c r="F73" s="303" t="s">
        <v>812</v>
      </c>
      <c r="G73" s="1315" t="s">
        <v>193</v>
      </c>
      <c r="H73" s="1316"/>
      <c r="I73" s="1317"/>
      <c r="J73" s="335"/>
      <c r="K73" s="71" t="s">
        <v>531</v>
      </c>
      <c r="L73" s="32" t="s">
        <v>243</v>
      </c>
      <c r="M73" s="1597" t="s">
        <v>816</v>
      </c>
      <c r="N73" s="222"/>
      <c r="O73" s="222"/>
      <c r="P73" s="223"/>
    </row>
    <row r="74" spans="1:23" s="6" customFormat="1" ht="14.25" hidden="1" customHeight="1" x14ac:dyDescent="0.2">
      <c r="A74" s="16"/>
      <c r="B74" s="1059" t="s">
        <v>514</v>
      </c>
      <c r="C74" s="70" t="s">
        <v>659</v>
      </c>
      <c r="D74" s="336"/>
      <c r="E74" s="78" t="s">
        <v>893</v>
      </c>
      <c r="F74" s="304" t="s">
        <v>813</v>
      </c>
      <c r="G74" s="1231" t="s">
        <v>129</v>
      </c>
      <c r="H74" s="1232"/>
      <c r="I74" s="1233"/>
      <c r="J74" s="70" t="s">
        <v>535</v>
      </c>
      <c r="K74" s="336"/>
      <c r="L74" s="31" t="s">
        <v>236</v>
      </c>
      <c r="M74" s="1598" t="s">
        <v>815</v>
      </c>
      <c r="N74" s="655"/>
      <c r="O74" s="655"/>
      <c r="P74" s="656"/>
      <c r="Q74" s="169"/>
    </row>
    <row r="75" spans="1:23" s="6" customFormat="1" ht="14.25" hidden="1" customHeight="1" thickBot="1" x14ac:dyDescent="0.25">
      <c r="A75" s="16"/>
      <c r="B75" s="1060" t="s">
        <v>428</v>
      </c>
      <c r="C75" s="72" t="s">
        <v>811</v>
      </c>
      <c r="D75" s="73" t="s">
        <v>894</v>
      </c>
      <c r="E75" s="337"/>
      <c r="F75" s="305" t="s">
        <v>814</v>
      </c>
      <c r="G75" s="1234" t="s">
        <v>513</v>
      </c>
      <c r="H75" s="1235"/>
      <c r="I75" s="1236"/>
      <c r="J75" s="72" t="s">
        <v>604</v>
      </c>
      <c r="K75" s="73" t="s">
        <v>237</v>
      </c>
      <c r="L75" s="745"/>
      <c r="M75" s="1598" t="s">
        <v>817</v>
      </c>
      <c r="N75" s="655"/>
      <c r="O75" s="655"/>
      <c r="P75" s="656"/>
      <c r="Q75" s="169"/>
    </row>
    <row r="76" spans="1:23" s="6" customFormat="1" ht="24.75" hidden="1" customHeight="1" x14ac:dyDescent="0.2">
      <c r="A76" s="16"/>
      <c r="B76" s="121"/>
      <c r="C76" s="144"/>
      <c r="D76" s="71"/>
      <c r="E76" s="71"/>
      <c r="F76" s="32"/>
      <c r="G76" s="145"/>
      <c r="H76" s="972"/>
      <c r="I76" s="987"/>
      <c r="J76" s="71"/>
      <c r="K76" s="71"/>
      <c r="L76" s="32"/>
      <c r="M76" s="1599"/>
      <c r="N76" s="222"/>
      <c r="O76" s="222"/>
      <c r="P76" s="223"/>
      <c r="S76" s="169"/>
      <c r="T76" s="169"/>
      <c r="U76" s="169"/>
      <c r="V76" s="131"/>
      <c r="W76" s="131"/>
    </row>
    <row r="77" spans="1:23" s="6" customFormat="1" ht="24.75" hidden="1" customHeight="1" x14ac:dyDescent="0.2">
      <c r="A77" s="16"/>
      <c r="B77" s="146"/>
      <c r="C77" s="70"/>
      <c r="D77" s="76"/>
      <c r="E77" s="76"/>
      <c r="F77" s="31"/>
      <c r="G77" s="147"/>
      <c r="H77" s="186"/>
      <c r="I77" s="187"/>
      <c r="J77" s="76"/>
      <c r="K77" s="76"/>
      <c r="L77" s="31"/>
      <c r="M77" s="1600"/>
      <c r="N77" s="222"/>
      <c r="O77" s="222"/>
      <c r="P77" s="223"/>
      <c r="S77" s="169"/>
      <c r="T77" s="169"/>
      <c r="U77" s="169"/>
      <c r="V77" s="131"/>
      <c r="W77" s="131"/>
    </row>
    <row r="78" spans="1:23" s="6" customFormat="1" ht="24.75" hidden="1" customHeight="1" x14ac:dyDescent="0.2">
      <c r="A78" s="16"/>
      <c r="B78" s="146"/>
      <c r="C78" s="70"/>
      <c r="D78" s="76"/>
      <c r="E78" s="76"/>
      <c r="F78" s="31"/>
      <c r="G78" s="171"/>
      <c r="H78" s="188"/>
      <c r="I78" s="189"/>
      <c r="J78" s="76"/>
      <c r="K78" s="76"/>
      <c r="L78" s="31"/>
      <c r="M78" s="1600"/>
      <c r="N78" s="222"/>
      <c r="O78" s="222"/>
      <c r="P78" s="223"/>
      <c r="S78" s="169"/>
      <c r="T78" s="169"/>
      <c r="U78" s="169"/>
    </row>
    <row r="79" spans="1:23" s="6" customFormat="1" ht="24.75" hidden="1" customHeight="1" x14ac:dyDescent="0.25">
      <c r="A79" s="16"/>
      <c r="B79" s="146" t="s">
        <v>48</v>
      </c>
      <c r="C79" s="72"/>
      <c r="D79" s="73"/>
      <c r="E79" s="73"/>
      <c r="F79" s="149"/>
      <c r="G79" s="148"/>
      <c r="H79" s="190" t="s">
        <v>122</v>
      </c>
      <c r="I79" s="191"/>
      <c r="J79" s="73" t="s">
        <v>72</v>
      </c>
      <c r="K79" s="73" t="s">
        <v>72</v>
      </c>
      <c r="L79" s="149" t="s">
        <v>72</v>
      </c>
      <c r="M79" s="1600" t="s">
        <v>72</v>
      </c>
      <c r="N79" s="222"/>
      <c r="O79" s="222"/>
      <c r="P79" s="223"/>
      <c r="S79" s="169"/>
    </row>
    <row r="80" spans="1:23" s="6" customFormat="1" ht="24.75" hidden="1" customHeight="1" x14ac:dyDescent="0.25">
      <c r="A80" s="16"/>
      <c r="B80" s="47" t="s">
        <v>92</v>
      </c>
      <c r="C80" s="974"/>
      <c r="D80" s="975"/>
      <c r="E80" s="975"/>
      <c r="F80" s="974"/>
      <c r="G80" s="975"/>
      <c r="H80" s="194"/>
      <c r="I80" s="33"/>
      <c r="J80" s="80" t="s">
        <v>94</v>
      </c>
      <c r="K80" s="82"/>
      <c r="L80" s="153"/>
      <c r="M80" s="182"/>
      <c r="N80" s="222"/>
      <c r="O80" s="222"/>
      <c r="P80" s="223"/>
      <c r="S80" s="169"/>
      <c r="T80" s="169"/>
      <c r="U80" s="169"/>
    </row>
    <row r="81" spans="1:21" s="6" customFormat="1" ht="24.75" hidden="1" customHeight="1" x14ac:dyDescent="0.25">
      <c r="A81" s="16"/>
      <c r="B81" s="48" t="s">
        <v>93</v>
      </c>
      <c r="C81" s="974"/>
      <c r="D81" s="975"/>
      <c r="E81" s="194"/>
      <c r="F81" s="974"/>
      <c r="G81" s="975"/>
      <c r="H81" s="975"/>
      <c r="I81" s="34"/>
      <c r="J81" s="81" t="s">
        <v>94</v>
      </c>
      <c r="K81" s="83"/>
      <c r="L81" s="155"/>
      <c r="M81" s="182"/>
      <c r="N81" s="222"/>
      <c r="O81" s="222"/>
      <c r="P81" s="223"/>
      <c r="S81" s="169"/>
      <c r="T81" s="169"/>
      <c r="U81" s="169"/>
    </row>
    <row r="82" spans="1:21" s="6" customFormat="1" ht="24.75" hidden="1" customHeight="1" x14ac:dyDescent="0.25">
      <c r="A82" s="16"/>
      <c r="B82" s="48" t="s">
        <v>103</v>
      </c>
      <c r="C82" s="974"/>
      <c r="D82" s="975"/>
      <c r="E82" s="976"/>
      <c r="F82" s="974"/>
      <c r="G82" s="975"/>
      <c r="H82" s="194"/>
      <c r="I82" s="33"/>
      <c r="J82" s="80" t="s">
        <v>94</v>
      </c>
      <c r="K82" s="82"/>
      <c r="L82" s="153"/>
      <c r="M82" s="182"/>
      <c r="N82" s="222"/>
      <c r="O82" s="222"/>
      <c r="P82" s="223"/>
      <c r="S82" s="169"/>
      <c r="T82" s="169"/>
      <c r="U82" s="169"/>
    </row>
    <row r="83" spans="1:21" s="6" customFormat="1" ht="24.75" hidden="1" customHeight="1" x14ac:dyDescent="0.25">
      <c r="A83" s="16"/>
      <c r="B83" s="48" t="s">
        <v>124</v>
      </c>
      <c r="C83" s="974"/>
      <c r="D83" s="975"/>
      <c r="E83" s="194"/>
      <c r="F83" s="974"/>
      <c r="G83" s="975"/>
      <c r="H83" s="194"/>
      <c r="I83" s="34"/>
      <c r="J83" s="81" t="s">
        <v>94</v>
      </c>
      <c r="K83" s="83"/>
      <c r="L83" s="155"/>
      <c r="M83" s="182"/>
      <c r="N83" s="222"/>
      <c r="O83" s="222"/>
      <c r="P83" s="223"/>
      <c r="S83" s="169"/>
      <c r="T83" s="169"/>
      <c r="U83" s="169"/>
    </row>
    <row r="84" spans="1:21" s="6" customFormat="1" ht="3" hidden="1" customHeight="1" thickBo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221"/>
      <c r="N84" s="222"/>
      <c r="O84" s="222"/>
      <c r="P84" s="223"/>
    </row>
    <row r="85" spans="1:21" s="6" customFormat="1" ht="14.25" hidden="1" customHeight="1" thickBot="1" x14ac:dyDescent="0.25">
      <c r="A85" s="16"/>
      <c r="B85" s="1013" t="s">
        <v>509</v>
      </c>
      <c r="C85" s="1021" t="s">
        <v>163</v>
      </c>
      <c r="D85" s="1019" t="s">
        <v>63</v>
      </c>
      <c r="E85" s="1061" t="s">
        <v>162</v>
      </c>
      <c r="F85" s="642" t="s">
        <v>91</v>
      </c>
      <c r="G85" s="1515" t="s">
        <v>510</v>
      </c>
      <c r="H85" s="1516"/>
      <c r="I85" s="1517"/>
      <c r="J85" s="1067" t="s">
        <v>500</v>
      </c>
      <c r="K85" s="1066" t="s">
        <v>518</v>
      </c>
      <c r="L85" s="1065" t="s">
        <v>162</v>
      </c>
      <c r="M85" s="1603" t="s">
        <v>706</v>
      </c>
      <c r="N85" s="222"/>
      <c r="O85" s="222"/>
      <c r="P85" s="223"/>
    </row>
    <row r="86" spans="1:21" s="6" customFormat="1" ht="14.25" hidden="1" customHeight="1" x14ac:dyDescent="0.2">
      <c r="A86" s="16"/>
      <c r="B86" s="1014" t="s">
        <v>117</v>
      </c>
      <c r="C86" s="657"/>
      <c r="D86" s="658" t="s">
        <v>434</v>
      </c>
      <c r="E86" s="659" t="s">
        <v>891</v>
      </c>
      <c r="F86" s="303" t="s">
        <v>793</v>
      </c>
      <c r="G86" s="1518" t="s">
        <v>818</v>
      </c>
      <c r="H86" s="1519"/>
      <c r="I86" s="1520"/>
      <c r="J86" s="657"/>
      <c r="K86" s="658" t="s">
        <v>736</v>
      </c>
      <c r="L86" s="865" t="s">
        <v>281</v>
      </c>
      <c r="M86" s="1604" t="s">
        <v>217</v>
      </c>
      <c r="N86" s="222"/>
      <c r="O86" s="222"/>
      <c r="P86" s="223"/>
    </row>
    <row r="87" spans="1:21" s="6" customFormat="1" ht="14.25" hidden="1" customHeight="1" x14ac:dyDescent="0.2">
      <c r="A87" s="16"/>
      <c r="B87" s="1015" t="s">
        <v>63</v>
      </c>
      <c r="C87" s="660" t="s">
        <v>430</v>
      </c>
      <c r="D87" s="661"/>
      <c r="E87" s="662" t="s">
        <v>538</v>
      </c>
      <c r="F87" s="304" t="s">
        <v>795</v>
      </c>
      <c r="G87" s="1521" t="s">
        <v>819</v>
      </c>
      <c r="H87" s="1522"/>
      <c r="I87" s="1523"/>
      <c r="J87" s="660" t="s">
        <v>727</v>
      </c>
      <c r="K87" s="661"/>
      <c r="L87" s="866" t="s">
        <v>732</v>
      </c>
      <c r="M87" s="1605" t="s">
        <v>82</v>
      </c>
      <c r="N87" s="222"/>
      <c r="O87" s="222"/>
      <c r="P87" s="223"/>
    </row>
    <row r="88" spans="1:21" s="6" customFormat="1" ht="14.25" hidden="1" customHeight="1" thickBot="1" x14ac:dyDescent="0.25">
      <c r="A88" s="16"/>
      <c r="B88" s="1050" t="s">
        <v>877</v>
      </c>
      <c r="C88" s="663" t="s">
        <v>892</v>
      </c>
      <c r="D88" s="664" t="s">
        <v>537</v>
      </c>
      <c r="E88" s="665"/>
      <c r="F88" s="305" t="s">
        <v>794</v>
      </c>
      <c r="G88" s="1524" t="s">
        <v>820</v>
      </c>
      <c r="H88" s="1525"/>
      <c r="I88" s="1526"/>
      <c r="J88" s="663" t="s">
        <v>278</v>
      </c>
      <c r="K88" s="664" t="s">
        <v>737</v>
      </c>
      <c r="L88" s="867"/>
      <c r="M88" s="1605" t="s">
        <v>80</v>
      </c>
      <c r="N88" s="222"/>
      <c r="O88" s="222"/>
      <c r="P88" s="223"/>
    </row>
    <row r="89" spans="1:21" s="6" customFormat="1" ht="3" hidden="1" customHeight="1" thickBo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892"/>
      <c r="N89" s="893"/>
      <c r="O89" s="893"/>
      <c r="P89" s="894"/>
    </row>
    <row r="90" spans="1:21" s="6" customFormat="1" ht="14.25" hidden="1" customHeight="1" thickBot="1" x14ac:dyDescent="0.25">
      <c r="A90" s="16"/>
      <c r="B90" s="1068" t="s">
        <v>512</v>
      </c>
      <c r="C90" s="1072" t="s">
        <v>520</v>
      </c>
      <c r="D90" s="1073" t="s">
        <v>274</v>
      </c>
      <c r="E90" s="1074" t="s">
        <v>63</v>
      </c>
      <c r="F90" s="1075" t="s">
        <v>706</v>
      </c>
      <c r="G90" s="1527" t="s">
        <v>511</v>
      </c>
      <c r="H90" s="1528"/>
      <c r="I90" s="1529"/>
      <c r="J90" s="1064" t="s">
        <v>161</v>
      </c>
      <c r="K90" s="1063" t="s">
        <v>519</v>
      </c>
      <c r="L90" s="1062" t="s">
        <v>163</v>
      </c>
      <c r="M90" s="1603" t="s">
        <v>706</v>
      </c>
      <c r="N90" s="1422"/>
      <c r="O90" s="1422"/>
      <c r="P90" s="1423"/>
    </row>
    <row r="91" spans="1:21" s="6" customFormat="1" ht="14.25" hidden="1" customHeight="1" x14ac:dyDescent="0.2">
      <c r="A91" s="16"/>
      <c r="B91" s="1069" t="s">
        <v>878</v>
      </c>
      <c r="C91" s="1078" t="s">
        <v>887</v>
      </c>
      <c r="D91" s="1082" t="s">
        <v>885</v>
      </c>
      <c r="E91" s="659" t="s">
        <v>737</v>
      </c>
      <c r="F91" s="1076" t="s">
        <v>71</v>
      </c>
      <c r="G91" s="1506" t="s">
        <v>881</v>
      </c>
      <c r="H91" s="1507"/>
      <c r="I91" s="1508"/>
      <c r="J91" s="657"/>
      <c r="K91" s="658" t="s">
        <v>544</v>
      </c>
      <c r="L91" s="865" t="s">
        <v>694</v>
      </c>
      <c r="M91" s="1604" t="s">
        <v>5</v>
      </c>
      <c r="N91" s="222"/>
      <c r="O91" s="222"/>
      <c r="P91" s="223"/>
    </row>
    <row r="92" spans="1:21" s="6" customFormat="1" ht="14.25" hidden="1" customHeight="1" x14ac:dyDescent="0.2">
      <c r="A92" s="16"/>
      <c r="B92" s="1070" t="s">
        <v>879</v>
      </c>
      <c r="C92" s="1081" t="s">
        <v>884</v>
      </c>
      <c r="D92" s="1079" t="s">
        <v>887</v>
      </c>
      <c r="E92" s="866" t="s">
        <v>430</v>
      </c>
      <c r="F92" s="1076" t="s">
        <v>61</v>
      </c>
      <c r="G92" s="1509" t="s">
        <v>883</v>
      </c>
      <c r="H92" s="1510"/>
      <c r="I92" s="1511"/>
      <c r="J92" s="660" t="s">
        <v>540</v>
      </c>
      <c r="K92" s="661"/>
      <c r="L92" s="866" t="s">
        <v>889</v>
      </c>
      <c r="M92" s="1605" t="s">
        <v>6</v>
      </c>
      <c r="N92" s="222"/>
      <c r="O92" s="222"/>
      <c r="P92" s="223"/>
    </row>
    <row r="93" spans="1:21" s="6" customFormat="1" ht="14.25" hidden="1" customHeight="1" thickBot="1" x14ac:dyDescent="0.25">
      <c r="A93" s="16"/>
      <c r="B93" s="1071" t="s">
        <v>880</v>
      </c>
      <c r="C93" s="663" t="s">
        <v>732</v>
      </c>
      <c r="D93" s="664" t="s">
        <v>434</v>
      </c>
      <c r="E93" s="1080" t="s">
        <v>886</v>
      </c>
      <c r="F93" s="1077" t="s">
        <v>60</v>
      </c>
      <c r="G93" s="1512" t="s">
        <v>882</v>
      </c>
      <c r="H93" s="1513"/>
      <c r="I93" s="1514"/>
      <c r="J93" s="663" t="s">
        <v>688</v>
      </c>
      <c r="K93" s="664" t="s">
        <v>888</v>
      </c>
      <c r="L93" s="867"/>
      <c r="M93" s="1605" t="s">
        <v>4</v>
      </c>
      <c r="N93" s="222"/>
      <c r="O93" s="222"/>
      <c r="P93" s="223"/>
    </row>
    <row r="94" spans="1:21" ht="2.25" customHeight="1" thickBot="1" x14ac:dyDescent="0.25">
      <c r="A94" s="16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1588"/>
      <c r="N94" s="1589"/>
      <c r="O94" s="1589"/>
      <c r="P94" s="1590"/>
    </row>
    <row r="95" spans="1:21" s="6" customFormat="1" ht="14.25" customHeight="1" thickBot="1" x14ac:dyDescent="0.25">
      <c r="A95" s="16"/>
      <c r="B95" s="1099" t="s">
        <v>896</v>
      </c>
      <c r="C95" s="1222" t="s">
        <v>876</v>
      </c>
      <c r="D95" s="1223"/>
      <c r="E95" s="1223"/>
      <c r="F95" s="1223"/>
      <c r="G95" s="1223"/>
      <c r="H95" s="1223"/>
      <c r="I95" s="1223"/>
      <c r="J95" s="1223"/>
      <c r="K95" s="1223"/>
      <c r="L95" s="1223"/>
      <c r="M95" s="1588"/>
      <c r="N95" s="1589"/>
      <c r="O95" s="1589"/>
      <c r="P95" s="1590"/>
      <c r="Q95" s="2"/>
    </row>
    <row r="96" spans="1:21" ht="17.25" customHeight="1" thickBot="1" x14ac:dyDescent="0.25">
      <c r="A96" s="262"/>
      <c r="B96" s="1100" t="s">
        <v>111</v>
      </c>
      <c r="C96" s="1090" t="s">
        <v>163</v>
      </c>
      <c r="D96" s="1091" t="s">
        <v>161</v>
      </c>
      <c r="E96" s="1092" t="s">
        <v>274</v>
      </c>
      <c r="F96" s="1586" t="s">
        <v>162</v>
      </c>
      <c r="G96" s="1091" t="s">
        <v>500</v>
      </c>
      <c r="H96" s="291" t="s">
        <v>72</v>
      </c>
      <c r="I96" s="1093" t="s">
        <v>65</v>
      </c>
      <c r="J96" s="1094" t="s">
        <v>944</v>
      </c>
      <c r="K96" s="1587" t="s">
        <v>945</v>
      </c>
      <c r="L96" s="1096" t="s">
        <v>253</v>
      </c>
      <c r="M96" s="218"/>
      <c r="N96" s="217"/>
      <c r="O96" s="217"/>
      <c r="P96" s="210"/>
    </row>
    <row r="97" spans="1:16" ht="12" customHeight="1" x14ac:dyDescent="0.2">
      <c r="A97" s="262"/>
      <c r="B97" s="1101" t="s">
        <v>117</v>
      </c>
      <c r="C97" s="345"/>
      <c r="D97" s="71" t="s">
        <v>960</v>
      </c>
      <c r="E97" s="71" t="s">
        <v>946</v>
      </c>
      <c r="F97" s="71" t="s">
        <v>952</v>
      </c>
      <c r="G97" s="32" t="s">
        <v>948</v>
      </c>
      <c r="H97" s="292"/>
      <c r="I97" s="75" t="s">
        <v>106</v>
      </c>
      <c r="J97" s="123" t="s">
        <v>4</v>
      </c>
      <c r="K97" s="1606">
        <v>10</v>
      </c>
      <c r="L97" s="743" t="s">
        <v>962</v>
      </c>
      <c r="M97" s="1591" t="s">
        <v>182</v>
      </c>
      <c r="N97" s="1592"/>
      <c r="O97" s="1592"/>
      <c r="P97" s="1593"/>
    </row>
    <row r="98" spans="1:16" ht="12" customHeight="1" x14ac:dyDescent="0.2">
      <c r="A98" s="262"/>
      <c r="B98" s="1102" t="s">
        <v>160</v>
      </c>
      <c r="C98" s="70" t="s">
        <v>961</v>
      </c>
      <c r="D98" s="346"/>
      <c r="E98" s="76" t="s">
        <v>960</v>
      </c>
      <c r="F98" s="76" t="s">
        <v>958</v>
      </c>
      <c r="G98" s="31" t="s">
        <v>950</v>
      </c>
      <c r="H98" s="301"/>
      <c r="I98" s="75" t="s">
        <v>238</v>
      </c>
      <c r="J98" s="123" t="s">
        <v>5</v>
      </c>
      <c r="K98" s="1607">
        <v>9</v>
      </c>
      <c r="L98" s="743" t="s">
        <v>963</v>
      </c>
      <c r="M98" s="218"/>
      <c r="N98" s="217"/>
      <c r="O98" s="217"/>
      <c r="P98" s="210"/>
    </row>
    <row r="99" spans="1:16" ht="12" customHeight="1" x14ac:dyDescent="0.2">
      <c r="A99" s="262"/>
      <c r="B99" s="1102" t="s">
        <v>129</v>
      </c>
      <c r="C99" s="70" t="s">
        <v>947</v>
      </c>
      <c r="D99" s="76" t="s">
        <v>961</v>
      </c>
      <c r="E99" s="346"/>
      <c r="F99" s="76" t="s">
        <v>956</v>
      </c>
      <c r="G99" s="31" t="s">
        <v>685</v>
      </c>
      <c r="H99" s="292"/>
      <c r="I99" s="75" t="s">
        <v>242</v>
      </c>
      <c r="J99" s="123" t="s">
        <v>6</v>
      </c>
      <c r="K99" s="1607">
        <v>8</v>
      </c>
      <c r="L99" s="743" t="s">
        <v>964</v>
      </c>
      <c r="M99" s="1225"/>
      <c r="N99" s="1226"/>
      <c r="O99" s="1226"/>
      <c r="P99" s="1227"/>
    </row>
    <row r="100" spans="1:16" ht="12" customHeight="1" x14ac:dyDescent="0.2">
      <c r="A100" s="262"/>
      <c r="B100" s="1102" t="s">
        <v>159</v>
      </c>
      <c r="C100" s="70" t="s">
        <v>953</v>
      </c>
      <c r="D100" s="76" t="s">
        <v>959</v>
      </c>
      <c r="E100" s="76" t="s">
        <v>957</v>
      </c>
      <c r="F100" s="346"/>
      <c r="G100" s="31" t="s">
        <v>954</v>
      </c>
      <c r="H100" s="292"/>
      <c r="I100" s="75" t="s">
        <v>286</v>
      </c>
      <c r="J100" s="123" t="s">
        <v>60</v>
      </c>
      <c r="K100" s="1607">
        <v>7</v>
      </c>
      <c r="L100" s="743" t="s">
        <v>965</v>
      </c>
      <c r="M100" s="1591"/>
      <c r="N100" s="1592"/>
      <c r="O100" s="1592"/>
      <c r="P100" s="1593"/>
    </row>
    <row r="101" spans="1:16" ht="12" customHeight="1" thickBot="1" x14ac:dyDescent="0.25">
      <c r="A101" s="262"/>
      <c r="B101" s="1102" t="s">
        <v>943</v>
      </c>
      <c r="C101" s="290" t="s">
        <v>949</v>
      </c>
      <c r="D101" s="43" t="s">
        <v>951</v>
      </c>
      <c r="E101" s="43" t="s">
        <v>693</v>
      </c>
      <c r="F101" s="43" t="s">
        <v>955</v>
      </c>
      <c r="G101" s="347"/>
      <c r="H101" s="301"/>
      <c r="I101" s="36" t="s">
        <v>287</v>
      </c>
      <c r="J101" s="134" t="s">
        <v>61</v>
      </c>
      <c r="K101" s="1608">
        <v>6</v>
      </c>
      <c r="L101" s="744" t="s">
        <v>966</v>
      </c>
      <c r="M101" s="1024"/>
      <c r="N101" s="1025"/>
      <c r="O101" s="1025"/>
      <c r="P101" s="1026"/>
    </row>
    <row r="102" spans="1:16" ht="5.25" customHeight="1" thickBot="1" x14ac:dyDescent="0.25">
      <c r="A102" s="262"/>
      <c r="B102" s="239"/>
      <c r="C102" s="239"/>
      <c r="D102" s="239"/>
      <c r="E102" s="239"/>
      <c r="F102" s="239"/>
      <c r="G102" s="239"/>
      <c r="H102" s="239"/>
      <c r="I102" s="239"/>
      <c r="J102" s="239"/>
      <c r="K102" s="239"/>
      <c r="L102" s="16"/>
      <c r="M102" s="1141"/>
      <c r="N102" s="1142"/>
      <c r="O102" s="1142"/>
      <c r="P102" s="1143"/>
    </row>
    <row r="103" spans="1:16" ht="20.25" customHeight="1" x14ac:dyDescent="0.2">
      <c r="A103" s="86" t="s">
        <v>73</v>
      </c>
      <c r="B103" s="87"/>
      <c r="C103" s="88"/>
      <c r="D103" s="1265" t="s">
        <v>127</v>
      </c>
      <c r="E103" s="1265"/>
      <c r="F103" s="1265"/>
      <c r="G103" s="1265"/>
      <c r="H103" s="1265"/>
      <c r="I103" s="1265"/>
      <c r="J103" s="1265"/>
      <c r="K103" s="1265"/>
      <c r="L103" s="1265"/>
      <c r="M103" s="1265"/>
      <c r="N103" s="1265"/>
      <c r="O103" s="1265"/>
      <c r="P103" s="1266"/>
    </row>
    <row r="104" spans="1:16" ht="16.5" customHeight="1" thickBot="1" x14ac:dyDescent="0.3">
      <c r="A104" s="315" t="s">
        <v>941</v>
      </c>
      <c r="B104" s="316"/>
      <c r="C104" s="316"/>
      <c r="D104" s="317"/>
      <c r="E104" s="85"/>
      <c r="F104" s="85"/>
      <c r="G104" s="741"/>
      <c r="H104" s="317"/>
      <c r="I104" s="84"/>
      <c r="J104" s="90"/>
      <c r="K104" s="84"/>
      <c r="L104" s="90"/>
      <c r="M104" s="85"/>
      <c r="N104" s="741"/>
      <c r="O104" s="741"/>
      <c r="P104" s="978" t="s">
        <v>942</v>
      </c>
    </row>
    <row r="105" spans="1:16" ht="5.25" hidden="1" customHeight="1" x14ac:dyDescent="0.2">
      <c r="A105" s="16"/>
      <c r="B105" s="239"/>
      <c r="C105" s="239"/>
      <c r="D105" s="239"/>
      <c r="E105" s="239"/>
      <c r="F105" s="239"/>
      <c r="G105" s="239"/>
      <c r="H105" s="239"/>
      <c r="I105" s="239"/>
      <c r="J105" s="239"/>
      <c r="K105" s="239"/>
      <c r="L105" s="16"/>
      <c r="M105" s="1306"/>
      <c r="N105" s="1307"/>
      <c r="O105" s="1307"/>
      <c r="P105" s="1308"/>
    </row>
    <row r="106" spans="1:16" s="219" customFormat="1" ht="10.5" x14ac:dyDescent="0.15">
      <c r="A106" s="234"/>
      <c r="B106" s="234"/>
      <c r="C106" s="234"/>
      <c r="D106" s="234" t="s">
        <v>707</v>
      </c>
      <c r="E106" s="234"/>
      <c r="F106" s="234"/>
      <c r="G106" s="234"/>
      <c r="H106" s="234"/>
      <c r="I106" s="234"/>
      <c r="J106" s="234"/>
      <c r="K106" s="234"/>
      <c r="L106" s="234"/>
      <c r="M106" s="1306"/>
      <c r="N106" s="1307"/>
      <c r="O106" s="1307"/>
      <c r="P106" s="1308"/>
    </row>
    <row r="107" spans="1:16" s="220" customFormat="1" ht="11.25" thickBot="1" x14ac:dyDescent="0.2">
      <c r="A107" s="242"/>
      <c r="B107" s="895"/>
      <c r="C107" s="901" t="s">
        <v>551</v>
      </c>
      <c r="D107" s="899"/>
      <c r="E107" s="899"/>
      <c r="F107" s="896"/>
      <c r="G107" s="900" t="s">
        <v>552</v>
      </c>
      <c r="H107" s="897"/>
      <c r="I107" s="898"/>
      <c r="J107" s="895"/>
      <c r="K107" s="895"/>
      <c r="L107" s="895"/>
      <c r="M107" s="224"/>
      <c r="N107" s="225"/>
      <c r="O107" s="225"/>
      <c r="P107" s="226"/>
    </row>
    <row r="108" spans="1:16" s="29" customFormat="1" ht="10.15" customHeight="1" x14ac:dyDescent="0.15">
      <c r="A108" s="238"/>
      <c r="B108" s="896"/>
      <c r="C108" s="676">
        <v>1</v>
      </c>
      <c r="D108" s="681" t="s">
        <v>117</v>
      </c>
      <c r="E108" s="677"/>
      <c r="F108" s="896"/>
      <c r="G108" s="685">
        <v>6</v>
      </c>
      <c r="H108" s="687" t="s">
        <v>193</v>
      </c>
      <c r="I108" s="693"/>
      <c r="J108" s="896"/>
      <c r="K108" s="896"/>
      <c r="L108" s="896"/>
      <c r="M108" s="224"/>
      <c r="N108" s="225"/>
      <c r="O108" s="225"/>
      <c r="P108" s="226"/>
    </row>
    <row r="109" spans="1:16" s="29" customFormat="1" ht="10.15" customHeight="1" x14ac:dyDescent="0.2">
      <c r="A109" s="238"/>
      <c r="B109" s="896"/>
      <c r="C109" s="674">
        <v>2</v>
      </c>
      <c r="D109" s="680" t="s">
        <v>160</v>
      </c>
      <c r="E109" s="675"/>
      <c r="F109" s="896"/>
      <c r="G109" s="683">
        <v>7</v>
      </c>
      <c r="H109" s="694" t="s">
        <v>63</v>
      </c>
      <c r="I109" s="684"/>
      <c r="J109" s="896"/>
      <c r="K109" s="896"/>
      <c r="L109" s="896"/>
      <c r="M109" s="215"/>
      <c r="N109" s="211"/>
      <c r="O109" s="211"/>
      <c r="P109" s="212"/>
    </row>
    <row r="110" spans="1:16" s="29" customFormat="1" ht="10.15" customHeight="1" x14ac:dyDescent="0.2">
      <c r="A110" s="238"/>
      <c r="B110" s="896"/>
      <c r="C110" s="690">
        <v>3</v>
      </c>
      <c r="D110" s="971" t="s">
        <v>129</v>
      </c>
      <c r="E110" s="691"/>
      <c r="F110" s="896"/>
      <c r="G110" s="692">
        <v>8</v>
      </c>
      <c r="H110" s="697" t="s">
        <v>514</v>
      </c>
      <c r="I110" s="695"/>
      <c r="J110" s="896"/>
      <c r="K110" s="896"/>
      <c r="L110" s="896"/>
      <c r="M110" s="215"/>
      <c r="N110" s="211"/>
      <c r="O110" s="211"/>
      <c r="P110" s="210"/>
    </row>
    <row r="111" spans="1:16" s="29" customFormat="1" ht="10.15" customHeight="1" x14ac:dyDescent="0.2">
      <c r="A111" s="238"/>
      <c r="B111" s="896"/>
      <c r="C111" s="674">
        <v>4</v>
      </c>
      <c r="D111" s="680" t="s">
        <v>159</v>
      </c>
      <c r="E111" s="675"/>
      <c r="F111" s="896"/>
      <c r="G111" s="683">
        <v>9</v>
      </c>
      <c r="H111" s="694" t="s">
        <v>513</v>
      </c>
      <c r="I111" s="684"/>
      <c r="J111" s="896"/>
      <c r="K111" s="896"/>
      <c r="L111" s="896"/>
      <c r="M111" s="215"/>
      <c r="N111" s="211"/>
      <c r="O111" s="211"/>
      <c r="P111" s="210"/>
    </row>
    <row r="112" spans="1:16" s="29" customFormat="1" ht="10.15" customHeight="1" thickBot="1" x14ac:dyDescent="0.25">
      <c r="A112" s="238"/>
      <c r="B112" s="896"/>
      <c r="C112" s="678">
        <v>5</v>
      </c>
      <c r="D112" s="682" t="s">
        <v>428</v>
      </c>
      <c r="E112" s="679"/>
      <c r="F112" s="896"/>
      <c r="G112" s="686">
        <v>10</v>
      </c>
      <c r="H112" s="688" t="s">
        <v>119</v>
      </c>
      <c r="I112" s="696"/>
      <c r="J112" s="896"/>
      <c r="K112" s="896"/>
      <c r="L112" s="896"/>
      <c r="M112" s="215"/>
      <c r="N112" s="211"/>
      <c r="O112" s="211"/>
      <c r="P112" s="210"/>
    </row>
    <row r="113" spans="1:16" ht="4.5" customHeight="1" thickBot="1" x14ac:dyDescent="0.25">
      <c r="A113" s="239"/>
      <c r="B113" s="239"/>
      <c r="C113" s="307"/>
      <c r="D113" s="307"/>
      <c r="E113" s="307"/>
      <c r="F113" s="307"/>
      <c r="G113" s="307"/>
      <c r="H113" s="307"/>
      <c r="I113" s="307"/>
      <c r="J113" s="239"/>
      <c r="K113" s="239"/>
      <c r="L113" s="239"/>
      <c r="M113" s="215"/>
      <c r="N113" s="213"/>
      <c r="O113" s="213"/>
      <c r="P113" s="210"/>
    </row>
    <row r="114" spans="1:16" ht="3" customHeight="1" x14ac:dyDescent="0.2">
      <c r="A114" s="1454" t="s">
        <v>229</v>
      </c>
      <c r="B114" s="1455"/>
      <c r="C114" s="1454" t="s">
        <v>828</v>
      </c>
      <c r="D114" s="1458"/>
      <c r="E114" s="1455"/>
      <c r="F114" s="689"/>
      <c r="G114" s="1454" t="s">
        <v>827</v>
      </c>
      <c r="H114" s="1458"/>
      <c r="I114" s="1455"/>
      <c r="J114" s="239"/>
      <c r="K114" s="239"/>
      <c r="L114" s="239"/>
      <c r="M114" s="215"/>
      <c r="N114" s="214"/>
      <c r="O114" s="214"/>
      <c r="P114" s="210"/>
    </row>
    <row r="115" spans="1:16" ht="8.25" customHeight="1" thickBot="1" x14ac:dyDescent="0.25">
      <c r="A115" s="1456"/>
      <c r="B115" s="1457"/>
      <c r="C115" s="1456"/>
      <c r="D115" s="1459"/>
      <c r="E115" s="1457"/>
      <c r="F115" s="309"/>
      <c r="G115" s="1456"/>
      <c r="H115" s="1459"/>
      <c r="I115" s="1457"/>
      <c r="J115" s="241"/>
      <c r="K115" s="241"/>
      <c r="L115" s="241"/>
      <c r="M115" s="230"/>
      <c r="N115" s="231"/>
      <c r="O115" s="231"/>
      <c r="P115" s="232"/>
    </row>
    <row r="116" spans="1:16" ht="4.5" hidden="1" customHeight="1" x14ac:dyDescent="0.2"/>
    <row r="117" spans="1:16" s="29" customFormat="1" ht="9.75" customHeight="1" x14ac:dyDescent="0.15">
      <c r="D117" s="701"/>
      <c r="E117" s="701"/>
      <c r="F117" s="220" t="s">
        <v>708</v>
      </c>
      <c r="G117" s="701"/>
      <c r="L117" s="700"/>
    </row>
    <row r="118" spans="1:16" ht="13.5" thickBot="1" x14ac:dyDescent="0.25">
      <c r="A118" s="242" t="s">
        <v>198</v>
      </c>
      <c r="B118" s="699" t="s">
        <v>199</v>
      </c>
      <c r="C118" s="242" t="s">
        <v>200</v>
      </c>
      <c r="D118" s="1270" t="s">
        <v>199</v>
      </c>
      <c r="E118" s="1270"/>
      <c r="F118" s="236"/>
      <c r="G118" s="242" t="s">
        <v>553</v>
      </c>
      <c r="H118" s="1475" t="s">
        <v>199</v>
      </c>
      <c r="I118" s="1475"/>
      <c r="J118" s="236"/>
      <c r="K118" s="236"/>
      <c r="L118" s="236"/>
    </row>
    <row r="119" spans="1:16" x14ac:dyDescent="0.2">
      <c r="A119" s="238"/>
      <c r="B119" s="671" t="s">
        <v>890</v>
      </c>
      <c r="C119" s="669"/>
      <c r="D119" s="676">
        <v>2</v>
      </c>
      <c r="E119" s="681" t="s">
        <v>160</v>
      </c>
      <c r="F119" s="677"/>
      <c r="G119" s="670"/>
      <c r="H119" s="685">
        <v>3</v>
      </c>
      <c r="I119" s="687" t="s">
        <v>129</v>
      </c>
      <c r="J119" s="693"/>
      <c r="K119" s="238"/>
      <c r="L119" s="238"/>
    </row>
    <row r="120" spans="1:16" x14ac:dyDescent="0.2">
      <c r="A120" s="238"/>
      <c r="B120" s="672" t="s">
        <v>967</v>
      </c>
      <c r="C120" s="669"/>
      <c r="D120" s="674">
        <v>5</v>
      </c>
      <c r="E120" s="680" t="s">
        <v>428</v>
      </c>
      <c r="F120" s="675"/>
      <c r="G120" s="670"/>
      <c r="H120" s="683">
        <v>4</v>
      </c>
      <c r="I120" s="694" t="s">
        <v>159</v>
      </c>
      <c r="J120" s="684"/>
      <c r="K120" s="238"/>
      <c r="L120" s="238"/>
    </row>
    <row r="121" spans="1:16" ht="13.5" thickBot="1" x14ac:dyDescent="0.25">
      <c r="A121" s="238"/>
      <c r="B121" s="673" t="s">
        <v>968</v>
      </c>
      <c r="C121" s="669"/>
      <c r="D121" s="678">
        <v>8</v>
      </c>
      <c r="E121" s="682" t="s">
        <v>514</v>
      </c>
      <c r="F121" s="679"/>
      <c r="G121" s="670"/>
      <c r="H121" s="686">
        <v>7</v>
      </c>
      <c r="I121" s="1610" t="s">
        <v>924</v>
      </c>
      <c r="J121" s="1609" t="s">
        <v>969</v>
      </c>
      <c r="K121" s="238"/>
      <c r="L121" s="238"/>
    </row>
    <row r="122" spans="1:16" x14ac:dyDescent="0.2">
      <c r="A122" s="239"/>
      <c r="B122" s="239"/>
      <c r="C122" s="307"/>
      <c r="D122" s="307"/>
      <c r="E122" s="307"/>
      <c r="F122" s="307"/>
      <c r="G122" s="307"/>
      <c r="H122" s="307"/>
      <c r="I122" s="307"/>
      <c r="J122" s="239"/>
      <c r="K122" s="239"/>
      <c r="L122" s="239"/>
    </row>
  </sheetData>
  <sortState ref="B3:L12">
    <sortCondition descending="1" ref="L3"/>
  </sortState>
  <mergeCells count="57">
    <mergeCell ref="C95:L95"/>
    <mergeCell ref="M99:P99"/>
    <mergeCell ref="M100:P100"/>
    <mergeCell ref="M94:P95"/>
    <mergeCell ref="M97:P97"/>
    <mergeCell ref="N90:P90"/>
    <mergeCell ref="G91:I91"/>
    <mergeCell ref="G92:I92"/>
    <mergeCell ref="G93:I93"/>
    <mergeCell ref="G85:I85"/>
    <mergeCell ref="G86:I86"/>
    <mergeCell ref="G87:I87"/>
    <mergeCell ref="G88:I88"/>
    <mergeCell ref="G90:I90"/>
    <mergeCell ref="D118:E118"/>
    <mergeCell ref="H118:I118"/>
    <mergeCell ref="G37:I37"/>
    <mergeCell ref="G34:I34"/>
    <mergeCell ref="G35:I35"/>
    <mergeCell ref="G36:I36"/>
    <mergeCell ref="I40:J40"/>
    <mergeCell ref="C39:L39"/>
    <mergeCell ref="C47:L47"/>
    <mergeCell ref="G48:I48"/>
    <mergeCell ref="G49:I49"/>
    <mergeCell ref="G50:I50"/>
    <mergeCell ref="G51:I51"/>
    <mergeCell ref="G61:I61"/>
    <mergeCell ref="G62:I62"/>
    <mergeCell ref="G64:I64"/>
    <mergeCell ref="G63:I63"/>
    <mergeCell ref="A114:B115"/>
    <mergeCell ref="C114:E115"/>
    <mergeCell ref="G114:I115"/>
    <mergeCell ref="D103:P103"/>
    <mergeCell ref="M105:P106"/>
    <mergeCell ref="G69:I69"/>
    <mergeCell ref="G66:I66"/>
    <mergeCell ref="G67:I67"/>
    <mergeCell ref="G68:I68"/>
    <mergeCell ref="C71:L71"/>
    <mergeCell ref="G72:I72"/>
    <mergeCell ref="G73:I73"/>
    <mergeCell ref="G74:I74"/>
    <mergeCell ref="G75:I75"/>
    <mergeCell ref="A1:P1"/>
    <mergeCell ref="G16:I16"/>
    <mergeCell ref="G17:I17"/>
    <mergeCell ref="G18:I18"/>
    <mergeCell ref="G19:I19"/>
    <mergeCell ref="M2:P6"/>
    <mergeCell ref="M12:P12"/>
    <mergeCell ref="G30:I30"/>
    <mergeCell ref="G29:I29"/>
    <mergeCell ref="C15:L15"/>
    <mergeCell ref="G31:I31"/>
    <mergeCell ref="G32:I32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8"/>
  <sheetViews>
    <sheetView topLeftCell="A37" zoomScale="130" zoomScaleNormal="130" workbookViewId="0">
      <selection activeCell="AV9" sqref="AV9"/>
    </sheetView>
  </sheetViews>
  <sheetFormatPr defaultColWidth="9.140625" defaultRowHeight="16.5" x14ac:dyDescent="0.2"/>
  <cols>
    <col min="1" max="1" width="2.85546875" style="407" customWidth="1"/>
    <col min="2" max="2" width="9.140625" style="539" customWidth="1"/>
    <col min="3" max="3" width="5.7109375" style="539" customWidth="1"/>
    <col min="4" max="4" width="5.42578125" style="538" customWidth="1"/>
    <col min="5" max="12" width="7" style="538" hidden="1" customWidth="1"/>
    <col min="13" max="13" width="5.28515625" style="538" customWidth="1"/>
    <col min="14" max="14" width="2" style="538" customWidth="1"/>
    <col min="15" max="15" width="2.85546875" style="600" customWidth="1"/>
    <col min="16" max="16" width="9.140625" style="600" customWidth="1"/>
    <col min="17" max="17" width="5.7109375" style="600" customWidth="1"/>
    <col min="18" max="18" width="5.42578125" style="601" customWidth="1"/>
    <col min="19" max="26" width="5.85546875" style="600" hidden="1" customWidth="1"/>
    <col min="27" max="27" width="5.28515625" style="600" customWidth="1"/>
    <col min="28" max="28" width="6" style="538" customWidth="1"/>
    <col min="29" max="29" width="2.42578125" style="538" customWidth="1"/>
    <col min="30" max="30" width="2.85546875" style="538" customWidth="1"/>
    <col min="31" max="31" width="9.140625" style="538" customWidth="1"/>
    <col min="32" max="32" width="5.7109375" style="538" customWidth="1"/>
    <col min="33" max="33" width="5.42578125" style="407" customWidth="1"/>
    <col min="34" max="40" width="3.28515625" style="538" hidden="1" customWidth="1"/>
    <col min="41" max="41" width="5.85546875" style="538" hidden="1" customWidth="1"/>
    <col min="42" max="42" width="5.28515625" style="553" customWidth="1"/>
    <col min="43" max="16384" width="9.140625" style="538"/>
  </cols>
  <sheetData>
    <row r="1" spans="1:46" s="536" customFormat="1" ht="21" customHeight="1" x14ac:dyDescent="0.2">
      <c r="A1" s="535" t="s">
        <v>114</v>
      </c>
      <c r="B1" s="535"/>
      <c r="C1" s="535"/>
      <c r="D1" s="533"/>
      <c r="E1" s="535"/>
      <c r="F1" s="535"/>
      <c r="G1" s="535"/>
      <c r="H1" s="535"/>
      <c r="I1" s="535"/>
      <c r="J1" s="535"/>
      <c r="K1" s="535"/>
      <c r="L1" s="535"/>
      <c r="M1" s="534"/>
      <c r="O1" s="619"/>
      <c r="P1" s="619"/>
      <c r="Q1" s="534" t="s">
        <v>155</v>
      </c>
      <c r="R1" s="619"/>
      <c r="S1" s="619"/>
      <c r="T1" s="619"/>
      <c r="U1" s="619"/>
      <c r="V1" s="619"/>
      <c r="W1" s="619"/>
      <c r="X1" s="619"/>
      <c r="Y1" s="619"/>
      <c r="Z1" s="619"/>
      <c r="AA1" s="620"/>
      <c r="AB1" s="538"/>
      <c r="AC1" s="621"/>
      <c r="AD1" s="540"/>
      <c r="AF1" s="1534" t="s">
        <v>357</v>
      </c>
      <c r="AG1" s="1534"/>
      <c r="AH1" s="1534"/>
      <c r="AI1" s="1534"/>
      <c r="AJ1" s="1534"/>
      <c r="AK1" s="1534"/>
      <c r="AL1" s="1534"/>
      <c r="AM1" s="1534"/>
      <c r="AN1" s="1534"/>
      <c r="AO1" s="1534"/>
      <c r="AP1" s="1534"/>
    </row>
    <row r="2" spans="1:46" s="588" customFormat="1" ht="13.5" customHeight="1" x14ac:dyDescent="0.2">
      <c r="A2" s="588" t="s">
        <v>183</v>
      </c>
      <c r="D2" s="589"/>
      <c r="M2" s="589"/>
      <c r="O2" s="590" t="s">
        <v>20</v>
      </c>
      <c r="P2" s="590"/>
      <c r="Q2" s="590"/>
      <c r="R2" s="590"/>
      <c r="S2" s="590"/>
      <c r="T2" s="590"/>
      <c r="U2" s="590"/>
      <c r="V2" s="590"/>
      <c r="W2" s="590"/>
      <c r="X2" s="590"/>
      <c r="Y2" s="590"/>
      <c r="Z2" s="590"/>
      <c r="AA2" s="590"/>
      <c r="AB2" s="537"/>
      <c r="AD2" s="622"/>
      <c r="AE2" s="622"/>
      <c r="AF2" s="622"/>
      <c r="AG2" s="622"/>
      <c r="AH2" s="623"/>
      <c r="AI2" s="623"/>
      <c r="AJ2" s="623"/>
      <c r="AK2" s="623"/>
      <c r="AL2" s="623"/>
      <c r="AM2" s="623"/>
      <c r="AN2" s="623"/>
      <c r="AO2" s="623"/>
      <c r="AP2" s="624" t="s">
        <v>26</v>
      </c>
    </row>
    <row r="3" spans="1:46" s="412" customFormat="1" ht="6" customHeight="1" x14ac:dyDescent="0.2">
      <c r="A3" s="1411" t="s">
        <v>192</v>
      </c>
      <c r="B3" s="1411" t="s">
        <v>23</v>
      </c>
      <c r="C3" s="1411" t="s">
        <v>24</v>
      </c>
      <c r="D3" s="1411" t="s">
        <v>3</v>
      </c>
      <c r="E3" s="625" t="s">
        <v>19</v>
      </c>
      <c r="F3" s="626"/>
      <c r="G3" s="626"/>
      <c r="H3" s="626"/>
      <c r="I3" s="626"/>
      <c r="J3" s="626"/>
      <c r="K3" s="626"/>
      <c r="L3" s="626"/>
      <c r="M3" s="1409" t="s">
        <v>19</v>
      </c>
      <c r="O3" s="1411" t="s">
        <v>192</v>
      </c>
      <c r="P3" s="1411" t="s">
        <v>23</v>
      </c>
      <c r="Q3" s="1411" t="s">
        <v>24</v>
      </c>
      <c r="R3" s="1411" t="s">
        <v>3</v>
      </c>
      <c r="S3" s="625" t="s">
        <v>19</v>
      </c>
      <c r="T3" s="626"/>
      <c r="U3" s="626"/>
      <c r="V3" s="626"/>
      <c r="W3" s="626"/>
      <c r="X3" s="626"/>
      <c r="Y3" s="626"/>
      <c r="Z3" s="626"/>
      <c r="AA3" s="1535" t="s">
        <v>19</v>
      </c>
      <c r="AB3" s="1328" t="s">
        <v>254</v>
      </c>
      <c r="AD3" s="1411" t="s">
        <v>192</v>
      </c>
      <c r="AE3" s="1411" t="s">
        <v>23</v>
      </c>
      <c r="AF3" s="1411" t="s">
        <v>24</v>
      </c>
      <c r="AG3" s="1411" t="s">
        <v>3</v>
      </c>
      <c r="AH3" s="625" t="s">
        <v>19</v>
      </c>
      <c r="AI3" s="626"/>
      <c r="AJ3" s="626"/>
      <c r="AK3" s="626"/>
      <c r="AL3" s="626"/>
      <c r="AM3" s="626"/>
      <c r="AN3" s="626"/>
      <c r="AO3" s="626"/>
      <c r="AP3" s="1409" t="s">
        <v>19</v>
      </c>
    </row>
    <row r="4" spans="1:46" s="412" customFormat="1" ht="6" customHeight="1" thickBot="1" x14ac:dyDescent="0.25">
      <c r="A4" s="1411"/>
      <c r="B4" s="1411"/>
      <c r="C4" s="1411"/>
      <c r="D4" s="1411"/>
      <c r="E4" s="627" t="s">
        <v>29</v>
      </c>
      <c r="F4" s="628" t="s">
        <v>30</v>
      </c>
      <c r="G4" s="627" t="s">
        <v>1</v>
      </c>
      <c r="H4" s="627" t="s">
        <v>2</v>
      </c>
      <c r="I4" s="627" t="s">
        <v>15</v>
      </c>
      <c r="J4" s="627" t="s">
        <v>22</v>
      </c>
      <c r="K4" s="627" t="s">
        <v>57</v>
      </c>
      <c r="L4" s="627" t="s">
        <v>58</v>
      </c>
      <c r="M4" s="1409"/>
      <c r="O4" s="1411"/>
      <c r="P4" s="1411"/>
      <c r="Q4" s="1411"/>
      <c r="R4" s="1411"/>
      <c r="S4" s="627" t="s">
        <v>29</v>
      </c>
      <c r="T4" s="628" t="s">
        <v>30</v>
      </c>
      <c r="U4" s="627" t="s">
        <v>1</v>
      </c>
      <c r="V4" s="627" t="s">
        <v>2</v>
      </c>
      <c r="W4" s="627" t="s">
        <v>15</v>
      </c>
      <c r="X4" s="627" t="s">
        <v>22</v>
      </c>
      <c r="Y4" s="627" t="s">
        <v>57</v>
      </c>
      <c r="Z4" s="627" t="s">
        <v>58</v>
      </c>
      <c r="AA4" s="1535"/>
      <c r="AB4" s="1329"/>
      <c r="AD4" s="1411"/>
      <c r="AE4" s="1411"/>
      <c r="AF4" s="1411"/>
      <c r="AG4" s="1411"/>
      <c r="AH4" s="917" t="s">
        <v>29</v>
      </c>
      <c r="AI4" s="628" t="s">
        <v>30</v>
      </c>
      <c r="AJ4" s="917" t="s">
        <v>1</v>
      </c>
      <c r="AK4" s="917" t="s">
        <v>2</v>
      </c>
      <c r="AL4" s="917" t="s">
        <v>15</v>
      </c>
      <c r="AM4" s="917" t="s">
        <v>22</v>
      </c>
      <c r="AN4" s="917" t="s">
        <v>57</v>
      </c>
      <c r="AO4" s="917" t="s">
        <v>58</v>
      </c>
      <c r="AP4" s="1409"/>
    </row>
    <row r="5" spans="1:46" s="473" customFormat="1" ht="7.5" customHeight="1" x14ac:dyDescent="0.2">
      <c r="A5" s="596">
        <v>1</v>
      </c>
      <c r="B5" s="520" t="s">
        <v>416</v>
      </c>
      <c r="C5" s="520" t="s">
        <v>51</v>
      </c>
      <c r="D5" s="487" t="s">
        <v>45</v>
      </c>
      <c r="E5" s="487">
        <v>39</v>
      </c>
      <c r="F5" s="487">
        <v>40</v>
      </c>
      <c r="G5" s="487">
        <v>43</v>
      </c>
      <c r="H5" s="487">
        <v>0</v>
      </c>
      <c r="I5" s="488">
        <v>42</v>
      </c>
      <c r="J5" s="488"/>
      <c r="K5" s="487"/>
      <c r="L5" s="488"/>
      <c r="M5" s="618">
        <f>SUM(E5:L5)</f>
        <v>164</v>
      </c>
      <c r="O5" s="596">
        <v>1</v>
      </c>
      <c r="P5" s="508" t="s">
        <v>400</v>
      </c>
      <c r="Q5" s="530" t="s">
        <v>97</v>
      </c>
      <c r="R5" s="487" t="s">
        <v>32</v>
      </c>
      <c r="S5" s="570">
        <v>42.5</v>
      </c>
      <c r="T5" s="570">
        <v>39.5</v>
      </c>
      <c r="U5" s="487">
        <v>36.5</v>
      </c>
      <c r="V5" s="570">
        <v>41</v>
      </c>
      <c r="W5" s="487">
        <v>43</v>
      </c>
      <c r="X5" s="488"/>
      <c r="Y5" s="488"/>
      <c r="Z5" s="488"/>
      <c r="AA5" s="720">
        <f>SUM(S5:Z5)</f>
        <v>202.5</v>
      </c>
      <c r="AB5" s="614">
        <v>25.3125</v>
      </c>
      <c r="AD5" s="596">
        <v>1</v>
      </c>
      <c r="AE5" s="485" t="s">
        <v>393</v>
      </c>
      <c r="AF5" s="557" t="s">
        <v>456</v>
      </c>
      <c r="AG5" s="487" t="s">
        <v>32</v>
      </c>
      <c r="AH5" s="487">
        <v>20</v>
      </c>
      <c r="AI5" s="487">
        <v>33.5</v>
      </c>
      <c r="AJ5" s="487">
        <v>19</v>
      </c>
      <c r="AK5" s="487">
        <v>22</v>
      </c>
      <c r="AL5" s="487">
        <v>0</v>
      </c>
      <c r="AM5" s="487"/>
      <c r="AN5" s="487"/>
      <c r="AO5" s="488"/>
      <c r="AP5" s="720">
        <f>SUM(AH5:AO5)</f>
        <v>94.5</v>
      </c>
    </row>
    <row r="6" spans="1:46" s="473" customFormat="1" ht="7.5" customHeight="1" x14ac:dyDescent="0.2">
      <c r="A6" s="598">
        <v>2</v>
      </c>
      <c r="B6" s="520" t="s">
        <v>419</v>
      </c>
      <c r="C6" s="520" t="s">
        <v>46</v>
      </c>
      <c r="D6" s="487" t="s">
        <v>45</v>
      </c>
      <c r="E6" s="487">
        <v>13</v>
      </c>
      <c r="F6" s="487">
        <v>10</v>
      </c>
      <c r="G6" s="487">
        <v>23</v>
      </c>
      <c r="H6" s="487">
        <v>37</v>
      </c>
      <c r="I6" s="487">
        <v>25</v>
      </c>
      <c r="J6" s="488"/>
      <c r="K6" s="487"/>
      <c r="L6" s="488"/>
      <c r="M6" s="618">
        <f>SUM(E6:L6)</f>
        <v>108</v>
      </c>
      <c r="O6" s="598">
        <v>2</v>
      </c>
      <c r="P6" s="509" t="s">
        <v>559</v>
      </c>
      <c r="Q6" s="509" t="s">
        <v>139</v>
      </c>
      <c r="R6" s="487" t="s">
        <v>45</v>
      </c>
      <c r="S6" s="570">
        <v>42</v>
      </c>
      <c r="T6" s="570">
        <v>37.5</v>
      </c>
      <c r="U6" s="487">
        <v>41.5</v>
      </c>
      <c r="V6" s="570">
        <v>40.5</v>
      </c>
      <c r="W6" s="487">
        <v>0</v>
      </c>
      <c r="X6" s="488"/>
      <c r="Y6" s="488"/>
      <c r="Z6" s="488"/>
      <c r="AA6" s="720">
        <f>SUM(S6:Z6)</f>
        <v>161.5</v>
      </c>
      <c r="AB6" s="614">
        <v>23.071428571428573</v>
      </c>
      <c r="AD6" s="598">
        <v>2</v>
      </c>
      <c r="AE6" s="520" t="s">
        <v>419</v>
      </c>
      <c r="AF6" s="520" t="s">
        <v>46</v>
      </c>
      <c r="AG6" s="487" t="s">
        <v>45</v>
      </c>
      <c r="AH6" s="487">
        <v>18.5</v>
      </c>
      <c r="AI6" s="488">
        <v>18.5</v>
      </c>
      <c r="AJ6" s="487">
        <v>4</v>
      </c>
      <c r="AK6" s="487">
        <v>19</v>
      </c>
      <c r="AL6" s="487">
        <v>23</v>
      </c>
      <c r="AM6" s="488"/>
      <c r="AN6" s="487"/>
      <c r="AO6" s="488"/>
      <c r="AP6" s="720">
        <f>SUM(AH6:AO6)</f>
        <v>83</v>
      </c>
    </row>
    <row r="7" spans="1:46" s="473" customFormat="1" ht="7.5" customHeight="1" x14ac:dyDescent="0.2">
      <c r="A7" s="599">
        <v>3</v>
      </c>
      <c r="B7" s="520" t="s">
        <v>390</v>
      </c>
      <c r="C7" s="557" t="s">
        <v>27</v>
      </c>
      <c r="D7" s="487" t="s">
        <v>32</v>
      </c>
      <c r="E7" s="487">
        <v>27</v>
      </c>
      <c r="F7" s="487">
        <v>22</v>
      </c>
      <c r="G7" s="487">
        <v>0</v>
      </c>
      <c r="H7" s="487">
        <v>19</v>
      </c>
      <c r="I7" s="487">
        <v>30</v>
      </c>
      <c r="J7" s="488"/>
      <c r="K7" s="487"/>
      <c r="L7" s="488"/>
      <c r="M7" s="618">
        <f>SUM(E7:L7)</f>
        <v>98</v>
      </c>
      <c r="O7" s="599">
        <v>3</v>
      </c>
      <c r="P7" s="520" t="s">
        <v>420</v>
      </c>
      <c r="Q7" s="557" t="s">
        <v>46</v>
      </c>
      <c r="R7" s="487" t="s">
        <v>63</v>
      </c>
      <c r="S7" s="487">
        <v>29.5</v>
      </c>
      <c r="T7" s="487">
        <v>41.5</v>
      </c>
      <c r="U7" s="487">
        <v>41</v>
      </c>
      <c r="V7" s="487">
        <v>36.5</v>
      </c>
      <c r="W7" s="487">
        <v>0</v>
      </c>
      <c r="X7" s="488"/>
      <c r="Y7" s="488"/>
      <c r="Z7" s="488"/>
      <c r="AA7" s="720">
        <f>SUM(S7:Z7)</f>
        <v>148.5</v>
      </c>
      <c r="AB7" s="614">
        <v>21.214285714285715</v>
      </c>
      <c r="AD7" s="599">
        <v>3</v>
      </c>
      <c r="AE7" s="508" t="s">
        <v>569</v>
      </c>
      <c r="AF7" s="508" t="s">
        <v>27</v>
      </c>
      <c r="AG7" s="550" t="s">
        <v>216</v>
      </c>
      <c r="AH7" s="487">
        <v>19</v>
      </c>
      <c r="AI7" s="488">
        <v>17</v>
      </c>
      <c r="AJ7" s="487">
        <v>0</v>
      </c>
      <c r="AK7" s="487">
        <v>21.5</v>
      </c>
      <c r="AL7" s="487">
        <v>0</v>
      </c>
      <c r="AM7" s="487"/>
      <c r="AN7" s="487"/>
      <c r="AO7" s="487"/>
      <c r="AP7" s="720">
        <f>SUM(AH7:AO7)</f>
        <v>57.5</v>
      </c>
    </row>
    <row r="8" spans="1:46" s="473" customFormat="1" ht="7.5" customHeight="1" x14ac:dyDescent="0.2">
      <c r="A8" s="550">
        <v>4</v>
      </c>
      <c r="B8" s="485" t="s">
        <v>393</v>
      </c>
      <c r="C8" s="557" t="s">
        <v>456</v>
      </c>
      <c r="D8" s="487" t="s">
        <v>32</v>
      </c>
      <c r="E8" s="487">
        <v>31</v>
      </c>
      <c r="F8" s="487">
        <v>28</v>
      </c>
      <c r="G8" s="487">
        <v>23</v>
      </c>
      <c r="H8" s="487">
        <v>15</v>
      </c>
      <c r="I8" s="487">
        <v>0</v>
      </c>
      <c r="J8" s="487"/>
      <c r="K8" s="487"/>
      <c r="L8" s="488"/>
      <c r="M8" s="618">
        <f>SUM(E8:L8)</f>
        <v>97</v>
      </c>
      <c r="O8" s="502">
        <v>4</v>
      </c>
      <c r="P8" s="508" t="s">
        <v>575</v>
      </c>
      <c r="Q8" s="508" t="s">
        <v>148</v>
      </c>
      <c r="R8" s="487" t="s">
        <v>216</v>
      </c>
      <c r="S8" s="570">
        <v>34.5</v>
      </c>
      <c r="T8" s="570">
        <v>39.5</v>
      </c>
      <c r="U8" s="570">
        <v>34</v>
      </c>
      <c r="V8" s="487">
        <v>36</v>
      </c>
      <c r="W8" s="570">
        <v>0</v>
      </c>
      <c r="X8" s="488"/>
      <c r="Y8" s="488"/>
      <c r="Z8" s="488"/>
      <c r="AA8" s="720">
        <f>SUM(S8:Z8)</f>
        <v>144</v>
      </c>
      <c r="AB8" s="614">
        <v>20.571428571428573</v>
      </c>
      <c r="AD8" s="502">
        <v>4</v>
      </c>
      <c r="AE8" s="707" t="s">
        <v>585</v>
      </c>
      <c r="AF8" s="707" t="s">
        <v>77</v>
      </c>
      <c r="AG8" s="487" t="s">
        <v>74</v>
      </c>
      <c r="AH8" s="487">
        <v>22.5</v>
      </c>
      <c r="AI8" s="488">
        <v>17.5</v>
      </c>
      <c r="AJ8" s="487">
        <v>4</v>
      </c>
      <c r="AK8" s="487">
        <v>13</v>
      </c>
      <c r="AL8" s="487">
        <v>0</v>
      </c>
      <c r="AM8" s="487"/>
      <c r="AN8" s="487"/>
      <c r="AO8" s="487"/>
      <c r="AP8" s="720">
        <f>SUM(AG8:AO8)</f>
        <v>57</v>
      </c>
    </row>
    <row r="9" spans="1:46" s="473" customFormat="1" ht="7.5" customHeight="1" x14ac:dyDescent="0.2">
      <c r="A9" s="550">
        <v>5</v>
      </c>
      <c r="B9" s="508" t="s">
        <v>445</v>
      </c>
      <c r="C9" s="530" t="s">
        <v>207</v>
      </c>
      <c r="D9" s="487" t="s">
        <v>32</v>
      </c>
      <c r="E9" s="487">
        <v>22</v>
      </c>
      <c r="F9" s="487">
        <v>20</v>
      </c>
      <c r="G9" s="487">
        <v>11</v>
      </c>
      <c r="H9" s="487">
        <v>19</v>
      </c>
      <c r="I9" s="487">
        <v>19</v>
      </c>
      <c r="J9" s="488"/>
      <c r="K9" s="487"/>
      <c r="L9" s="488"/>
      <c r="M9" s="618">
        <f>SUM(E9:L9)</f>
        <v>91</v>
      </c>
      <c r="O9" s="502">
        <v>5</v>
      </c>
      <c r="P9" s="508" t="s">
        <v>571</v>
      </c>
      <c r="Q9" s="508" t="s">
        <v>340</v>
      </c>
      <c r="R9" s="631" t="s">
        <v>216</v>
      </c>
      <c r="S9" s="487">
        <v>35</v>
      </c>
      <c r="T9" s="487">
        <v>35</v>
      </c>
      <c r="U9" s="487">
        <v>31</v>
      </c>
      <c r="V9" s="487">
        <v>34</v>
      </c>
      <c r="W9" s="503">
        <v>0</v>
      </c>
      <c r="X9" s="503"/>
      <c r="Y9" s="488"/>
      <c r="Z9" s="503"/>
      <c r="AA9" s="720">
        <f>SUM(S9:Z9)</f>
        <v>135</v>
      </c>
      <c r="AB9" s="614">
        <v>19.285714285714285</v>
      </c>
      <c r="AD9" s="502">
        <v>5</v>
      </c>
      <c r="AE9" s="509" t="s">
        <v>482</v>
      </c>
      <c r="AF9" s="509" t="s">
        <v>54</v>
      </c>
      <c r="AG9" s="487" t="s">
        <v>274</v>
      </c>
      <c r="AH9" s="487">
        <v>12.5</v>
      </c>
      <c r="AI9" s="488">
        <v>13.5</v>
      </c>
      <c r="AJ9" s="487">
        <v>14</v>
      </c>
      <c r="AK9" s="487">
        <v>14.5</v>
      </c>
      <c r="AL9" s="487">
        <v>0</v>
      </c>
      <c r="AM9" s="569"/>
      <c r="AN9" s="569"/>
      <c r="AO9" s="569"/>
      <c r="AP9" s="720">
        <f>SUM(AG9:AO9)</f>
        <v>54.5</v>
      </c>
    </row>
    <row r="10" spans="1:46" s="473" customFormat="1" ht="7.5" customHeight="1" x14ac:dyDescent="0.2">
      <c r="A10" s="550">
        <v>6</v>
      </c>
      <c r="B10" s="509" t="s">
        <v>480</v>
      </c>
      <c r="C10" s="509" t="s">
        <v>130</v>
      </c>
      <c r="D10" s="487" t="s">
        <v>274</v>
      </c>
      <c r="E10" s="487">
        <v>16</v>
      </c>
      <c r="F10" s="487">
        <v>26</v>
      </c>
      <c r="G10" s="487">
        <v>19</v>
      </c>
      <c r="H10" s="487">
        <v>18</v>
      </c>
      <c r="I10" s="487">
        <v>0</v>
      </c>
      <c r="J10" s="487"/>
      <c r="K10" s="487"/>
      <c r="L10" s="487"/>
      <c r="M10" s="618">
        <f>SUM(D10:L10)</f>
        <v>79</v>
      </c>
      <c r="O10" s="502">
        <v>6</v>
      </c>
      <c r="P10" s="509" t="s">
        <v>594</v>
      </c>
      <c r="Q10" s="509" t="s">
        <v>99</v>
      </c>
      <c r="R10" s="487" t="s">
        <v>274</v>
      </c>
      <c r="S10" s="487">
        <v>9.5</v>
      </c>
      <c r="T10" s="487">
        <v>40.5</v>
      </c>
      <c r="U10" s="487">
        <v>36.5</v>
      </c>
      <c r="V10" s="487">
        <v>0</v>
      </c>
      <c r="W10" s="487">
        <v>37.5</v>
      </c>
      <c r="X10" s="487"/>
      <c r="Y10" s="488"/>
      <c r="Z10" s="488"/>
      <c r="AA10" s="720">
        <f>SUM(S10:Z10)</f>
        <v>124</v>
      </c>
      <c r="AB10" s="614">
        <v>17.714285714285715</v>
      </c>
      <c r="AD10" s="502">
        <v>6</v>
      </c>
      <c r="AE10" s="520" t="s">
        <v>564</v>
      </c>
      <c r="AF10" s="520" t="s">
        <v>102</v>
      </c>
      <c r="AG10" s="487" t="s">
        <v>45</v>
      </c>
      <c r="AH10" s="487">
        <v>0</v>
      </c>
      <c r="AI10" s="488">
        <v>13.5</v>
      </c>
      <c r="AJ10" s="487">
        <v>8</v>
      </c>
      <c r="AK10" s="487">
        <v>23</v>
      </c>
      <c r="AL10" s="487">
        <v>9</v>
      </c>
      <c r="AM10" s="488"/>
      <c r="AN10" s="487"/>
      <c r="AO10" s="488"/>
      <c r="AP10" s="720">
        <f>SUM(AH10:AO10)</f>
        <v>53.5</v>
      </c>
      <c r="AT10" s="629"/>
    </row>
    <row r="11" spans="1:46" s="473" customFormat="1" ht="7.5" customHeight="1" x14ac:dyDescent="0.2">
      <c r="A11" s="550">
        <v>7</v>
      </c>
      <c r="B11" s="508" t="s">
        <v>575</v>
      </c>
      <c r="C11" s="508" t="s">
        <v>215</v>
      </c>
      <c r="D11" s="550" t="s">
        <v>216</v>
      </c>
      <c r="E11" s="487">
        <v>22</v>
      </c>
      <c r="F11" s="487">
        <v>17</v>
      </c>
      <c r="G11" s="487">
        <v>11</v>
      </c>
      <c r="H11" s="487">
        <v>15</v>
      </c>
      <c r="I11" s="487">
        <v>0</v>
      </c>
      <c r="J11" s="487"/>
      <c r="K11" s="487"/>
      <c r="L11" s="487"/>
      <c r="M11" s="618">
        <f>SUM(E11:L11)</f>
        <v>65</v>
      </c>
      <c r="O11" s="502">
        <v>7</v>
      </c>
      <c r="P11" s="520" t="s">
        <v>416</v>
      </c>
      <c r="Q11" s="557" t="s">
        <v>46</v>
      </c>
      <c r="R11" s="487" t="s">
        <v>45</v>
      </c>
      <c r="S11" s="487">
        <v>0</v>
      </c>
      <c r="T11" s="487">
        <v>37.5</v>
      </c>
      <c r="U11" s="487">
        <v>37.5</v>
      </c>
      <c r="V11" s="487">
        <v>0</v>
      </c>
      <c r="W11" s="487">
        <v>0</v>
      </c>
      <c r="X11" s="488"/>
      <c r="Y11" s="488"/>
      <c r="Z11" s="488"/>
      <c r="AA11" s="720">
        <f>SUM(S11:Z11)</f>
        <v>75</v>
      </c>
      <c r="AB11" s="614">
        <v>12.5</v>
      </c>
      <c r="AD11" s="502">
        <v>7</v>
      </c>
      <c r="AE11" s="520" t="s">
        <v>416</v>
      </c>
      <c r="AF11" s="520" t="s">
        <v>51</v>
      </c>
      <c r="AG11" s="487" t="s">
        <v>45</v>
      </c>
      <c r="AH11" s="487">
        <v>14</v>
      </c>
      <c r="AI11" s="488">
        <v>9</v>
      </c>
      <c r="AJ11" s="487">
        <v>22.5</v>
      </c>
      <c r="AK11" s="487">
        <v>0</v>
      </c>
      <c r="AL11" s="487">
        <v>5</v>
      </c>
      <c r="AM11" s="488"/>
      <c r="AN11" s="487"/>
      <c r="AO11" s="488"/>
      <c r="AP11" s="720">
        <f>SUM(AH11:AO11)</f>
        <v>50.5</v>
      </c>
    </row>
    <row r="12" spans="1:46" s="473" customFormat="1" ht="7.5" customHeight="1" x14ac:dyDescent="0.2">
      <c r="A12" s="550">
        <v>8</v>
      </c>
      <c r="B12" s="508" t="s">
        <v>710</v>
      </c>
      <c r="C12" s="508" t="s">
        <v>66</v>
      </c>
      <c r="D12" s="550" t="s">
        <v>216</v>
      </c>
      <c r="E12" s="487">
        <v>0</v>
      </c>
      <c r="F12" s="487">
        <v>17</v>
      </c>
      <c r="G12" s="487">
        <v>23</v>
      </c>
      <c r="H12" s="487">
        <v>20</v>
      </c>
      <c r="I12" s="487">
        <v>0</v>
      </c>
      <c r="J12" s="569"/>
      <c r="K12" s="487"/>
      <c r="L12" s="569"/>
      <c r="M12" s="618">
        <f>SUM(D12:L12)</f>
        <v>60</v>
      </c>
      <c r="O12" s="502">
        <v>8</v>
      </c>
      <c r="P12" s="485" t="s">
        <v>475</v>
      </c>
      <c r="Q12" s="493" t="s">
        <v>27</v>
      </c>
      <c r="R12" s="500" t="s">
        <v>74</v>
      </c>
      <c r="S12" s="487">
        <v>37</v>
      </c>
      <c r="T12" s="487">
        <v>0</v>
      </c>
      <c r="U12" s="487">
        <v>0</v>
      </c>
      <c r="V12" s="487">
        <v>36.5</v>
      </c>
      <c r="W12" s="487">
        <v>0</v>
      </c>
      <c r="X12" s="488"/>
      <c r="Y12" s="488"/>
      <c r="Z12" s="488"/>
      <c r="AA12" s="720">
        <f>SUM(S12:Z12)</f>
        <v>73.5</v>
      </c>
      <c r="AB12" s="614">
        <v>12.25</v>
      </c>
      <c r="AD12" s="502">
        <v>8</v>
      </c>
      <c r="AE12" s="433" t="s">
        <v>640</v>
      </c>
      <c r="AF12" s="433" t="s">
        <v>641</v>
      </c>
      <c r="AG12" s="393" t="s">
        <v>63</v>
      </c>
      <c r="AH12" s="487">
        <v>0</v>
      </c>
      <c r="AI12" s="488">
        <v>8.5</v>
      </c>
      <c r="AJ12" s="487">
        <v>27</v>
      </c>
      <c r="AK12" s="487">
        <v>9</v>
      </c>
      <c r="AL12" s="487">
        <v>0</v>
      </c>
      <c r="AM12" s="487"/>
      <c r="AN12" s="487"/>
      <c r="AO12" s="487"/>
      <c r="AP12" s="720">
        <f>SUM(AG12:AO12)</f>
        <v>44.5</v>
      </c>
    </row>
    <row r="13" spans="1:46" s="473" customFormat="1" ht="7.5" customHeight="1" x14ac:dyDescent="0.2">
      <c r="A13" s="550">
        <v>8</v>
      </c>
      <c r="B13" s="508" t="s">
        <v>569</v>
      </c>
      <c r="C13" s="508" t="s">
        <v>27</v>
      </c>
      <c r="D13" s="550" t="s">
        <v>216</v>
      </c>
      <c r="E13" s="487">
        <v>27</v>
      </c>
      <c r="F13" s="487">
        <v>18</v>
      </c>
      <c r="G13" s="487">
        <v>0</v>
      </c>
      <c r="H13" s="487">
        <v>15</v>
      </c>
      <c r="I13" s="487">
        <v>0</v>
      </c>
      <c r="J13" s="487"/>
      <c r="K13" s="487"/>
      <c r="L13" s="487"/>
      <c r="M13" s="618">
        <f>SUM(E13:L13)</f>
        <v>60</v>
      </c>
      <c r="O13" s="502">
        <v>9</v>
      </c>
      <c r="P13" s="531" t="s">
        <v>389</v>
      </c>
      <c r="Q13" s="531" t="s">
        <v>99</v>
      </c>
      <c r="R13" s="550" t="s">
        <v>32</v>
      </c>
      <c r="S13" s="488">
        <v>37</v>
      </c>
      <c r="T13" s="488">
        <v>26</v>
      </c>
      <c r="U13" s="487">
        <v>0</v>
      </c>
      <c r="V13" s="487">
        <v>0</v>
      </c>
      <c r="W13" s="502">
        <v>0</v>
      </c>
      <c r="X13" s="488"/>
      <c r="Y13" s="488"/>
      <c r="Z13" s="488"/>
      <c r="AA13" s="720">
        <f>SUM(S13:Z13)</f>
        <v>63</v>
      </c>
      <c r="AB13" s="614">
        <v>10.5</v>
      </c>
      <c r="AD13" s="502">
        <v>9</v>
      </c>
      <c r="AE13" s="707" t="s">
        <v>589</v>
      </c>
      <c r="AF13" s="707" t="s">
        <v>76</v>
      </c>
      <c r="AG13" s="487" t="s">
        <v>74</v>
      </c>
      <c r="AH13" s="487">
        <v>0</v>
      </c>
      <c r="AI13" s="488">
        <v>14</v>
      </c>
      <c r="AJ13" s="487">
        <v>13</v>
      </c>
      <c r="AK13" s="487">
        <v>14.5</v>
      </c>
      <c r="AL13" s="487">
        <v>0</v>
      </c>
      <c r="AM13" s="569"/>
      <c r="AN13" s="487"/>
      <c r="AO13" s="569"/>
      <c r="AP13" s="720">
        <f>SUM(AG13:AO13)</f>
        <v>41.5</v>
      </c>
    </row>
    <row r="14" spans="1:46" s="473" customFormat="1" ht="7.5" customHeight="1" x14ac:dyDescent="0.2">
      <c r="A14" s="550">
        <v>10</v>
      </c>
      <c r="B14" s="707" t="s">
        <v>585</v>
      </c>
      <c r="C14" s="707" t="s">
        <v>77</v>
      </c>
      <c r="D14" s="487" t="s">
        <v>74</v>
      </c>
      <c r="E14" s="487">
        <v>30</v>
      </c>
      <c r="F14" s="487">
        <v>11</v>
      </c>
      <c r="G14" s="487">
        <v>7</v>
      </c>
      <c r="H14" s="487">
        <v>11</v>
      </c>
      <c r="I14" s="487">
        <v>0</v>
      </c>
      <c r="J14" s="487"/>
      <c r="K14" s="487"/>
      <c r="L14" s="487"/>
      <c r="M14" s="618">
        <f>SUM(D14:L14)</f>
        <v>59</v>
      </c>
      <c r="O14" s="502">
        <v>10</v>
      </c>
      <c r="P14" s="509" t="s">
        <v>481</v>
      </c>
      <c r="Q14" s="509" t="s">
        <v>21</v>
      </c>
      <c r="R14" s="487" t="s">
        <v>274</v>
      </c>
      <c r="S14" s="487">
        <v>16.5</v>
      </c>
      <c r="T14" s="487">
        <v>0</v>
      </c>
      <c r="U14" s="487">
        <v>0</v>
      </c>
      <c r="V14" s="487">
        <v>37.5</v>
      </c>
      <c r="W14" s="500">
        <v>0</v>
      </c>
      <c r="X14" s="488"/>
      <c r="Y14" s="488"/>
      <c r="Z14" s="488"/>
      <c r="AA14" s="720">
        <f>SUM(S14:Z14)</f>
        <v>54</v>
      </c>
      <c r="AB14" s="614">
        <v>9</v>
      </c>
      <c r="AD14" s="502">
        <v>10</v>
      </c>
      <c r="AE14" s="520" t="s">
        <v>460</v>
      </c>
      <c r="AF14" s="520" t="s">
        <v>209</v>
      </c>
      <c r="AG14" s="487" t="s">
        <v>45</v>
      </c>
      <c r="AH14" s="487">
        <v>9.5</v>
      </c>
      <c r="AI14" s="488">
        <v>8.5</v>
      </c>
      <c r="AJ14" s="487">
        <v>14.5</v>
      </c>
      <c r="AK14" s="487">
        <v>8.5</v>
      </c>
      <c r="AL14" s="487">
        <v>0</v>
      </c>
      <c r="AM14" s="488"/>
      <c r="AN14" s="487"/>
      <c r="AO14" s="488"/>
      <c r="AP14" s="720">
        <f>SUM(AH14:AO14)</f>
        <v>41</v>
      </c>
    </row>
    <row r="15" spans="1:46" s="473" customFormat="1" ht="7.5" customHeight="1" x14ac:dyDescent="0.2">
      <c r="A15" s="550">
        <v>11</v>
      </c>
      <c r="B15" s="520" t="s">
        <v>564</v>
      </c>
      <c r="C15" s="520" t="s">
        <v>102</v>
      </c>
      <c r="D15" s="487" t="s">
        <v>45</v>
      </c>
      <c r="E15" s="487">
        <v>8</v>
      </c>
      <c r="F15" s="487">
        <v>8</v>
      </c>
      <c r="G15" s="487">
        <v>10</v>
      </c>
      <c r="H15" s="487">
        <v>19</v>
      </c>
      <c r="I15" s="487">
        <v>10</v>
      </c>
      <c r="J15" s="488"/>
      <c r="K15" s="487"/>
      <c r="L15" s="488"/>
      <c r="M15" s="618">
        <f>SUM(E15:L15)</f>
        <v>55</v>
      </c>
      <c r="O15" s="502">
        <v>11</v>
      </c>
      <c r="P15" s="528" t="s">
        <v>468</v>
      </c>
      <c r="Q15" s="557" t="s">
        <v>46</v>
      </c>
      <c r="R15" s="487" t="s">
        <v>74</v>
      </c>
      <c r="S15" s="487">
        <v>0</v>
      </c>
      <c r="T15" s="487">
        <v>7.5</v>
      </c>
      <c r="U15" s="487">
        <v>40</v>
      </c>
      <c r="V15" s="487">
        <v>0</v>
      </c>
      <c r="W15" s="487">
        <v>0</v>
      </c>
      <c r="X15" s="488"/>
      <c r="Y15" s="488"/>
      <c r="Z15" s="488"/>
      <c r="AA15" s="720">
        <f>SUM(S15:Z15)</f>
        <v>47.5</v>
      </c>
      <c r="AB15" s="614">
        <v>7.916666666666667</v>
      </c>
      <c r="AD15" s="502">
        <v>11</v>
      </c>
      <c r="AE15" s="509" t="s">
        <v>480</v>
      </c>
      <c r="AF15" s="509" t="s">
        <v>130</v>
      </c>
      <c r="AG15" s="487" t="s">
        <v>274</v>
      </c>
      <c r="AH15" s="487">
        <v>12.5</v>
      </c>
      <c r="AI15" s="488">
        <v>9</v>
      </c>
      <c r="AJ15" s="487">
        <v>5</v>
      </c>
      <c r="AK15" s="487">
        <v>13.5</v>
      </c>
      <c r="AL15" s="487">
        <v>0</v>
      </c>
      <c r="AM15" s="487"/>
      <c r="AN15" s="487"/>
      <c r="AO15" s="487"/>
      <c r="AP15" s="720">
        <f>SUM(AG15:AO15)</f>
        <v>40</v>
      </c>
    </row>
    <row r="16" spans="1:46" s="473" customFormat="1" ht="7.5" customHeight="1" x14ac:dyDescent="0.2">
      <c r="A16" s="550">
        <v>11</v>
      </c>
      <c r="B16" s="433" t="s">
        <v>420</v>
      </c>
      <c r="C16" s="433" t="s">
        <v>27</v>
      </c>
      <c r="D16" s="393" t="s">
        <v>63</v>
      </c>
      <c r="E16" s="487">
        <v>8</v>
      </c>
      <c r="F16" s="487">
        <v>17</v>
      </c>
      <c r="G16" s="487">
        <v>22</v>
      </c>
      <c r="H16" s="487">
        <v>8</v>
      </c>
      <c r="I16" s="487">
        <v>0</v>
      </c>
      <c r="J16" s="487"/>
      <c r="K16" s="487"/>
      <c r="L16" s="487"/>
      <c r="M16" s="618">
        <f>SUM(D16:L16)</f>
        <v>55</v>
      </c>
      <c r="O16" s="502">
        <v>12</v>
      </c>
      <c r="P16" s="707" t="s">
        <v>501</v>
      </c>
      <c r="Q16" s="707" t="s">
        <v>79</v>
      </c>
      <c r="R16" s="487" t="s">
        <v>63</v>
      </c>
      <c r="S16" s="487">
        <v>19.5</v>
      </c>
      <c r="T16" s="487">
        <v>0</v>
      </c>
      <c r="U16" s="487">
        <v>0</v>
      </c>
      <c r="V16" s="487">
        <v>27.5</v>
      </c>
      <c r="W16" s="487">
        <v>0</v>
      </c>
      <c r="X16" s="488"/>
      <c r="Y16" s="488"/>
      <c r="Z16" s="488"/>
      <c r="AA16" s="720">
        <f>SUM(S16:Z16)</f>
        <v>47</v>
      </c>
      <c r="AB16" s="614">
        <v>7.833333333333333</v>
      </c>
      <c r="AD16" s="502">
        <v>12</v>
      </c>
      <c r="AE16" s="520" t="s">
        <v>417</v>
      </c>
      <c r="AF16" s="520" t="s">
        <v>46</v>
      </c>
      <c r="AG16" s="487" t="s">
        <v>45</v>
      </c>
      <c r="AH16" s="487">
        <v>0</v>
      </c>
      <c r="AI16" s="488">
        <v>9</v>
      </c>
      <c r="AJ16" s="487">
        <v>9.5</v>
      </c>
      <c r="AK16" s="487">
        <v>18.5</v>
      </c>
      <c r="AL16" s="487">
        <v>0</v>
      </c>
      <c r="AM16" s="488"/>
      <c r="AN16" s="487"/>
      <c r="AO16" s="488"/>
      <c r="AP16" s="720">
        <f>SUM(AH16:AO16)</f>
        <v>37</v>
      </c>
    </row>
    <row r="17" spans="1:42" s="473" customFormat="1" ht="7.5" customHeight="1" x14ac:dyDescent="0.2">
      <c r="A17" s="550">
        <v>13</v>
      </c>
      <c r="B17" s="485" t="s">
        <v>396</v>
      </c>
      <c r="C17" s="557" t="s">
        <v>96</v>
      </c>
      <c r="D17" s="487" t="s">
        <v>32</v>
      </c>
      <c r="E17" s="487">
        <v>0</v>
      </c>
      <c r="F17" s="487">
        <v>14</v>
      </c>
      <c r="G17" s="487">
        <v>15</v>
      </c>
      <c r="H17" s="487">
        <v>0</v>
      </c>
      <c r="I17" s="488">
        <v>21</v>
      </c>
      <c r="J17" s="488"/>
      <c r="K17" s="487"/>
      <c r="L17" s="488"/>
      <c r="M17" s="618">
        <f>SUM(E17:L17)</f>
        <v>50</v>
      </c>
      <c r="O17" s="502">
        <v>13</v>
      </c>
      <c r="P17" s="528" t="s">
        <v>504</v>
      </c>
      <c r="Q17" s="494" t="s">
        <v>59</v>
      </c>
      <c r="R17" s="487" t="s">
        <v>600</v>
      </c>
      <c r="S17" s="487">
        <v>0</v>
      </c>
      <c r="T17" s="488">
        <v>0</v>
      </c>
      <c r="U17" s="488">
        <v>14.5</v>
      </c>
      <c r="V17" s="487">
        <v>0</v>
      </c>
      <c r="W17" s="487">
        <v>31.5</v>
      </c>
      <c r="X17" s="487"/>
      <c r="Y17" s="488"/>
      <c r="Z17" s="488"/>
      <c r="AA17" s="720">
        <f>SUM(S17:Z17)</f>
        <v>46</v>
      </c>
      <c r="AB17" s="614">
        <v>7.666666666666667</v>
      </c>
      <c r="AD17" s="502">
        <v>13</v>
      </c>
      <c r="AE17" s="434" t="s">
        <v>465</v>
      </c>
      <c r="AF17" s="713" t="s">
        <v>27</v>
      </c>
      <c r="AG17" s="393" t="s">
        <v>63</v>
      </c>
      <c r="AH17" s="487">
        <v>0</v>
      </c>
      <c r="AI17" s="488">
        <v>4.5</v>
      </c>
      <c r="AJ17" s="487">
        <v>4.5</v>
      </c>
      <c r="AK17" s="487">
        <v>8</v>
      </c>
      <c r="AL17" s="487">
        <v>16.5</v>
      </c>
      <c r="AM17" s="487"/>
      <c r="AN17" s="487"/>
      <c r="AO17" s="487"/>
      <c r="AP17" s="720">
        <f>SUM(AG17:AO17)</f>
        <v>33.5</v>
      </c>
    </row>
    <row r="18" spans="1:42" s="473" customFormat="1" ht="7.5" customHeight="1" x14ac:dyDescent="0.2">
      <c r="A18" s="550">
        <v>14</v>
      </c>
      <c r="B18" s="434" t="s">
        <v>465</v>
      </c>
      <c r="C18" s="713" t="s">
        <v>27</v>
      </c>
      <c r="D18" s="393" t="s">
        <v>63</v>
      </c>
      <c r="E18" s="487">
        <v>1</v>
      </c>
      <c r="F18" s="487">
        <v>7</v>
      </c>
      <c r="G18" s="487">
        <v>13</v>
      </c>
      <c r="H18" s="487">
        <v>5</v>
      </c>
      <c r="I18" s="487">
        <v>18</v>
      </c>
      <c r="J18" s="569"/>
      <c r="K18" s="569"/>
      <c r="L18" s="569"/>
      <c r="M18" s="618">
        <f>SUM(D18:L18)</f>
        <v>44</v>
      </c>
      <c r="O18" s="502">
        <v>14</v>
      </c>
      <c r="P18" s="524" t="s">
        <v>561</v>
      </c>
      <c r="Q18" s="524" t="s">
        <v>39</v>
      </c>
      <c r="R18" s="487" t="s">
        <v>45</v>
      </c>
      <c r="S18" s="570">
        <v>8</v>
      </c>
      <c r="T18" s="570">
        <v>0</v>
      </c>
      <c r="U18" s="487">
        <v>0</v>
      </c>
      <c r="V18" s="487">
        <v>0</v>
      </c>
      <c r="W18" s="570">
        <v>36</v>
      </c>
      <c r="X18" s="488"/>
      <c r="Y18" s="488"/>
      <c r="Z18" s="488"/>
      <c r="AA18" s="720">
        <f>SUM(S18:Z18)</f>
        <v>44</v>
      </c>
      <c r="AB18" s="614">
        <v>7.333333333333333</v>
      </c>
      <c r="AD18" s="502">
        <v>14</v>
      </c>
      <c r="AE18" s="520" t="s">
        <v>390</v>
      </c>
      <c r="AF18" s="557" t="s">
        <v>27</v>
      </c>
      <c r="AG18" s="487" t="s">
        <v>32</v>
      </c>
      <c r="AH18" s="487">
        <v>9.5</v>
      </c>
      <c r="AI18" s="488">
        <v>0</v>
      </c>
      <c r="AJ18" s="487">
        <v>0</v>
      </c>
      <c r="AK18" s="487">
        <v>13.5</v>
      </c>
      <c r="AL18" s="487">
        <v>10</v>
      </c>
      <c r="AM18" s="488"/>
      <c r="AN18" s="487"/>
      <c r="AO18" s="488"/>
      <c r="AP18" s="720">
        <f>SUM(AH18:AO18)</f>
        <v>33</v>
      </c>
    </row>
    <row r="19" spans="1:42" s="473" customFormat="1" ht="7.5" customHeight="1" x14ac:dyDescent="0.2">
      <c r="A19" s="550">
        <v>15</v>
      </c>
      <c r="B19" s="509" t="s">
        <v>485</v>
      </c>
      <c r="C19" s="509" t="s">
        <v>67</v>
      </c>
      <c r="D19" s="487" t="s">
        <v>274</v>
      </c>
      <c r="E19" s="487">
        <v>7</v>
      </c>
      <c r="F19" s="487">
        <v>12</v>
      </c>
      <c r="G19" s="487">
        <v>2</v>
      </c>
      <c r="H19" s="487">
        <v>4</v>
      </c>
      <c r="I19" s="487">
        <v>18</v>
      </c>
      <c r="J19" s="487"/>
      <c r="K19" s="487"/>
      <c r="L19" s="487"/>
      <c r="M19" s="618">
        <f>SUM(D19:L19)</f>
        <v>43</v>
      </c>
      <c r="O19" s="502">
        <v>15</v>
      </c>
      <c r="P19" s="520" t="s">
        <v>709</v>
      </c>
      <c r="Q19" s="557" t="s">
        <v>31</v>
      </c>
      <c r="R19" s="487" t="s">
        <v>45</v>
      </c>
      <c r="S19" s="487">
        <v>0</v>
      </c>
      <c r="T19" s="488">
        <v>0</v>
      </c>
      <c r="U19" s="488">
        <v>0</v>
      </c>
      <c r="V19" s="487">
        <v>40.5</v>
      </c>
      <c r="W19" s="488">
        <v>0</v>
      </c>
      <c r="X19" s="488"/>
      <c r="Y19" s="488"/>
      <c r="Z19" s="488"/>
      <c r="AA19" s="720">
        <f>SUM(S19:Z19)</f>
        <v>40.5</v>
      </c>
      <c r="AB19" s="614">
        <v>6.75</v>
      </c>
      <c r="AD19" s="502">
        <v>14</v>
      </c>
      <c r="AE19" s="508" t="s">
        <v>581</v>
      </c>
      <c r="AF19" s="508" t="s">
        <v>25</v>
      </c>
      <c r="AG19" s="550" t="s">
        <v>216</v>
      </c>
      <c r="AH19" s="487">
        <v>13</v>
      </c>
      <c r="AI19" s="488">
        <v>12.5</v>
      </c>
      <c r="AJ19" s="487">
        <v>4.5</v>
      </c>
      <c r="AK19" s="487">
        <v>3</v>
      </c>
      <c r="AL19" s="487">
        <v>0</v>
      </c>
      <c r="AM19" s="487"/>
      <c r="AN19" s="487"/>
      <c r="AO19" s="487"/>
      <c r="AP19" s="720">
        <f>SUM(AG19:AO19)</f>
        <v>33</v>
      </c>
    </row>
    <row r="20" spans="1:42" s="473" customFormat="1" ht="7.5" customHeight="1" x14ac:dyDescent="0.2">
      <c r="A20" s="550">
        <v>16</v>
      </c>
      <c r="B20" s="707" t="s">
        <v>589</v>
      </c>
      <c r="C20" s="707" t="s">
        <v>76</v>
      </c>
      <c r="D20" s="487" t="s">
        <v>74</v>
      </c>
      <c r="E20" s="487">
        <v>0</v>
      </c>
      <c r="F20" s="487">
        <v>20</v>
      </c>
      <c r="G20" s="487">
        <v>13</v>
      </c>
      <c r="H20" s="487">
        <v>9</v>
      </c>
      <c r="I20" s="487">
        <v>0</v>
      </c>
      <c r="J20" s="569"/>
      <c r="K20" s="487"/>
      <c r="L20" s="569"/>
      <c r="M20" s="618">
        <f>SUM(D20:L20)</f>
        <v>42</v>
      </c>
      <c r="O20" s="502">
        <v>16</v>
      </c>
      <c r="P20" s="520" t="s">
        <v>447</v>
      </c>
      <c r="Q20" s="520" t="s">
        <v>134</v>
      </c>
      <c r="R20" s="485" t="s">
        <v>32</v>
      </c>
      <c r="S20" s="487">
        <v>0</v>
      </c>
      <c r="T20" s="488">
        <v>0</v>
      </c>
      <c r="U20" s="488">
        <v>0</v>
      </c>
      <c r="V20" s="487">
        <v>0</v>
      </c>
      <c r="W20" s="488">
        <v>34</v>
      </c>
      <c r="X20" s="488"/>
      <c r="Y20" s="488"/>
      <c r="Z20" s="488"/>
      <c r="AA20" s="720">
        <f>SUM(S20:Z20)</f>
        <v>34</v>
      </c>
      <c r="AB20" s="614">
        <v>5.666666666666667</v>
      </c>
      <c r="AD20" s="502">
        <v>16</v>
      </c>
      <c r="AE20" s="508" t="s">
        <v>710</v>
      </c>
      <c r="AF20" s="508" t="s">
        <v>66</v>
      </c>
      <c r="AG20" s="550" t="s">
        <v>216</v>
      </c>
      <c r="AH20" s="487">
        <v>0</v>
      </c>
      <c r="AI20" s="488">
        <v>8.5</v>
      </c>
      <c r="AJ20" s="487">
        <v>14.5</v>
      </c>
      <c r="AK20" s="487">
        <v>9</v>
      </c>
      <c r="AL20" s="487">
        <v>0</v>
      </c>
      <c r="AM20" s="569"/>
      <c r="AN20" s="487"/>
      <c r="AO20" s="569"/>
      <c r="AP20" s="720">
        <f>SUM(AG20:AO20)</f>
        <v>32</v>
      </c>
    </row>
    <row r="21" spans="1:42" s="473" customFormat="1" ht="7.5" customHeight="1" x14ac:dyDescent="0.2">
      <c r="A21" s="550">
        <v>17</v>
      </c>
      <c r="B21" s="509" t="s">
        <v>481</v>
      </c>
      <c r="C21" s="509" t="s">
        <v>21</v>
      </c>
      <c r="D21" s="487" t="s">
        <v>274</v>
      </c>
      <c r="E21" s="487">
        <v>1</v>
      </c>
      <c r="F21" s="487">
        <v>9</v>
      </c>
      <c r="G21" s="487">
        <v>3</v>
      </c>
      <c r="H21" s="487">
        <v>3</v>
      </c>
      <c r="I21" s="487">
        <v>22</v>
      </c>
      <c r="J21" s="487"/>
      <c r="K21" s="487"/>
      <c r="L21" s="487"/>
      <c r="M21" s="618">
        <f>SUM(E21:L21)</f>
        <v>38</v>
      </c>
      <c r="O21" s="502">
        <v>17</v>
      </c>
      <c r="P21" s="520" t="s">
        <v>503</v>
      </c>
      <c r="Q21" s="530" t="s">
        <v>66</v>
      </c>
      <c r="R21" s="487" t="s">
        <v>600</v>
      </c>
      <c r="S21" s="487">
        <v>0</v>
      </c>
      <c r="T21" s="487">
        <v>31.5</v>
      </c>
      <c r="U21" s="487">
        <v>0</v>
      </c>
      <c r="V21" s="487">
        <v>0</v>
      </c>
      <c r="W21" s="487">
        <v>0</v>
      </c>
      <c r="X21" s="488"/>
      <c r="Y21" s="488"/>
      <c r="Z21" s="488"/>
      <c r="AA21" s="720">
        <f>SUM(S21:Z21)</f>
        <v>31.5</v>
      </c>
      <c r="AB21" s="614">
        <v>5.25</v>
      </c>
      <c r="AD21" s="502">
        <v>16</v>
      </c>
      <c r="AE21" s="509" t="s">
        <v>485</v>
      </c>
      <c r="AF21" s="509" t="s">
        <v>67</v>
      </c>
      <c r="AG21" s="487" t="s">
        <v>274</v>
      </c>
      <c r="AH21" s="487">
        <v>0</v>
      </c>
      <c r="AI21" s="488">
        <v>10</v>
      </c>
      <c r="AJ21" s="487">
        <v>9</v>
      </c>
      <c r="AK21" s="487">
        <v>8.5</v>
      </c>
      <c r="AL21" s="487">
        <v>4.5</v>
      </c>
      <c r="AM21" s="487"/>
      <c r="AN21" s="487"/>
      <c r="AO21" s="487"/>
      <c r="AP21" s="720">
        <f>SUM(AG21:AO21)</f>
        <v>32</v>
      </c>
    </row>
    <row r="22" spans="1:42" s="473" customFormat="1" ht="7.5" customHeight="1" x14ac:dyDescent="0.2">
      <c r="A22" s="550">
        <v>18</v>
      </c>
      <c r="B22" s="520" t="s">
        <v>448</v>
      </c>
      <c r="C22" s="557" t="s">
        <v>46</v>
      </c>
      <c r="D22" s="487" t="s">
        <v>32</v>
      </c>
      <c r="E22" s="487">
        <v>8</v>
      </c>
      <c r="F22" s="487">
        <v>7</v>
      </c>
      <c r="G22" s="487">
        <v>8</v>
      </c>
      <c r="H22" s="487">
        <v>5</v>
      </c>
      <c r="I22" s="487">
        <v>8</v>
      </c>
      <c r="J22" s="488"/>
      <c r="K22" s="487"/>
      <c r="L22" s="488"/>
      <c r="M22" s="618">
        <f>SUM(E22:L22)</f>
        <v>36</v>
      </c>
      <c r="O22" s="502">
        <v>18</v>
      </c>
      <c r="P22" s="508" t="s">
        <v>501</v>
      </c>
      <c r="Q22" s="530" t="s">
        <v>148</v>
      </c>
      <c r="R22" s="487" t="s">
        <v>600</v>
      </c>
      <c r="S22" s="487">
        <v>0</v>
      </c>
      <c r="T22" s="487">
        <v>0</v>
      </c>
      <c r="U22" s="487">
        <v>13</v>
      </c>
      <c r="V22" s="487">
        <v>0</v>
      </c>
      <c r="W22" s="487">
        <v>0</v>
      </c>
      <c r="X22" s="488"/>
      <c r="Y22" s="488"/>
      <c r="Z22" s="488"/>
      <c r="AA22" s="720">
        <f>SUM(S22:Z22)</f>
        <v>13</v>
      </c>
      <c r="AB22" s="614">
        <v>2.1666666666666665</v>
      </c>
      <c r="AD22" s="502">
        <v>18</v>
      </c>
      <c r="AE22" s="715" t="s">
        <v>712</v>
      </c>
      <c r="AF22" s="715" t="s">
        <v>713</v>
      </c>
      <c r="AG22" s="393" t="s">
        <v>63</v>
      </c>
      <c r="AH22" s="487">
        <v>0</v>
      </c>
      <c r="AI22" s="488">
        <v>17.5</v>
      </c>
      <c r="AJ22" s="487">
        <v>0</v>
      </c>
      <c r="AK22" s="487">
        <v>14</v>
      </c>
      <c r="AL22" s="487">
        <v>0</v>
      </c>
      <c r="AM22" s="487"/>
      <c r="AN22" s="487"/>
      <c r="AO22" s="487"/>
      <c r="AP22" s="720">
        <f>SUM(AG22:AO22)</f>
        <v>31.5</v>
      </c>
    </row>
    <row r="23" spans="1:42" s="473" customFormat="1" ht="7.5" customHeight="1" x14ac:dyDescent="0.2">
      <c r="A23" s="550">
        <v>18</v>
      </c>
      <c r="B23" s="509" t="s">
        <v>482</v>
      </c>
      <c r="C23" s="509" t="s">
        <v>54</v>
      </c>
      <c r="D23" s="487" t="s">
        <v>274</v>
      </c>
      <c r="E23" s="487">
        <v>6</v>
      </c>
      <c r="F23" s="487">
        <v>16</v>
      </c>
      <c r="G23" s="487">
        <v>6</v>
      </c>
      <c r="H23" s="487">
        <v>8</v>
      </c>
      <c r="I23" s="487">
        <v>0</v>
      </c>
      <c r="J23" s="569"/>
      <c r="K23" s="569"/>
      <c r="L23" s="569"/>
      <c r="M23" s="618">
        <f>SUM(D23:L23)</f>
        <v>36</v>
      </c>
      <c r="O23" s="502">
        <v>19</v>
      </c>
      <c r="P23" s="507" t="s">
        <v>596</v>
      </c>
      <c r="Q23" s="507" t="s">
        <v>598</v>
      </c>
      <c r="R23" s="487" t="s">
        <v>600</v>
      </c>
      <c r="S23" s="487">
        <v>8.5</v>
      </c>
      <c r="T23" s="487">
        <v>0</v>
      </c>
      <c r="U23" s="487">
        <v>0</v>
      </c>
      <c r="V23" s="487">
        <v>0</v>
      </c>
      <c r="W23" s="503">
        <v>0</v>
      </c>
      <c r="X23" s="503"/>
      <c r="Y23" s="488"/>
      <c r="Z23" s="503"/>
      <c r="AA23" s="720">
        <f>SUM(S23:Z23)</f>
        <v>8.5</v>
      </c>
      <c r="AB23" s="614">
        <v>1.4166666666666667</v>
      </c>
      <c r="AD23" s="502">
        <v>19</v>
      </c>
      <c r="AE23" s="485" t="s">
        <v>396</v>
      </c>
      <c r="AF23" s="557" t="s">
        <v>96</v>
      </c>
      <c r="AG23" s="487" t="s">
        <v>32</v>
      </c>
      <c r="AH23" s="487">
        <v>0</v>
      </c>
      <c r="AI23" s="488">
        <v>5</v>
      </c>
      <c r="AJ23" s="487">
        <v>12.5</v>
      </c>
      <c r="AK23" s="487">
        <v>0</v>
      </c>
      <c r="AL23" s="487">
        <v>9.5</v>
      </c>
      <c r="AM23" s="488"/>
      <c r="AN23" s="487"/>
      <c r="AO23" s="488"/>
      <c r="AP23" s="720">
        <f>SUM(AH23:AO23)</f>
        <v>27</v>
      </c>
    </row>
    <row r="24" spans="1:42" s="473" customFormat="1" ht="7.5" customHeight="1" x14ac:dyDescent="0.2">
      <c r="A24" s="550">
        <v>20</v>
      </c>
      <c r="B24" s="520" t="s">
        <v>460</v>
      </c>
      <c r="C24" s="520" t="s">
        <v>209</v>
      </c>
      <c r="D24" s="487" t="s">
        <v>45</v>
      </c>
      <c r="E24" s="487">
        <v>5</v>
      </c>
      <c r="F24" s="487">
        <v>4</v>
      </c>
      <c r="G24" s="487">
        <v>6</v>
      </c>
      <c r="H24" s="487">
        <v>7</v>
      </c>
      <c r="I24" s="487">
        <v>12</v>
      </c>
      <c r="J24" s="488"/>
      <c r="K24" s="487"/>
      <c r="L24" s="488"/>
      <c r="M24" s="618">
        <f>SUM(E24:L24)</f>
        <v>34</v>
      </c>
      <c r="O24" s="502">
        <v>20</v>
      </c>
      <c r="P24" s="520" t="s">
        <v>447</v>
      </c>
      <c r="Q24" s="557" t="s">
        <v>66</v>
      </c>
      <c r="R24" s="487" t="s">
        <v>32</v>
      </c>
      <c r="S24" s="487">
        <v>0</v>
      </c>
      <c r="T24" s="487">
        <v>7</v>
      </c>
      <c r="U24" s="487">
        <v>0</v>
      </c>
      <c r="V24" s="487">
        <v>0</v>
      </c>
      <c r="W24" s="488">
        <v>0</v>
      </c>
      <c r="X24" s="488"/>
      <c r="Y24" s="488"/>
      <c r="Z24" s="488"/>
      <c r="AA24" s="720">
        <f>SUM(S24:Z24)</f>
        <v>7</v>
      </c>
      <c r="AB24" s="614">
        <v>1.1666666666666667</v>
      </c>
      <c r="AD24" s="502">
        <v>20</v>
      </c>
      <c r="AE24" s="508" t="s">
        <v>711</v>
      </c>
      <c r="AF24" s="508" t="s">
        <v>722</v>
      </c>
      <c r="AG24" s="550" t="s">
        <v>216</v>
      </c>
      <c r="AH24" s="487">
        <v>0</v>
      </c>
      <c r="AI24" s="488">
        <v>9</v>
      </c>
      <c r="AJ24" s="487">
        <v>17</v>
      </c>
      <c r="AK24" s="487">
        <v>0</v>
      </c>
      <c r="AL24" s="487">
        <v>0</v>
      </c>
      <c r="AM24" s="487"/>
      <c r="AN24" s="487"/>
      <c r="AO24" s="487"/>
      <c r="AP24" s="720">
        <f>SUM(AG24:AO24)</f>
        <v>26</v>
      </c>
    </row>
    <row r="25" spans="1:42" s="473" customFormat="1" ht="7.5" customHeight="1" x14ac:dyDescent="0.2">
      <c r="A25" s="550">
        <v>21</v>
      </c>
      <c r="B25" s="520" t="s">
        <v>417</v>
      </c>
      <c r="C25" s="520" t="s">
        <v>46</v>
      </c>
      <c r="D25" s="487" t="s">
        <v>45</v>
      </c>
      <c r="E25" s="487">
        <v>3</v>
      </c>
      <c r="F25" s="487">
        <v>9</v>
      </c>
      <c r="G25" s="487">
        <v>8</v>
      </c>
      <c r="H25" s="487">
        <v>7</v>
      </c>
      <c r="I25" s="487">
        <v>4</v>
      </c>
      <c r="J25" s="488"/>
      <c r="K25" s="487"/>
      <c r="L25" s="488"/>
      <c r="M25" s="618">
        <f>SUM(E25:L25)</f>
        <v>31</v>
      </c>
      <c r="O25" s="502">
        <v>21</v>
      </c>
      <c r="P25" s="711" t="s">
        <v>484</v>
      </c>
      <c r="Q25" s="711" t="s">
        <v>206</v>
      </c>
      <c r="R25" s="487" t="s">
        <v>274</v>
      </c>
      <c r="S25" s="570">
        <v>6.5</v>
      </c>
      <c r="T25" s="570">
        <v>0</v>
      </c>
      <c r="U25" s="487">
        <v>0</v>
      </c>
      <c r="V25" s="487">
        <v>0</v>
      </c>
      <c r="W25" s="487">
        <v>0</v>
      </c>
      <c r="X25" s="488"/>
      <c r="Y25" s="488"/>
      <c r="Z25" s="488"/>
      <c r="AA25" s="720">
        <f>SUM(S25:Z25)</f>
        <v>6.5</v>
      </c>
      <c r="AB25" s="614">
        <v>1.0833333333333333</v>
      </c>
      <c r="AD25" s="502">
        <v>20</v>
      </c>
      <c r="AE25" s="508" t="s">
        <v>575</v>
      </c>
      <c r="AF25" s="508" t="s">
        <v>215</v>
      </c>
      <c r="AG25" s="550" t="s">
        <v>216</v>
      </c>
      <c r="AH25" s="487">
        <v>4</v>
      </c>
      <c r="AI25" s="488">
        <v>14.5</v>
      </c>
      <c r="AJ25" s="487">
        <v>3.5</v>
      </c>
      <c r="AK25" s="487">
        <v>4</v>
      </c>
      <c r="AL25" s="487">
        <v>0</v>
      </c>
      <c r="AM25" s="487"/>
      <c r="AN25" s="487"/>
      <c r="AO25" s="487"/>
      <c r="AP25" s="720">
        <f>SUM(AH25:AO25)</f>
        <v>26</v>
      </c>
    </row>
    <row r="26" spans="1:42" s="473" customFormat="1" ht="7.5" customHeight="1" x14ac:dyDescent="0.2">
      <c r="A26" s="550">
        <v>22</v>
      </c>
      <c r="B26" s="524" t="s">
        <v>349</v>
      </c>
      <c r="C26" s="524" t="s">
        <v>52</v>
      </c>
      <c r="D26" s="487" t="s">
        <v>45</v>
      </c>
      <c r="E26" s="487">
        <v>10</v>
      </c>
      <c r="F26" s="487">
        <v>3</v>
      </c>
      <c r="G26" s="487">
        <v>6</v>
      </c>
      <c r="H26" s="487">
        <v>6</v>
      </c>
      <c r="I26" s="488">
        <v>5</v>
      </c>
      <c r="J26" s="488"/>
      <c r="K26" s="487"/>
      <c r="L26" s="488"/>
      <c r="M26" s="618">
        <f>SUM(E26:L26)</f>
        <v>30</v>
      </c>
      <c r="N26" s="630"/>
      <c r="O26" s="1532" t="s">
        <v>230</v>
      </c>
      <c r="P26" s="1532"/>
      <c r="Q26" s="1532"/>
      <c r="R26" s="1532"/>
      <c r="S26" s="633"/>
      <c r="T26" s="633"/>
      <c r="U26" s="633"/>
      <c r="V26" s="633"/>
      <c r="W26" s="633"/>
      <c r="X26" s="633"/>
      <c r="Y26" s="633"/>
      <c r="Z26" s="633"/>
      <c r="AA26" s="633"/>
      <c r="AD26" s="502">
        <v>22</v>
      </c>
      <c r="AE26" s="520" t="s">
        <v>447</v>
      </c>
      <c r="AF26" s="557" t="s">
        <v>554</v>
      </c>
      <c r="AG26" s="487" t="s">
        <v>32</v>
      </c>
      <c r="AH26" s="487">
        <v>4</v>
      </c>
      <c r="AI26" s="488">
        <v>21</v>
      </c>
      <c r="AJ26" s="487">
        <v>0</v>
      </c>
      <c r="AK26" s="487">
        <v>0</v>
      </c>
      <c r="AL26" s="487">
        <v>0</v>
      </c>
      <c r="AM26" s="488"/>
      <c r="AN26" s="487"/>
      <c r="AO26" s="488"/>
      <c r="AP26" s="720">
        <f>SUM(AH26:AO26)</f>
        <v>25</v>
      </c>
    </row>
    <row r="27" spans="1:42" s="473" customFormat="1" ht="7.5" customHeight="1" x14ac:dyDescent="0.2">
      <c r="A27" s="550">
        <v>23</v>
      </c>
      <c r="B27" s="707" t="s">
        <v>475</v>
      </c>
      <c r="C27" s="707" t="s">
        <v>479</v>
      </c>
      <c r="D27" s="487" t="s">
        <v>74</v>
      </c>
      <c r="E27" s="487">
        <v>7</v>
      </c>
      <c r="F27" s="487">
        <v>0</v>
      </c>
      <c r="G27" s="487">
        <v>9</v>
      </c>
      <c r="H27" s="487">
        <v>12</v>
      </c>
      <c r="I27" s="487">
        <v>0</v>
      </c>
      <c r="J27" s="570"/>
      <c r="K27" s="487"/>
      <c r="L27" s="570"/>
      <c r="M27" s="618">
        <f>SUM(D27:L27)</f>
        <v>28</v>
      </c>
      <c r="N27" s="630"/>
      <c r="O27" s="1533"/>
      <c r="P27" s="1533"/>
      <c r="Q27" s="1533"/>
      <c r="R27" s="1533"/>
      <c r="S27" s="633"/>
      <c r="T27" s="633"/>
      <c r="U27" s="633"/>
      <c r="V27" s="633"/>
      <c r="W27" s="633"/>
      <c r="X27" s="633"/>
      <c r="Y27" s="633"/>
      <c r="Z27" s="633"/>
      <c r="AA27" s="633"/>
      <c r="AD27" s="502">
        <v>23</v>
      </c>
      <c r="AE27" s="433" t="s">
        <v>596</v>
      </c>
      <c r="AF27" s="433" t="s">
        <v>104</v>
      </c>
      <c r="AG27" s="393" t="s">
        <v>500</v>
      </c>
      <c r="AH27" s="487">
        <v>3.5</v>
      </c>
      <c r="AI27" s="488">
        <v>0</v>
      </c>
      <c r="AJ27" s="487">
        <v>12</v>
      </c>
      <c r="AK27" s="487">
        <v>0</v>
      </c>
      <c r="AL27" s="487">
        <v>8</v>
      </c>
      <c r="AM27" s="487"/>
      <c r="AN27" s="487"/>
      <c r="AO27" s="487"/>
      <c r="AP27" s="720">
        <f>SUM(AG27:AO27)</f>
        <v>23.5</v>
      </c>
    </row>
    <row r="28" spans="1:42" s="473" customFormat="1" ht="7.5" customHeight="1" x14ac:dyDescent="0.2">
      <c r="A28" s="550">
        <v>24</v>
      </c>
      <c r="B28" s="520" t="s">
        <v>555</v>
      </c>
      <c r="C28" s="530" t="s">
        <v>97</v>
      </c>
      <c r="D28" s="487" t="s">
        <v>32</v>
      </c>
      <c r="E28" s="487">
        <v>20</v>
      </c>
      <c r="F28" s="487">
        <v>7</v>
      </c>
      <c r="G28" s="487">
        <v>0</v>
      </c>
      <c r="H28" s="487">
        <v>0</v>
      </c>
      <c r="I28" s="503">
        <v>0</v>
      </c>
      <c r="J28" s="503"/>
      <c r="K28" s="487"/>
      <c r="L28" s="503"/>
      <c r="M28" s="618">
        <f>SUM(E28:L28)</f>
        <v>27</v>
      </c>
      <c r="O28" s="550">
        <v>60</v>
      </c>
      <c r="P28" s="485" t="s">
        <v>560</v>
      </c>
      <c r="Q28" s="485" t="s">
        <v>211</v>
      </c>
      <c r="R28" s="631" t="s">
        <v>45</v>
      </c>
      <c r="S28" s="487">
        <v>2</v>
      </c>
      <c r="T28" s="487">
        <v>0</v>
      </c>
      <c r="U28" s="487">
        <v>0</v>
      </c>
      <c r="V28" s="487">
        <v>1</v>
      </c>
      <c r="W28" s="488">
        <v>4</v>
      </c>
      <c r="X28" s="488"/>
      <c r="Y28" s="487"/>
      <c r="Z28" s="488"/>
      <c r="AA28" s="618">
        <f>SUM(S28:Z28)</f>
        <v>7</v>
      </c>
      <c r="AD28" s="502">
        <v>24</v>
      </c>
      <c r="AE28" s="520" t="s">
        <v>555</v>
      </c>
      <c r="AF28" s="530" t="s">
        <v>97</v>
      </c>
      <c r="AG28" s="487" t="s">
        <v>32</v>
      </c>
      <c r="AH28" s="487">
        <v>22.5</v>
      </c>
      <c r="AI28" s="503">
        <v>0</v>
      </c>
      <c r="AJ28" s="487">
        <v>0</v>
      </c>
      <c r="AK28" s="487">
        <v>0</v>
      </c>
      <c r="AL28" s="487">
        <v>0</v>
      </c>
      <c r="AM28" s="503"/>
      <c r="AN28" s="487"/>
      <c r="AO28" s="503"/>
      <c r="AP28" s="720">
        <f>SUM(AH28:AO28)</f>
        <v>22.5</v>
      </c>
    </row>
    <row r="29" spans="1:42" s="473" customFormat="1" ht="7.5" customHeight="1" x14ac:dyDescent="0.2">
      <c r="A29" s="550">
        <v>25</v>
      </c>
      <c r="B29" s="520" t="s">
        <v>422</v>
      </c>
      <c r="C29" s="520" t="s">
        <v>99</v>
      </c>
      <c r="D29" s="487" t="s">
        <v>45</v>
      </c>
      <c r="E29" s="487">
        <v>6</v>
      </c>
      <c r="F29" s="487">
        <v>0</v>
      </c>
      <c r="G29" s="487">
        <v>4</v>
      </c>
      <c r="H29" s="487">
        <v>8</v>
      </c>
      <c r="I29" s="487">
        <v>5</v>
      </c>
      <c r="J29" s="488"/>
      <c r="K29" s="487"/>
      <c r="L29" s="488"/>
      <c r="M29" s="618">
        <f>SUM(E29:L29)</f>
        <v>23</v>
      </c>
      <c r="O29" s="550">
        <v>60</v>
      </c>
      <c r="P29" s="520" t="s">
        <v>563</v>
      </c>
      <c r="Q29" s="520" t="s">
        <v>113</v>
      </c>
      <c r="R29" s="631" t="s">
        <v>45</v>
      </c>
      <c r="S29" s="487">
        <v>1</v>
      </c>
      <c r="T29" s="487">
        <v>3</v>
      </c>
      <c r="U29" s="487">
        <v>0</v>
      </c>
      <c r="V29" s="487">
        <v>0</v>
      </c>
      <c r="W29" s="487">
        <v>3</v>
      </c>
      <c r="X29" s="488"/>
      <c r="Y29" s="487"/>
      <c r="Z29" s="488"/>
      <c r="AA29" s="618">
        <f>SUM(S29:Z29)</f>
        <v>7</v>
      </c>
      <c r="AD29" s="502">
        <v>24</v>
      </c>
      <c r="AE29" s="485" t="s">
        <v>560</v>
      </c>
      <c r="AF29" s="485" t="s">
        <v>211</v>
      </c>
      <c r="AG29" s="487" t="s">
        <v>45</v>
      </c>
      <c r="AH29" s="487">
        <v>9</v>
      </c>
      <c r="AI29" s="488">
        <v>0</v>
      </c>
      <c r="AJ29" s="487">
        <v>4</v>
      </c>
      <c r="AK29" s="487">
        <v>0</v>
      </c>
      <c r="AL29" s="487">
        <v>9.5</v>
      </c>
      <c r="AM29" s="488"/>
      <c r="AN29" s="487"/>
      <c r="AO29" s="488"/>
      <c r="AP29" s="720">
        <f>SUM(AH29:AO29)</f>
        <v>22.5</v>
      </c>
    </row>
    <row r="30" spans="1:42" s="473" customFormat="1" ht="7.5" customHeight="1" x14ac:dyDescent="0.2">
      <c r="A30" s="550">
        <v>25</v>
      </c>
      <c r="B30" s="707" t="s">
        <v>589</v>
      </c>
      <c r="C30" s="707" t="s">
        <v>52</v>
      </c>
      <c r="D30" s="487" t="s">
        <v>74</v>
      </c>
      <c r="E30" s="487">
        <v>0</v>
      </c>
      <c r="F30" s="487">
        <v>5</v>
      </c>
      <c r="G30" s="487">
        <v>12</v>
      </c>
      <c r="H30" s="487">
        <v>6</v>
      </c>
      <c r="I30" s="487">
        <v>0</v>
      </c>
      <c r="J30" s="569"/>
      <c r="K30" s="487"/>
      <c r="L30" s="569"/>
      <c r="M30" s="618">
        <f>SUM(D30:L30)</f>
        <v>23</v>
      </c>
      <c r="O30" s="550">
        <v>62</v>
      </c>
      <c r="P30" s="434" t="s">
        <v>501</v>
      </c>
      <c r="Q30" s="713" t="s">
        <v>148</v>
      </c>
      <c r="R30" s="719" t="s">
        <v>500</v>
      </c>
      <c r="S30" s="487">
        <v>0</v>
      </c>
      <c r="T30" s="487">
        <v>1</v>
      </c>
      <c r="U30" s="487">
        <v>3</v>
      </c>
      <c r="V30" s="487">
        <v>2</v>
      </c>
      <c r="W30" s="487">
        <v>0</v>
      </c>
      <c r="X30" s="487"/>
      <c r="Y30" s="487"/>
      <c r="Z30" s="487"/>
      <c r="AA30" s="618">
        <f>SUM(R30:Z30)</f>
        <v>6</v>
      </c>
      <c r="AD30" s="502">
        <v>24</v>
      </c>
      <c r="AE30" s="707" t="s">
        <v>589</v>
      </c>
      <c r="AF30" s="707" t="s">
        <v>52</v>
      </c>
      <c r="AG30" s="487" t="s">
        <v>74</v>
      </c>
      <c r="AH30" s="487">
        <v>0</v>
      </c>
      <c r="AI30" s="488">
        <v>5</v>
      </c>
      <c r="AJ30" s="487">
        <v>13</v>
      </c>
      <c r="AK30" s="487">
        <v>4.5</v>
      </c>
      <c r="AL30" s="487">
        <v>0</v>
      </c>
      <c r="AM30" s="569"/>
      <c r="AN30" s="487"/>
      <c r="AO30" s="569"/>
      <c r="AP30" s="720">
        <f>SUM(AG30:AO30)</f>
        <v>22.5</v>
      </c>
    </row>
    <row r="31" spans="1:42" s="473" customFormat="1" ht="7.5" customHeight="1" x14ac:dyDescent="0.2">
      <c r="A31" s="550">
        <v>27</v>
      </c>
      <c r="B31" s="520" t="s">
        <v>449</v>
      </c>
      <c r="C31" s="557" t="s">
        <v>76</v>
      </c>
      <c r="D31" s="487" t="s">
        <v>32</v>
      </c>
      <c r="E31" s="487">
        <v>0</v>
      </c>
      <c r="F31" s="487">
        <v>0</v>
      </c>
      <c r="G31" s="487">
        <v>0</v>
      </c>
      <c r="H31" s="487">
        <v>11</v>
      </c>
      <c r="I31" s="487">
        <v>11</v>
      </c>
      <c r="J31" s="488"/>
      <c r="K31" s="487"/>
      <c r="L31" s="488"/>
      <c r="M31" s="618">
        <f>SUM(E31:L31)</f>
        <v>22</v>
      </c>
      <c r="O31" s="550">
        <v>62</v>
      </c>
      <c r="P31" s="717" t="s">
        <v>305</v>
      </c>
      <c r="Q31" s="1615" t="s">
        <v>207</v>
      </c>
      <c r="R31" s="719" t="s">
        <v>63</v>
      </c>
      <c r="S31" s="487">
        <v>0</v>
      </c>
      <c r="T31" s="487">
        <v>1</v>
      </c>
      <c r="U31" s="487">
        <v>2</v>
      </c>
      <c r="V31" s="487">
        <v>0</v>
      </c>
      <c r="W31" s="487">
        <v>3</v>
      </c>
      <c r="X31" s="487"/>
      <c r="Y31" s="487"/>
      <c r="Z31" s="487"/>
      <c r="AA31" s="618">
        <f>SUM(R31:Z31)</f>
        <v>6</v>
      </c>
      <c r="AD31" s="502">
        <v>27</v>
      </c>
      <c r="AE31" s="508" t="s">
        <v>445</v>
      </c>
      <c r="AF31" s="530" t="s">
        <v>202</v>
      </c>
      <c r="AG31" s="487" t="s">
        <v>32</v>
      </c>
      <c r="AH31" s="487">
        <v>9</v>
      </c>
      <c r="AI31" s="487">
        <v>0</v>
      </c>
      <c r="AJ31" s="487">
        <v>0</v>
      </c>
      <c r="AK31" s="487">
        <v>12.5</v>
      </c>
      <c r="AL31" s="487">
        <v>0</v>
      </c>
      <c r="AM31" s="488"/>
      <c r="AN31" s="487"/>
      <c r="AO31" s="488"/>
      <c r="AP31" s="720">
        <f>SUM(AH31:AO31)</f>
        <v>21.5</v>
      </c>
    </row>
    <row r="32" spans="1:42" s="473" customFormat="1" ht="7.5" customHeight="1" x14ac:dyDescent="0.2">
      <c r="A32" s="550">
        <v>28</v>
      </c>
      <c r="B32" s="761" t="s">
        <v>556</v>
      </c>
      <c r="C32" s="519" t="s">
        <v>557</v>
      </c>
      <c r="D32" s="487" t="s">
        <v>32</v>
      </c>
      <c r="E32" s="487">
        <v>4</v>
      </c>
      <c r="F32" s="487">
        <v>3</v>
      </c>
      <c r="G32" s="487">
        <v>4</v>
      </c>
      <c r="H32" s="487">
        <v>0</v>
      </c>
      <c r="I32" s="488">
        <v>10</v>
      </c>
      <c r="J32" s="488"/>
      <c r="K32" s="487"/>
      <c r="L32" s="488"/>
      <c r="M32" s="618">
        <f>SUM(E32:L32)</f>
        <v>21</v>
      </c>
      <c r="O32" s="550">
        <v>64</v>
      </c>
      <c r="P32" s="709" t="s">
        <v>490</v>
      </c>
      <c r="Q32" s="709" t="s">
        <v>340</v>
      </c>
      <c r="R32" s="631" t="s">
        <v>274</v>
      </c>
      <c r="S32" s="487">
        <v>0</v>
      </c>
      <c r="T32" s="487">
        <v>0</v>
      </c>
      <c r="U32" s="487">
        <v>1</v>
      </c>
      <c r="V32" s="487">
        <v>0</v>
      </c>
      <c r="W32" s="487">
        <v>4</v>
      </c>
      <c r="X32" s="569"/>
      <c r="Y32" s="569"/>
      <c r="Z32" s="569"/>
      <c r="AA32" s="618">
        <f>SUM(R32:Z32)</f>
        <v>5</v>
      </c>
      <c r="AD32" s="502">
        <v>27</v>
      </c>
      <c r="AE32" s="509" t="s">
        <v>481</v>
      </c>
      <c r="AF32" s="509" t="s">
        <v>21</v>
      </c>
      <c r="AG32" s="487" t="s">
        <v>274</v>
      </c>
      <c r="AH32" s="487">
        <v>0</v>
      </c>
      <c r="AI32" s="488">
        <v>0</v>
      </c>
      <c r="AJ32" s="487">
        <v>0</v>
      </c>
      <c r="AK32" s="487">
        <v>0</v>
      </c>
      <c r="AL32" s="487">
        <v>21.5</v>
      </c>
      <c r="AM32" s="487"/>
      <c r="AN32" s="487"/>
      <c r="AO32" s="487"/>
      <c r="AP32" s="720">
        <f>SUM(AH32:AO32)</f>
        <v>21.5</v>
      </c>
    </row>
    <row r="33" spans="1:42" s="473" customFormat="1" ht="7.5" customHeight="1" x14ac:dyDescent="0.2">
      <c r="A33" s="550">
        <v>28</v>
      </c>
      <c r="B33" s="508" t="s">
        <v>581</v>
      </c>
      <c r="C33" s="508" t="s">
        <v>25</v>
      </c>
      <c r="D33" s="550" t="s">
        <v>216</v>
      </c>
      <c r="E33" s="487">
        <v>5</v>
      </c>
      <c r="F33" s="487">
        <v>7</v>
      </c>
      <c r="G33" s="487">
        <v>3</v>
      </c>
      <c r="H33" s="487">
        <v>6</v>
      </c>
      <c r="I33" s="487">
        <v>0</v>
      </c>
      <c r="J33" s="487"/>
      <c r="K33" s="487"/>
      <c r="L33" s="487"/>
      <c r="M33" s="618">
        <f>SUM(D33:L33)</f>
        <v>21</v>
      </c>
      <c r="O33" s="550">
        <v>65</v>
      </c>
      <c r="P33" s="520" t="s">
        <v>403</v>
      </c>
      <c r="Q33" s="520" t="s">
        <v>39</v>
      </c>
      <c r="R33" s="631" t="s">
        <v>32</v>
      </c>
      <c r="S33" s="487">
        <v>0</v>
      </c>
      <c r="T33" s="487">
        <v>4</v>
      </c>
      <c r="U33" s="487">
        <v>0</v>
      </c>
      <c r="V33" s="487">
        <v>0</v>
      </c>
      <c r="W33" s="487">
        <v>0</v>
      </c>
      <c r="X33" s="487"/>
      <c r="Y33" s="487"/>
      <c r="Z33" s="488"/>
      <c r="AA33" s="618">
        <f>SUM(S33:Z33)</f>
        <v>4</v>
      </c>
      <c r="AD33" s="502">
        <v>29</v>
      </c>
      <c r="AE33" s="1084" t="s">
        <v>501</v>
      </c>
      <c r="AF33" s="1084" t="s">
        <v>79</v>
      </c>
      <c r="AG33" s="393" t="s">
        <v>500</v>
      </c>
      <c r="AH33" s="487">
        <v>0</v>
      </c>
      <c r="AI33" s="488">
        <v>20</v>
      </c>
      <c r="AJ33" s="487">
        <v>0</v>
      </c>
      <c r="AK33" s="487">
        <v>0</v>
      </c>
      <c r="AL33" s="487">
        <v>0</v>
      </c>
      <c r="AM33" s="569"/>
      <c r="AN33" s="569"/>
      <c r="AO33" s="569"/>
      <c r="AP33" s="720">
        <f>SUM(AG33:AO33)</f>
        <v>20</v>
      </c>
    </row>
    <row r="34" spans="1:42" s="473" customFormat="1" ht="7.5" customHeight="1" x14ac:dyDescent="0.2">
      <c r="A34" s="550">
        <v>30</v>
      </c>
      <c r="B34" s="509" t="s">
        <v>486</v>
      </c>
      <c r="C34" s="509" t="s">
        <v>59</v>
      </c>
      <c r="D34" s="487" t="s">
        <v>274</v>
      </c>
      <c r="E34" s="487">
        <v>5</v>
      </c>
      <c r="F34" s="487">
        <v>0</v>
      </c>
      <c r="G34" s="487">
        <v>0</v>
      </c>
      <c r="H34" s="487">
        <v>1</v>
      </c>
      <c r="I34" s="487">
        <v>13</v>
      </c>
      <c r="J34" s="487"/>
      <c r="K34" s="487"/>
      <c r="L34" s="487"/>
      <c r="M34" s="618">
        <f>SUM(D34:L34)</f>
        <v>19</v>
      </c>
      <c r="O34" s="550">
        <v>65</v>
      </c>
      <c r="P34" s="508" t="s">
        <v>570</v>
      </c>
      <c r="Q34" s="508" t="s">
        <v>43</v>
      </c>
      <c r="R34" s="615" t="s">
        <v>216</v>
      </c>
      <c r="S34" s="487">
        <v>0</v>
      </c>
      <c r="T34" s="487">
        <v>2</v>
      </c>
      <c r="U34" s="487">
        <v>0</v>
      </c>
      <c r="V34" s="487">
        <v>2</v>
      </c>
      <c r="W34" s="487">
        <v>0</v>
      </c>
      <c r="X34" s="487"/>
      <c r="Y34" s="487"/>
      <c r="Z34" s="487"/>
      <c r="AA34" s="618">
        <f>SUM(S34:Z34)</f>
        <v>4</v>
      </c>
      <c r="AD34" s="502">
        <v>30</v>
      </c>
      <c r="AE34" s="508" t="s">
        <v>580</v>
      </c>
      <c r="AF34" s="508" t="s">
        <v>43</v>
      </c>
      <c r="AG34" s="550" t="s">
        <v>216</v>
      </c>
      <c r="AH34" s="487">
        <v>16</v>
      </c>
      <c r="AI34" s="488">
        <v>0</v>
      </c>
      <c r="AJ34" s="487">
        <v>3.5</v>
      </c>
      <c r="AK34" s="487">
        <v>0</v>
      </c>
      <c r="AL34" s="487">
        <v>0</v>
      </c>
      <c r="AM34" s="569"/>
      <c r="AN34" s="487"/>
      <c r="AO34" s="569"/>
      <c r="AP34" s="720">
        <f>SUM(AG34:AO34)</f>
        <v>19.5</v>
      </c>
    </row>
    <row r="35" spans="1:42" s="473" customFormat="1" ht="7.5" customHeight="1" x14ac:dyDescent="0.2">
      <c r="A35" s="550">
        <v>30</v>
      </c>
      <c r="B35" s="433" t="s">
        <v>640</v>
      </c>
      <c r="C35" s="433" t="s">
        <v>641</v>
      </c>
      <c r="D35" s="393" t="s">
        <v>63</v>
      </c>
      <c r="E35" s="487">
        <v>0</v>
      </c>
      <c r="F35" s="487">
        <v>5</v>
      </c>
      <c r="G35" s="487">
        <v>8</v>
      </c>
      <c r="H35" s="487">
        <v>6</v>
      </c>
      <c r="I35" s="487">
        <v>0</v>
      </c>
      <c r="J35" s="487"/>
      <c r="K35" s="487"/>
      <c r="L35" s="487"/>
      <c r="M35" s="618">
        <f>SUM(D35:L35)</f>
        <v>19</v>
      </c>
      <c r="O35" s="550">
        <v>65</v>
      </c>
      <c r="P35" s="509" t="s">
        <v>484</v>
      </c>
      <c r="Q35" s="509" t="s">
        <v>206</v>
      </c>
      <c r="R35" s="487" t="s">
        <v>274</v>
      </c>
      <c r="S35" s="487">
        <v>3</v>
      </c>
      <c r="T35" s="487">
        <v>0</v>
      </c>
      <c r="U35" s="487">
        <v>1</v>
      </c>
      <c r="V35" s="487">
        <v>0</v>
      </c>
      <c r="W35" s="487">
        <v>0</v>
      </c>
      <c r="X35" s="569"/>
      <c r="Y35" s="569"/>
      <c r="Z35" s="569"/>
      <c r="AA35" s="618">
        <f>SUM(R35:Z35)</f>
        <v>4</v>
      </c>
      <c r="AD35" s="502">
        <v>30</v>
      </c>
      <c r="AE35" s="425" t="s">
        <v>597</v>
      </c>
      <c r="AF35" s="425" t="s">
        <v>27</v>
      </c>
      <c r="AG35" s="393" t="s">
        <v>500</v>
      </c>
      <c r="AH35" s="487">
        <v>8</v>
      </c>
      <c r="AI35" s="488">
        <v>0</v>
      </c>
      <c r="AJ35" s="487">
        <v>11.5</v>
      </c>
      <c r="AK35" s="487">
        <v>0</v>
      </c>
      <c r="AL35" s="487">
        <v>0</v>
      </c>
      <c r="AM35" s="569"/>
      <c r="AN35" s="569"/>
      <c r="AO35" s="569"/>
      <c r="AP35" s="720">
        <f>SUM(AG35:AO35)</f>
        <v>19.5</v>
      </c>
    </row>
    <row r="36" spans="1:42" s="473" customFormat="1" ht="7.5" customHeight="1" x14ac:dyDescent="0.2">
      <c r="A36" s="550">
        <v>32</v>
      </c>
      <c r="B36" s="524" t="s">
        <v>421</v>
      </c>
      <c r="C36" s="524" t="s">
        <v>146</v>
      </c>
      <c r="D36" s="487" t="s">
        <v>45</v>
      </c>
      <c r="E36" s="487">
        <v>6</v>
      </c>
      <c r="F36" s="487">
        <v>2</v>
      </c>
      <c r="G36" s="487">
        <v>6</v>
      </c>
      <c r="H36" s="487">
        <v>3</v>
      </c>
      <c r="I36" s="488">
        <v>0</v>
      </c>
      <c r="J36" s="488"/>
      <c r="K36" s="487"/>
      <c r="L36" s="488"/>
      <c r="M36" s="618">
        <f>SUM(E36:L36)</f>
        <v>17</v>
      </c>
      <c r="O36" s="550">
        <v>65</v>
      </c>
      <c r="P36" s="433" t="s">
        <v>596</v>
      </c>
      <c r="Q36" s="433" t="s">
        <v>598</v>
      </c>
      <c r="R36" s="393" t="s">
        <v>500</v>
      </c>
      <c r="S36" s="487">
        <v>0</v>
      </c>
      <c r="T36" s="487">
        <v>0</v>
      </c>
      <c r="U36" s="487">
        <v>0</v>
      </c>
      <c r="V36" s="487">
        <v>1</v>
      </c>
      <c r="W36" s="487">
        <v>3</v>
      </c>
      <c r="X36" s="487"/>
      <c r="Y36" s="487"/>
      <c r="Z36" s="487"/>
      <c r="AA36" s="618">
        <f>SUM(R36:Z36)</f>
        <v>4</v>
      </c>
      <c r="AD36" s="502">
        <v>3</v>
      </c>
      <c r="AE36" s="434" t="s">
        <v>310</v>
      </c>
      <c r="AF36" s="713" t="s">
        <v>720</v>
      </c>
      <c r="AG36" s="393" t="s">
        <v>63</v>
      </c>
      <c r="AH36" s="487">
        <v>8.5</v>
      </c>
      <c r="AI36" s="488">
        <v>4</v>
      </c>
      <c r="AJ36" s="487">
        <v>0</v>
      </c>
      <c r="AK36" s="487">
        <v>7</v>
      </c>
      <c r="AL36" s="487">
        <v>0</v>
      </c>
      <c r="AM36" s="487"/>
      <c r="AN36" s="487"/>
      <c r="AO36" s="487"/>
      <c r="AP36" s="720">
        <f>SUM(AG36:AO36)</f>
        <v>19.5</v>
      </c>
    </row>
    <row r="37" spans="1:42" s="473" customFormat="1" ht="7.5" customHeight="1" x14ac:dyDescent="0.2">
      <c r="A37" s="550">
        <v>32</v>
      </c>
      <c r="B37" s="509" t="s">
        <v>487</v>
      </c>
      <c r="C37" s="509" t="s">
        <v>148</v>
      </c>
      <c r="D37" s="487" t="s">
        <v>274</v>
      </c>
      <c r="E37" s="487">
        <v>3</v>
      </c>
      <c r="F37" s="487">
        <v>0</v>
      </c>
      <c r="G37" s="487">
        <v>8</v>
      </c>
      <c r="H37" s="487">
        <v>6</v>
      </c>
      <c r="I37" s="487">
        <v>0</v>
      </c>
      <c r="J37" s="487"/>
      <c r="K37" s="487"/>
      <c r="L37" s="487"/>
      <c r="M37" s="618">
        <f>SUM(D37:L37)</f>
        <v>17</v>
      </c>
      <c r="O37" s="550">
        <v>65</v>
      </c>
      <c r="P37" s="433" t="s">
        <v>314</v>
      </c>
      <c r="Q37" s="433" t="s">
        <v>186</v>
      </c>
      <c r="R37" s="393" t="s">
        <v>500</v>
      </c>
      <c r="S37" s="487">
        <v>0</v>
      </c>
      <c r="T37" s="487">
        <v>0</v>
      </c>
      <c r="U37" s="487">
        <v>0</v>
      </c>
      <c r="V37" s="487">
        <v>4</v>
      </c>
      <c r="W37" s="487">
        <v>0</v>
      </c>
      <c r="X37" s="487"/>
      <c r="Y37" s="487"/>
      <c r="Z37" s="487"/>
      <c r="AA37" s="618">
        <f>SUM(R37:Z37)</f>
        <v>4</v>
      </c>
      <c r="AD37" s="502">
        <v>33</v>
      </c>
      <c r="AE37" s="520" t="s">
        <v>449</v>
      </c>
      <c r="AF37" s="557" t="s">
        <v>76</v>
      </c>
      <c r="AG37" s="487" t="s">
        <v>32</v>
      </c>
      <c r="AH37" s="487">
        <v>0</v>
      </c>
      <c r="AI37" s="488">
        <v>0</v>
      </c>
      <c r="AJ37" s="487">
        <v>0</v>
      </c>
      <c r="AK37" s="487">
        <v>0</v>
      </c>
      <c r="AL37" s="487">
        <v>19</v>
      </c>
      <c r="AM37" s="488"/>
      <c r="AN37" s="487"/>
      <c r="AO37" s="488"/>
      <c r="AP37" s="720">
        <f>SUM(AH37:AO37)</f>
        <v>19</v>
      </c>
    </row>
    <row r="38" spans="1:42" s="473" customFormat="1" ht="7.5" customHeight="1" x14ac:dyDescent="0.2">
      <c r="A38" s="550">
        <v>32</v>
      </c>
      <c r="B38" s="433" t="s">
        <v>596</v>
      </c>
      <c r="C38" s="433" t="s">
        <v>104</v>
      </c>
      <c r="D38" s="393" t="s">
        <v>500</v>
      </c>
      <c r="E38" s="487">
        <v>1</v>
      </c>
      <c r="F38" s="487">
        <v>0</v>
      </c>
      <c r="G38" s="487">
        <v>4</v>
      </c>
      <c r="H38" s="487">
        <v>0</v>
      </c>
      <c r="I38" s="487">
        <v>12</v>
      </c>
      <c r="J38" s="487"/>
      <c r="K38" s="487"/>
      <c r="L38" s="487"/>
      <c r="M38" s="618">
        <f>SUM(D38:L38)</f>
        <v>17</v>
      </c>
      <c r="O38" s="550">
        <v>65</v>
      </c>
      <c r="P38" s="496" t="s">
        <v>420</v>
      </c>
      <c r="Q38" s="520" t="s">
        <v>46</v>
      </c>
      <c r="R38" s="393" t="s">
        <v>63</v>
      </c>
      <c r="S38" s="487">
        <v>3</v>
      </c>
      <c r="T38" s="487">
        <v>0</v>
      </c>
      <c r="U38" s="487">
        <v>0</v>
      </c>
      <c r="V38" s="487">
        <v>1</v>
      </c>
      <c r="W38" s="487">
        <v>0</v>
      </c>
      <c r="X38" s="487"/>
      <c r="Y38" s="487"/>
      <c r="Z38" s="487"/>
      <c r="AA38" s="618">
        <f>SUM(R38:Z38)</f>
        <v>4</v>
      </c>
      <c r="AD38" s="502">
        <v>33</v>
      </c>
      <c r="AE38" s="433" t="s">
        <v>595</v>
      </c>
      <c r="AF38" s="433" t="s">
        <v>599</v>
      </c>
      <c r="AG38" s="393" t="s">
        <v>500</v>
      </c>
      <c r="AH38" s="487">
        <v>7</v>
      </c>
      <c r="AI38" s="488">
        <v>0</v>
      </c>
      <c r="AJ38" s="487">
        <v>0</v>
      </c>
      <c r="AK38" s="487">
        <v>3.5</v>
      </c>
      <c r="AL38" s="487">
        <v>8.5</v>
      </c>
      <c r="AM38" s="487"/>
      <c r="AN38" s="487"/>
      <c r="AO38" s="487"/>
      <c r="AP38" s="720">
        <f>SUM(AG38:AO38)</f>
        <v>19</v>
      </c>
    </row>
    <row r="39" spans="1:42" s="473" customFormat="1" ht="7.5" customHeight="1" x14ac:dyDescent="0.2">
      <c r="A39" s="550">
        <v>35</v>
      </c>
      <c r="B39" s="433" t="s">
        <v>595</v>
      </c>
      <c r="C39" s="433" t="s">
        <v>599</v>
      </c>
      <c r="D39" s="393" t="s">
        <v>500</v>
      </c>
      <c r="E39" s="487">
        <v>4</v>
      </c>
      <c r="F39" s="487">
        <v>0</v>
      </c>
      <c r="G39" s="487">
        <v>0</v>
      </c>
      <c r="H39" s="487">
        <v>4</v>
      </c>
      <c r="I39" s="487">
        <v>8</v>
      </c>
      <c r="J39" s="487"/>
      <c r="K39" s="487"/>
      <c r="L39" s="487"/>
      <c r="M39" s="618">
        <f>SUM(D39:L39)</f>
        <v>16</v>
      </c>
      <c r="O39" s="550">
        <v>71</v>
      </c>
      <c r="P39" s="520" t="s">
        <v>447</v>
      </c>
      <c r="Q39" s="557" t="s">
        <v>66</v>
      </c>
      <c r="R39" s="487" t="s">
        <v>32</v>
      </c>
      <c r="S39" s="487">
        <v>0</v>
      </c>
      <c r="T39" s="487">
        <v>1</v>
      </c>
      <c r="U39" s="487">
        <v>1</v>
      </c>
      <c r="V39" s="487">
        <v>0</v>
      </c>
      <c r="W39" s="488">
        <v>1</v>
      </c>
      <c r="X39" s="488"/>
      <c r="Y39" s="487"/>
      <c r="Z39" s="488"/>
      <c r="AA39" s="618">
        <f>SUM(S39:Z39)</f>
        <v>3</v>
      </c>
      <c r="AD39" s="502">
        <v>35</v>
      </c>
      <c r="AE39" s="707" t="s">
        <v>475</v>
      </c>
      <c r="AF39" s="707" t="s">
        <v>479</v>
      </c>
      <c r="AG39" s="487" t="s">
        <v>74</v>
      </c>
      <c r="AH39" s="487">
        <v>9</v>
      </c>
      <c r="AI39" s="488">
        <v>0</v>
      </c>
      <c r="AJ39" s="487">
        <v>5</v>
      </c>
      <c r="AK39" s="487">
        <v>3.5</v>
      </c>
      <c r="AL39" s="487">
        <v>0</v>
      </c>
      <c r="AM39" s="570"/>
      <c r="AN39" s="487"/>
      <c r="AO39" s="570"/>
      <c r="AP39" s="720">
        <f>SUM(AG39:AO39)</f>
        <v>17.5</v>
      </c>
    </row>
    <row r="40" spans="1:42" s="473" customFormat="1" ht="7.5" customHeight="1" x14ac:dyDescent="0.2">
      <c r="A40" s="550">
        <v>36</v>
      </c>
      <c r="B40" s="715" t="s">
        <v>712</v>
      </c>
      <c r="C40" s="715" t="s">
        <v>713</v>
      </c>
      <c r="D40" s="393" t="s">
        <v>63</v>
      </c>
      <c r="E40" s="487">
        <v>0</v>
      </c>
      <c r="F40" s="487">
        <v>11</v>
      </c>
      <c r="G40" s="487">
        <v>0</v>
      </c>
      <c r="H40" s="487">
        <v>4</v>
      </c>
      <c r="I40" s="487">
        <v>0</v>
      </c>
      <c r="J40" s="487"/>
      <c r="K40" s="487"/>
      <c r="L40" s="487"/>
      <c r="M40" s="618">
        <f>SUM(D40:L40)</f>
        <v>15</v>
      </c>
      <c r="O40" s="550">
        <v>71</v>
      </c>
      <c r="P40" s="508" t="s">
        <v>576</v>
      </c>
      <c r="Q40" s="508" t="s">
        <v>582</v>
      </c>
      <c r="R40" s="550" t="s">
        <v>216</v>
      </c>
      <c r="S40" s="487">
        <v>0</v>
      </c>
      <c r="T40" s="487">
        <v>3</v>
      </c>
      <c r="U40" s="487">
        <v>0</v>
      </c>
      <c r="V40" s="487">
        <v>0</v>
      </c>
      <c r="W40" s="487">
        <v>0</v>
      </c>
      <c r="X40" s="487"/>
      <c r="Y40" s="487"/>
      <c r="Z40" s="487"/>
      <c r="AA40" s="618">
        <f>SUM(R40:Z40)</f>
        <v>3</v>
      </c>
      <c r="AD40" s="502">
        <v>35</v>
      </c>
      <c r="AE40" s="509" t="s">
        <v>487</v>
      </c>
      <c r="AF40" s="509" t="s">
        <v>148</v>
      </c>
      <c r="AG40" s="487" t="s">
        <v>274</v>
      </c>
      <c r="AH40" s="487">
        <v>9.5</v>
      </c>
      <c r="AI40" s="488">
        <v>0</v>
      </c>
      <c r="AJ40" s="487">
        <v>8</v>
      </c>
      <c r="AK40" s="487">
        <v>0</v>
      </c>
      <c r="AL40" s="487">
        <v>0</v>
      </c>
      <c r="AM40" s="570"/>
      <c r="AN40" s="570"/>
      <c r="AO40" s="570"/>
      <c r="AP40" s="720">
        <f>SUM(AG40:AO40)</f>
        <v>17.5</v>
      </c>
    </row>
    <row r="41" spans="1:42" s="473" customFormat="1" ht="7.5" customHeight="1" x14ac:dyDescent="0.2">
      <c r="A41" s="550">
        <v>37</v>
      </c>
      <c r="B41" s="520" t="s">
        <v>343</v>
      </c>
      <c r="C41" s="520" t="s">
        <v>116</v>
      </c>
      <c r="D41" s="487" t="s">
        <v>45</v>
      </c>
      <c r="E41" s="487">
        <v>2</v>
      </c>
      <c r="F41" s="487">
        <v>2</v>
      </c>
      <c r="G41" s="487">
        <v>3</v>
      </c>
      <c r="H41" s="487">
        <v>3</v>
      </c>
      <c r="I41" s="487">
        <v>4</v>
      </c>
      <c r="J41" s="488"/>
      <c r="K41" s="487"/>
      <c r="L41" s="488"/>
      <c r="M41" s="618">
        <f>SUM(E41:L41)</f>
        <v>14</v>
      </c>
      <c r="O41" s="550">
        <v>71</v>
      </c>
      <c r="P41" s="707" t="s">
        <v>475</v>
      </c>
      <c r="Q41" s="707" t="s">
        <v>476</v>
      </c>
      <c r="R41" s="487" t="s">
        <v>74</v>
      </c>
      <c r="S41" s="487">
        <v>3</v>
      </c>
      <c r="T41" s="487">
        <v>0</v>
      </c>
      <c r="U41" s="487">
        <v>0</v>
      </c>
      <c r="V41" s="487">
        <v>0</v>
      </c>
      <c r="W41" s="487">
        <v>0</v>
      </c>
      <c r="X41" s="569"/>
      <c r="Y41" s="487"/>
      <c r="Z41" s="569"/>
      <c r="AA41" s="618">
        <f>SUM(R41:Z41)</f>
        <v>3</v>
      </c>
      <c r="AD41" s="502">
        <v>37</v>
      </c>
      <c r="AE41" s="714" t="s">
        <v>504</v>
      </c>
      <c r="AF41" s="714" t="s">
        <v>99</v>
      </c>
      <c r="AG41" s="393" t="s">
        <v>500</v>
      </c>
      <c r="AH41" s="487">
        <v>0</v>
      </c>
      <c r="AI41" s="488">
        <v>8</v>
      </c>
      <c r="AJ41" s="487">
        <v>0</v>
      </c>
      <c r="AK41" s="487">
        <v>7.5</v>
      </c>
      <c r="AL41" s="487">
        <v>0</v>
      </c>
      <c r="AM41" s="487"/>
      <c r="AN41" s="487"/>
      <c r="AO41" s="487"/>
      <c r="AP41" s="720">
        <f>SUM(AG41:AO41)</f>
        <v>15.5</v>
      </c>
    </row>
    <row r="42" spans="1:42" s="473" customFormat="1" ht="7.5" customHeight="1" x14ac:dyDescent="0.2">
      <c r="A42" s="550">
        <v>38</v>
      </c>
      <c r="B42" s="520" t="s">
        <v>447</v>
      </c>
      <c r="C42" s="557" t="s">
        <v>554</v>
      </c>
      <c r="D42" s="487" t="s">
        <v>32</v>
      </c>
      <c r="E42" s="487">
        <v>4</v>
      </c>
      <c r="F42" s="487">
        <v>9</v>
      </c>
      <c r="G42" s="487">
        <v>0</v>
      </c>
      <c r="H42" s="487">
        <v>0</v>
      </c>
      <c r="I42" s="487">
        <v>0</v>
      </c>
      <c r="J42" s="488"/>
      <c r="K42" s="487"/>
      <c r="L42" s="488"/>
      <c r="M42" s="618">
        <f>SUM(E42:L42)</f>
        <v>13</v>
      </c>
      <c r="O42" s="550">
        <v>74</v>
      </c>
      <c r="P42" s="508" t="s">
        <v>577</v>
      </c>
      <c r="Q42" s="708" t="s">
        <v>583</v>
      </c>
      <c r="R42" s="550" t="s">
        <v>216</v>
      </c>
      <c r="S42" s="487">
        <v>2</v>
      </c>
      <c r="T42" s="487">
        <v>0</v>
      </c>
      <c r="U42" s="487">
        <v>0</v>
      </c>
      <c r="V42" s="487">
        <v>0</v>
      </c>
      <c r="W42" s="487">
        <v>0</v>
      </c>
      <c r="X42" s="487"/>
      <c r="Y42" s="487"/>
      <c r="Z42" s="487"/>
      <c r="AA42" s="618">
        <f>SUM(R42:Z42)</f>
        <v>2</v>
      </c>
      <c r="AD42" s="502">
        <v>38</v>
      </c>
      <c r="AE42" s="434" t="s">
        <v>463</v>
      </c>
      <c r="AF42" s="713" t="s">
        <v>102</v>
      </c>
      <c r="AG42" s="393" t="s">
        <v>63</v>
      </c>
      <c r="AH42" s="487">
        <v>11</v>
      </c>
      <c r="AI42" s="488">
        <v>0</v>
      </c>
      <c r="AJ42" s="487">
        <v>0</v>
      </c>
      <c r="AK42" s="487">
        <v>4</v>
      </c>
      <c r="AL42" s="487">
        <v>0</v>
      </c>
      <c r="AM42" s="569"/>
      <c r="AN42" s="569"/>
      <c r="AO42" s="569"/>
      <c r="AP42" s="720">
        <f>SUM(AG42:AO42)</f>
        <v>15</v>
      </c>
    </row>
    <row r="43" spans="1:42" s="473" customFormat="1" ht="7.5" customHeight="1" x14ac:dyDescent="0.2">
      <c r="A43" s="550">
        <v>38</v>
      </c>
      <c r="B43" s="509" t="s">
        <v>709</v>
      </c>
      <c r="C43" s="1618" t="s">
        <v>31</v>
      </c>
      <c r="D43" s="487" t="s">
        <v>45</v>
      </c>
      <c r="E43" s="487">
        <v>0</v>
      </c>
      <c r="F43" s="487">
        <v>3</v>
      </c>
      <c r="G43" s="487">
        <v>6</v>
      </c>
      <c r="H43" s="487">
        <v>0</v>
      </c>
      <c r="I43" s="487">
        <v>4</v>
      </c>
      <c r="J43" s="488"/>
      <c r="K43" s="487"/>
      <c r="L43" s="488"/>
      <c r="M43" s="618">
        <f>SUM(E43:L43)</f>
        <v>13</v>
      </c>
      <c r="O43" s="550">
        <v>74</v>
      </c>
      <c r="P43" s="508" t="s">
        <v>567</v>
      </c>
      <c r="Q43" s="565" t="s">
        <v>573</v>
      </c>
      <c r="R43" s="550" t="s">
        <v>216</v>
      </c>
      <c r="S43" s="487">
        <v>2</v>
      </c>
      <c r="T43" s="487">
        <v>0</v>
      </c>
      <c r="U43" s="487">
        <v>0</v>
      </c>
      <c r="V43" s="487">
        <v>0</v>
      </c>
      <c r="W43" s="487">
        <v>0</v>
      </c>
      <c r="X43" s="487"/>
      <c r="Y43" s="487"/>
      <c r="Z43" s="487"/>
      <c r="AA43" s="618">
        <f>SUM(S43:Z43)</f>
        <v>2</v>
      </c>
      <c r="AD43" s="502">
        <v>39</v>
      </c>
      <c r="AE43" s="485" t="s">
        <v>556</v>
      </c>
      <c r="AF43" s="557" t="s">
        <v>557</v>
      </c>
      <c r="AG43" s="487" t="s">
        <v>32</v>
      </c>
      <c r="AH43" s="487">
        <v>9.5</v>
      </c>
      <c r="AI43" s="488">
        <v>4.5</v>
      </c>
      <c r="AJ43" s="487">
        <v>0</v>
      </c>
      <c r="AK43" s="487">
        <v>0</v>
      </c>
      <c r="AL43" s="487">
        <v>0</v>
      </c>
      <c r="AM43" s="488"/>
      <c r="AN43" s="487"/>
      <c r="AO43" s="488"/>
      <c r="AP43" s="720">
        <f>SUM(AH43:AO43)</f>
        <v>14</v>
      </c>
    </row>
    <row r="44" spans="1:42" ht="7.5" customHeight="1" x14ac:dyDescent="0.2">
      <c r="A44" s="550">
        <v>40</v>
      </c>
      <c r="B44" s="434" t="s">
        <v>310</v>
      </c>
      <c r="C44" s="1616" t="s">
        <v>720</v>
      </c>
      <c r="D44" s="393" t="s">
        <v>63</v>
      </c>
      <c r="E44" s="487">
        <v>6</v>
      </c>
      <c r="F44" s="487">
        <v>0</v>
      </c>
      <c r="G44" s="487">
        <v>0</v>
      </c>
      <c r="H44" s="487">
        <v>6</v>
      </c>
      <c r="I44" s="487">
        <v>0</v>
      </c>
      <c r="J44" s="487"/>
      <c r="K44" s="487"/>
      <c r="L44" s="487"/>
      <c r="M44" s="618">
        <f>SUM(D44:L44)</f>
        <v>12</v>
      </c>
      <c r="O44" s="550">
        <v>74</v>
      </c>
      <c r="P44" s="707" t="s">
        <v>586</v>
      </c>
      <c r="Q44" s="707" t="s">
        <v>330</v>
      </c>
      <c r="R44" s="487" t="s">
        <v>74</v>
      </c>
      <c r="S44" s="487">
        <v>0</v>
      </c>
      <c r="T44" s="487">
        <v>2</v>
      </c>
      <c r="U44" s="487">
        <v>0</v>
      </c>
      <c r="V44" s="487">
        <v>0</v>
      </c>
      <c r="W44" s="487">
        <v>0</v>
      </c>
      <c r="X44" s="487"/>
      <c r="Y44" s="487"/>
      <c r="Z44" s="487"/>
      <c r="AA44" s="618">
        <f>SUM(R44:Z44)</f>
        <v>2</v>
      </c>
      <c r="AD44" s="502">
        <v>39</v>
      </c>
      <c r="AE44" s="524" t="s">
        <v>349</v>
      </c>
      <c r="AF44" s="616" t="s">
        <v>52</v>
      </c>
      <c r="AG44" s="487" t="s">
        <v>45</v>
      </c>
      <c r="AH44" s="487">
        <v>0</v>
      </c>
      <c r="AI44" s="488">
        <v>0</v>
      </c>
      <c r="AJ44" s="487">
        <v>0</v>
      </c>
      <c r="AK44" s="487">
        <v>14</v>
      </c>
      <c r="AL44" s="487">
        <v>0</v>
      </c>
      <c r="AM44" s="488"/>
      <c r="AN44" s="487"/>
      <c r="AO44" s="488"/>
      <c r="AP44" s="720">
        <f>SUM(AH44:AO44)</f>
        <v>14</v>
      </c>
    </row>
    <row r="45" spans="1:42" ht="7.5" customHeight="1" x14ac:dyDescent="0.2">
      <c r="A45" s="550">
        <v>41</v>
      </c>
      <c r="B45" s="520" t="s">
        <v>446</v>
      </c>
      <c r="C45" s="1612" t="s">
        <v>51</v>
      </c>
      <c r="D45" s="487" t="s">
        <v>32</v>
      </c>
      <c r="E45" s="487">
        <v>0</v>
      </c>
      <c r="F45" s="487">
        <v>0</v>
      </c>
      <c r="G45" s="487">
        <v>2</v>
      </c>
      <c r="H45" s="487">
        <v>0</v>
      </c>
      <c r="I45" s="487">
        <v>9</v>
      </c>
      <c r="J45" s="488"/>
      <c r="K45" s="487"/>
      <c r="L45" s="488"/>
      <c r="M45" s="618">
        <f>SUM(E45:L45)</f>
        <v>11</v>
      </c>
      <c r="N45" s="473"/>
      <c r="O45" s="550">
        <v>74</v>
      </c>
      <c r="P45" s="710" t="s">
        <v>322</v>
      </c>
      <c r="Q45" s="710" t="s">
        <v>329</v>
      </c>
      <c r="R45" s="487" t="s">
        <v>274</v>
      </c>
      <c r="S45" s="487">
        <v>0</v>
      </c>
      <c r="T45" s="487">
        <v>0</v>
      </c>
      <c r="U45" s="487">
        <v>0</v>
      </c>
      <c r="V45" s="487">
        <v>0</v>
      </c>
      <c r="W45" s="487">
        <v>2</v>
      </c>
      <c r="X45" s="570"/>
      <c r="Y45" s="570"/>
      <c r="Z45" s="570"/>
      <c r="AA45" s="618">
        <f>SUM(R45:Z45)</f>
        <v>2</v>
      </c>
      <c r="AD45" s="502">
        <v>41</v>
      </c>
      <c r="AE45" s="520" t="s">
        <v>447</v>
      </c>
      <c r="AF45" s="521" t="s">
        <v>66</v>
      </c>
      <c r="AG45" s="487" t="s">
        <v>32</v>
      </c>
      <c r="AH45" s="487">
        <v>0</v>
      </c>
      <c r="AI45" s="488">
        <v>0</v>
      </c>
      <c r="AJ45" s="487">
        <v>0</v>
      </c>
      <c r="AK45" s="487">
        <v>0</v>
      </c>
      <c r="AL45" s="487">
        <v>13.5</v>
      </c>
      <c r="AM45" s="488"/>
      <c r="AN45" s="487"/>
      <c r="AO45" s="488"/>
      <c r="AP45" s="720">
        <f>SUM(AH45:AO45)</f>
        <v>13.5</v>
      </c>
    </row>
    <row r="46" spans="1:42" ht="7.5" customHeight="1" x14ac:dyDescent="0.2">
      <c r="A46" s="550">
        <v>41</v>
      </c>
      <c r="B46" s="508" t="s">
        <v>711</v>
      </c>
      <c r="C46" s="508" t="s">
        <v>722</v>
      </c>
      <c r="D46" s="615" t="s">
        <v>216</v>
      </c>
      <c r="E46" s="487">
        <v>0</v>
      </c>
      <c r="F46" s="487">
        <v>6</v>
      </c>
      <c r="G46" s="487">
        <v>5</v>
      </c>
      <c r="H46" s="487">
        <v>0</v>
      </c>
      <c r="I46" s="487">
        <v>0</v>
      </c>
      <c r="J46" s="487"/>
      <c r="K46" s="487"/>
      <c r="L46" s="487"/>
      <c r="M46" s="618">
        <f>SUM(D46:L46)</f>
        <v>11</v>
      </c>
      <c r="N46" s="473"/>
      <c r="O46" s="550">
        <v>78</v>
      </c>
      <c r="P46" s="509" t="s">
        <v>416</v>
      </c>
      <c r="Q46" s="509" t="s">
        <v>46</v>
      </c>
      <c r="R46" s="487" t="s">
        <v>45</v>
      </c>
      <c r="S46" s="487">
        <v>0</v>
      </c>
      <c r="T46" s="487">
        <v>0</v>
      </c>
      <c r="U46" s="487">
        <v>1</v>
      </c>
      <c r="V46" s="487">
        <v>0</v>
      </c>
      <c r="W46" s="487">
        <v>0</v>
      </c>
      <c r="X46" s="488"/>
      <c r="Y46" s="487"/>
      <c r="Z46" s="488"/>
      <c r="AA46" s="618">
        <f>SUM(S46:Z46)</f>
        <v>1</v>
      </c>
      <c r="AD46" s="502">
        <v>41</v>
      </c>
      <c r="AE46" s="522" t="s">
        <v>561</v>
      </c>
      <c r="AF46" s="523" t="s">
        <v>39</v>
      </c>
      <c r="AG46" s="487" t="s">
        <v>45</v>
      </c>
      <c r="AH46" s="487">
        <v>8.5</v>
      </c>
      <c r="AI46" s="488">
        <v>0</v>
      </c>
      <c r="AJ46" s="487">
        <v>0</v>
      </c>
      <c r="AK46" s="487">
        <v>0</v>
      </c>
      <c r="AL46" s="487">
        <v>5</v>
      </c>
      <c r="AM46" s="488"/>
      <c r="AN46" s="487"/>
      <c r="AO46" s="488"/>
      <c r="AP46" s="720">
        <f>SUM(AH46:AO46)</f>
        <v>13.5</v>
      </c>
    </row>
    <row r="47" spans="1:42" ht="7.5" customHeight="1" x14ac:dyDescent="0.2">
      <c r="A47" s="550">
        <v>41</v>
      </c>
      <c r="B47" s="508" t="s">
        <v>565</v>
      </c>
      <c r="C47" s="508" t="s">
        <v>574</v>
      </c>
      <c r="D47" s="615" t="s">
        <v>216</v>
      </c>
      <c r="E47" s="487">
        <v>0</v>
      </c>
      <c r="F47" s="487">
        <v>1</v>
      </c>
      <c r="G47" s="487">
        <v>8</v>
      </c>
      <c r="H47" s="487">
        <v>2</v>
      </c>
      <c r="I47" s="487">
        <v>0</v>
      </c>
      <c r="J47" s="487"/>
      <c r="K47" s="487"/>
      <c r="L47" s="487"/>
      <c r="M47" s="618">
        <f>SUM(E47:L47)</f>
        <v>11</v>
      </c>
      <c r="N47" s="473"/>
      <c r="O47" s="550">
        <v>78</v>
      </c>
      <c r="P47" s="508" t="s">
        <v>575</v>
      </c>
      <c r="Q47" s="508" t="s">
        <v>148</v>
      </c>
      <c r="R47" s="550" t="s">
        <v>216</v>
      </c>
      <c r="S47" s="487">
        <v>0</v>
      </c>
      <c r="T47" s="487">
        <v>0</v>
      </c>
      <c r="U47" s="487">
        <v>0</v>
      </c>
      <c r="V47" s="487">
        <v>1</v>
      </c>
      <c r="W47" s="487">
        <v>0</v>
      </c>
      <c r="X47" s="487"/>
      <c r="Y47" s="487"/>
      <c r="Z47" s="487"/>
      <c r="AA47" s="618">
        <f>SUM(S47:Z47)</f>
        <v>1</v>
      </c>
      <c r="AD47" s="502">
        <v>43</v>
      </c>
      <c r="AE47" s="508" t="s">
        <v>723</v>
      </c>
      <c r="AF47" s="508" t="s">
        <v>50</v>
      </c>
      <c r="AG47" s="615" t="s">
        <v>216</v>
      </c>
      <c r="AH47" s="487">
        <v>0</v>
      </c>
      <c r="AI47" s="488">
        <v>0</v>
      </c>
      <c r="AJ47" s="487">
        <v>0</v>
      </c>
      <c r="AK47" s="487">
        <v>13</v>
      </c>
      <c r="AL47" s="487">
        <v>0</v>
      </c>
      <c r="AM47" s="570"/>
      <c r="AN47" s="487"/>
      <c r="AO47" s="570"/>
      <c r="AP47" s="720">
        <f>SUM(AG47:AO47)</f>
        <v>13</v>
      </c>
    </row>
    <row r="48" spans="1:42" ht="7.5" customHeight="1" x14ac:dyDescent="0.2">
      <c r="A48" s="550">
        <v>41</v>
      </c>
      <c r="B48" s="508" t="s">
        <v>568</v>
      </c>
      <c r="C48" s="508" t="s">
        <v>572</v>
      </c>
      <c r="D48" s="615" t="s">
        <v>216</v>
      </c>
      <c r="E48" s="487">
        <v>8</v>
      </c>
      <c r="F48" s="487">
        <v>3</v>
      </c>
      <c r="G48" s="487">
        <v>0</v>
      </c>
      <c r="H48" s="487">
        <v>0</v>
      </c>
      <c r="I48" s="487">
        <v>0</v>
      </c>
      <c r="J48" s="487"/>
      <c r="K48" s="487"/>
      <c r="L48" s="487"/>
      <c r="M48" s="618">
        <f>SUM(E48:L48)</f>
        <v>11</v>
      </c>
      <c r="N48" s="473"/>
      <c r="O48" s="550">
        <v>78</v>
      </c>
      <c r="P48" s="508" t="s">
        <v>579</v>
      </c>
      <c r="Q48" s="508" t="s">
        <v>62</v>
      </c>
      <c r="R48" s="550" t="s">
        <v>216</v>
      </c>
      <c r="S48" s="487">
        <v>0</v>
      </c>
      <c r="T48" s="487">
        <v>0</v>
      </c>
      <c r="U48" s="487">
        <v>1</v>
      </c>
      <c r="V48" s="487">
        <v>0</v>
      </c>
      <c r="W48" s="487">
        <v>0</v>
      </c>
      <c r="X48" s="487"/>
      <c r="Y48" s="487"/>
      <c r="Z48" s="487"/>
      <c r="AA48" s="618">
        <f>SUM(R48:Z48)</f>
        <v>1</v>
      </c>
      <c r="AD48" s="502">
        <v>44</v>
      </c>
      <c r="AE48" s="509" t="s">
        <v>709</v>
      </c>
      <c r="AF48" s="509" t="s">
        <v>31</v>
      </c>
      <c r="AG48" s="631" t="s">
        <v>45</v>
      </c>
      <c r="AH48" s="487">
        <v>0</v>
      </c>
      <c r="AI48" s="488">
        <v>4.5</v>
      </c>
      <c r="AJ48" s="487">
        <v>4</v>
      </c>
      <c r="AK48" s="487">
        <v>0</v>
      </c>
      <c r="AL48" s="487">
        <v>4</v>
      </c>
      <c r="AM48" s="488"/>
      <c r="AN48" s="487"/>
      <c r="AO48" s="488"/>
      <c r="AP48" s="720">
        <f>SUM(AH48:AO48)</f>
        <v>12.5</v>
      </c>
    </row>
    <row r="49" spans="1:42" ht="7.5" customHeight="1" x14ac:dyDescent="0.2">
      <c r="A49" s="550">
        <v>45</v>
      </c>
      <c r="B49" s="485" t="s">
        <v>404</v>
      </c>
      <c r="C49" s="557" t="s">
        <v>21</v>
      </c>
      <c r="D49" s="631" t="s">
        <v>32</v>
      </c>
      <c r="E49" s="487">
        <v>0</v>
      </c>
      <c r="F49" s="487">
        <v>0</v>
      </c>
      <c r="G49" s="487">
        <v>0</v>
      </c>
      <c r="H49" s="487">
        <v>3</v>
      </c>
      <c r="I49" s="487">
        <v>7</v>
      </c>
      <c r="J49" s="488"/>
      <c r="K49" s="487"/>
      <c r="L49" s="488"/>
      <c r="M49" s="618">
        <f>SUM(E49:L49)</f>
        <v>10</v>
      </c>
      <c r="N49" s="473"/>
      <c r="O49" s="550">
        <v>78</v>
      </c>
      <c r="P49" s="508" t="s">
        <v>829</v>
      </c>
      <c r="Q49" s="508" t="s">
        <v>59</v>
      </c>
      <c r="R49" s="550" t="s">
        <v>216</v>
      </c>
      <c r="S49" s="487">
        <v>0</v>
      </c>
      <c r="T49" s="487">
        <v>0</v>
      </c>
      <c r="U49" s="487">
        <v>1</v>
      </c>
      <c r="V49" s="487">
        <v>0</v>
      </c>
      <c r="W49" s="487">
        <v>0</v>
      </c>
      <c r="X49" s="569"/>
      <c r="Y49" s="487"/>
      <c r="Z49" s="569"/>
      <c r="AA49" s="618">
        <f>SUM(R49:Z49)</f>
        <v>1</v>
      </c>
      <c r="AD49" s="502">
        <v>45</v>
      </c>
      <c r="AE49" s="508" t="s">
        <v>578</v>
      </c>
      <c r="AF49" s="508" t="s">
        <v>134</v>
      </c>
      <c r="AG49" s="615" t="s">
        <v>216</v>
      </c>
      <c r="AH49" s="487">
        <v>0</v>
      </c>
      <c r="AI49" s="488">
        <v>0</v>
      </c>
      <c r="AJ49" s="487">
        <v>3</v>
      </c>
      <c r="AK49" s="487">
        <v>8</v>
      </c>
      <c r="AL49" s="487">
        <v>0</v>
      </c>
      <c r="AM49" s="503"/>
      <c r="AN49" s="487"/>
      <c r="AO49" s="503"/>
      <c r="AP49" s="720">
        <f>SUM(AG49:AO49)</f>
        <v>11</v>
      </c>
    </row>
    <row r="50" spans="1:42" ht="7.5" customHeight="1" x14ac:dyDescent="0.2">
      <c r="A50" s="550">
        <v>45</v>
      </c>
      <c r="B50" s="508" t="s">
        <v>578</v>
      </c>
      <c r="C50" s="902" t="s">
        <v>134</v>
      </c>
      <c r="D50" s="615" t="s">
        <v>216</v>
      </c>
      <c r="E50" s="487">
        <v>0</v>
      </c>
      <c r="F50" s="487">
        <v>0</v>
      </c>
      <c r="G50" s="487">
        <v>5</v>
      </c>
      <c r="H50" s="487">
        <v>5</v>
      </c>
      <c r="I50" s="487">
        <v>0</v>
      </c>
      <c r="J50" s="503"/>
      <c r="K50" s="487"/>
      <c r="L50" s="503"/>
      <c r="M50" s="618">
        <f>SUM(D50:L50)</f>
        <v>10</v>
      </c>
      <c r="N50" s="473"/>
      <c r="O50" s="550">
        <v>78</v>
      </c>
      <c r="P50" s="707" t="s">
        <v>590</v>
      </c>
      <c r="Q50" s="707" t="s">
        <v>591</v>
      </c>
      <c r="R50" s="487" t="s">
        <v>74</v>
      </c>
      <c r="S50" s="487">
        <v>0</v>
      </c>
      <c r="T50" s="487">
        <v>0</v>
      </c>
      <c r="U50" s="487">
        <v>0</v>
      </c>
      <c r="V50" s="487">
        <v>1</v>
      </c>
      <c r="W50" s="487">
        <v>0</v>
      </c>
      <c r="X50" s="569"/>
      <c r="Y50" s="487"/>
      <c r="Z50" s="569"/>
      <c r="AA50" s="618">
        <f>SUM(R50:Z50)</f>
        <v>1</v>
      </c>
      <c r="AD50" s="502">
        <v>46</v>
      </c>
      <c r="AE50" s="434" t="s">
        <v>501</v>
      </c>
      <c r="AF50" s="713" t="s">
        <v>148</v>
      </c>
      <c r="AG50" s="719" t="s">
        <v>500</v>
      </c>
      <c r="AH50" s="487">
        <v>0</v>
      </c>
      <c r="AI50" s="488">
        <v>0</v>
      </c>
      <c r="AJ50" s="487">
        <v>7</v>
      </c>
      <c r="AK50" s="487">
        <v>3</v>
      </c>
      <c r="AL50" s="487">
        <v>0</v>
      </c>
      <c r="AM50" s="487"/>
      <c r="AN50" s="487"/>
      <c r="AO50" s="487"/>
      <c r="AP50" s="720">
        <f>SUM(AG50:AO50)</f>
        <v>10</v>
      </c>
    </row>
    <row r="51" spans="1:42" ht="7.5" customHeight="1" x14ac:dyDescent="0.2">
      <c r="A51" s="550">
        <v>45</v>
      </c>
      <c r="B51" s="707" t="s">
        <v>588</v>
      </c>
      <c r="C51" s="707" t="s">
        <v>99</v>
      </c>
      <c r="D51" s="631" t="s">
        <v>74</v>
      </c>
      <c r="E51" s="487">
        <v>1</v>
      </c>
      <c r="F51" s="487">
        <v>1</v>
      </c>
      <c r="G51" s="487">
        <v>3</v>
      </c>
      <c r="H51" s="487">
        <v>5</v>
      </c>
      <c r="I51" s="487">
        <v>0</v>
      </c>
      <c r="J51" s="569"/>
      <c r="K51" s="487"/>
      <c r="L51" s="569"/>
      <c r="M51" s="618">
        <f>SUM(D51:L51)</f>
        <v>10</v>
      </c>
      <c r="O51" s="550">
        <v>78</v>
      </c>
      <c r="P51" s="509" t="s">
        <v>593</v>
      </c>
      <c r="Q51" s="509" t="s">
        <v>54</v>
      </c>
      <c r="R51" s="550" t="s">
        <v>274</v>
      </c>
      <c r="S51" s="487">
        <v>0</v>
      </c>
      <c r="T51" s="487">
        <v>0</v>
      </c>
      <c r="U51" s="487">
        <v>1</v>
      </c>
      <c r="V51" s="487">
        <v>0</v>
      </c>
      <c r="W51" s="487">
        <v>0</v>
      </c>
      <c r="X51" s="569"/>
      <c r="Y51" s="569"/>
      <c r="Z51" s="569"/>
      <c r="AA51" s="618">
        <f>SUM(R51:Z51)</f>
        <v>1</v>
      </c>
      <c r="AD51" s="502">
        <v>47</v>
      </c>
      <c r="AE51" s="520" t="s">
        <v>446</v>
      </c>
      <c r="AF51" s="1612" t="s">
        <v>51</v>
      </c>
      <c r="AG51" s="631" t="s">
        <v>32</v>
      </c>
      <c r="AH51" s="487">
        <v>0</v>
      </c>
      <c r="AI51" s="488">
        <v>0</v>
      </c>
      <c r="AJ51" s="487">
        <v>0</v>
      </c>
      <c r="AK51" s="487">
        <v>0</v>
      </c>
      <c r="AL51" s="487">
        <v>9</v>
      </c>
      <c r="AM51" s="488"/>
      <c r="AN51" s="487"/>
      <c r="AO51" s="488"/>
      <c r="AP51" s="720">
        <f>SUM(AH51:AO51)</f>
        <v>9</v>
      </c>
    </row>
    <row r="52" spans="1:42" ht="7.5" customHeight="1" x14ac:dyDescent="0.2">
      <c r="A52" s="550">
        <v>45</v>
      </c>
      <c r="B52" s="714" t="s">
        <v>504</v>
      </c>
      <c r="C52" s="714" t="s">
        <v>99</v>
      </c>
      <c r="D52" s="719" t="s">
        <v>500</v>
      </c>
      <c r="E52" s="487">
        <v>0</v>
      </c>
      <c r="F52" s="487">
        <v>2</v>
      </c>
      <c r="G52" s="487">
        <v>2</v>
      </c>
      <c r="H52" s="487">
        <v>2</v>
      </c>
      <c r="I52" s="487">
        <v>4</v>
      </c>
      <c r="J52" s="487"/>
      <c r="K52" s="487"/>
      <c r="L52" s="487"/>
      <c r="M52" s="618">
        <f>SUM(D52:L52)</f>
        <v>10</v>
      </c>
      <c r="O52" s="550">
        <v>78</v>
      </c>
      <c r="P52" s="433" t="s">
        <v>504</v>
      </c>
      <c r="Q52" s="433" t="s">
        <v>59</v>
      </c>
      <c r="R52" s="393" t="s">
        <v>500</v>
      </c>
      <c r="S52" s="487">
        <v>0</v>
      </c>
      <c r="T52" s="487">
        <v>0</v>
      </c>
      <c r="U52" s="487">
        <v>0</v>
      </c>
      <c r="V52" s="487">
        <v>0</v>
      </c>
      <c r="W52" s="487">
        <v>1</v>
      </c>
      <c r="X52" s="570"/>
      <c r="Y52" s="570"/>
      <c r="Z52" s="570"/>
      <c r="AA52" s="618">
        <f>SUM(R52:Z52)</f>
        <v>1</v>
      </c>
      <c r="AD52" s="502">
        <v>47</v>
      </c>
      <c r="AE52" s="508" t="s">
        <v>592</v>
      </c>
      <c r="AF52" s="565" t="s">
        <v>214</v>
      </c>
      <c r="AG52" s="615" t="s">
        <v>216</v>
      </c>
      <c r="AH52" s="487">
        <v>9</v>
      </c>
      <c r="AI52" s="488">
        <v>0</v>
      </c>
      <c r="AJ52" s="487">
        <v>0</v>
      </c>
      <c r="AK52" s="487">
        <v>0</v>
      </c>
      <c r="AL52" s="487">
        <v>0</v>
      </c>
      <c r="AM52" s="487"/>
      <c r="AN52" s="487"/>
      <c r="AO52" s="487"/>
      <c r="AP52" s="720">
        <f>SUM(AH52:AO52)</f>
        <v>9</v>
      </c>
    </row>
    <row r="53" spans="1:42" ht="7.5" customHeight="1" x14ac:dyDescent="0.2">
      <c r="A53" s="550">
        <v>45</v>
      </c>
      <c r="B53" s="425" t="s">
        <v>597</v>
      </c>
      <c r="C53" s="425" t="s">
        <v>27</v>
      </c>
      <c r="D53" s="719" t="s">
        <v>500</v>
      </c>
      <c r="E53" s="487">
        <v>2</v>
      </c>
      <c r="F53" s="487">
        <v>0</v>
      </c>
      <c r="G53" s="487">
        <v>8</v>
      </c>
      <c r="H53" s="487">
        <v>0</v>
      </c>
      <c r="I53" s="487">
        <v>0</v>
      </c>
      <c r="J53" s="569"/>
      <c r="K53" s="569"/>
      <c r="L53" s="569"/>
      <c r="M53" s="618">
        <f>SUM(D53:L53)</f>
        <v>10</v>
      </c>
      <c r="N53" s="473"/>
      <c r="O53" s="550">
        <v>78</v>
      </c>
      <c r="P53" s="1614" t="s">
        <v>715</v>
      </c>
      <c r="Q53" s="1614" t="s">
        <v>716</v>
      </c>
      <c r="R53" s="393" t="s">
        <v>63</v>
      </c>
      <c r="S53" s="487">
        <v>0</v>
      </c>
      <c r="T53" s="487">
        <v>1</v>
      </c>
      <c r="U53" s="487">
        <v>0</v>
      </c>
      <c r="V53" s="487">
        <v>0</v>
      </c>
      <c r="W53" s="487">
        <v>0</v>
      </c>
      <c r="X53" s="487"/>
      <c r="Y53" s="487"/>
      <c r="Z53" s="487"/>
      <c r="AA53" s="618">
        <f>SUM(R53:Z53)</f>
        <v>1</v>
      </c>
      <c r="AD53" s="502">
        <v>47</v>
      </c>
      <c r="AE53" s="433" t="s">
        <v>420</v>
      </c>
      <c r="AF53" s="433" t="s">
        <v>27</v>
      </c>
      <c r="AG53" s="719" t="s">
        <v>63</v>
      </c>
      <c r="AH53" s="487">
        <v>0</v>
      </c>
      <c r="AI53" s="488">
        <v>0</v>
      </c>
      <c r="AJ53" s="487">
        <v>9</v>
      </c>
      <c r="AK53" s="487">
        <v>0</v>
      </c>
      <c r="AL53" s="487">
        <v>0</v>
      </c>
      <c r="AM53" s="487"/>
      <c r="AN53" s="487"/>
      <c r="AO53" s="487"/>
      <c r="AP53" s="720">
        <f>SUM(AG53:AO53)</f>
        <v>9</v>
      </c>
    </row>
    <row r="54" spans="1:42" ht="7.5" customHeight="1" x14ac:dyDescent="0.2">
      <c r="A54" s="550">
        <v>50</v>
      </c>
      <c r="B54" s="520" t="s">
        <v>389</v>
      </c>
      <c r="C54" s="520" t="s">
        <v>99</v>
      </c>
      <c r="D54" s="631" t="s">
        <v>32</v>
      </c>
      <c r="E54" s="487">
        <v>1</v>
      </c>
      <c r="F54" s="487">
        <v>0</v>
      </c>
      <c r="G54" s="487">
        <v>4</v>
      </c>
      <c r="H54" s="487">
        <v>4</v>
      </c>
      <c r="I54" s="487">
        <v>0</v>
      </c>
      <c r="J54" s="488"/>
      <c r="K54" s="487"/>
      <c r="L54" s="488"/>
      <c r="M54" s="618">
        <f>SUM(E54:L54)</f>
        <v>9</v>
      </c>
      <c r="N54" s="473"/>
      <c r="O54" s="550">
        <v>78</v>
      </c>
      <c r="P54" s="1613" t="s">
        <v>830</v>
      </c>
      <c r="Q54" s="1613" t="s">
        <v>498</v>
      </c>
      <c r="R54" s="393" t="s">
        <v>63</v>
      </c>
      <c r="S54" s="487">
        <v>0</v>
      </c>
      <c r="T54" s="487">
        <v>0</v>
      </c>
      <c r="U54" s="487">
        <v>1</v>
      </c>
      <c r="V54" s="487">
        <v>0</v>
      </c>
      <c r="W54" s="487">
        <v>0</v>
      </c>
      <c r="X54" s="487"/>
      <c r="Y54" s="487"/>
      <c r="Z54" s="487"/>
      <c r="AA54" s="618">
        <f>SUM(R54:Z54)</f>
        <v>1</v>
      </c>
      <c r="AD54" s="502">
        <v>50</v>
      </c>
      <c r="AE54" s="520" t="s">
        <v>448</v>
      </c>
      <c r="AF54" s="557" t="s">
        <v>46</v>
      </c>
      <c r="AG54" s="631" t="s">
        <v>32</v>
      </c>
      <c r="AH54" s="487">
        <v>4</v>
      </c>
      <c r="AI54" s="487">
        <v>0</v>
      </c>
      <c r="AJ54" s="487">
        <v>0</v>
      </c>
      <c r="AK54" s="487">
        <v>0</v>
      </c>
      <c r="AL54" s="487">
        <v>4.5</v>
      </c>
      <c r="AM54" s="488"/>
      <c r="AN54" s="487"/>
      <c r="AO54" s="488"/>
      <c r="AP54" s="720">
        <f>SUM(AH54:AO54)</f>
        <v>8.5</v>
      </c>
    </row>
    <row r="55" spans="1:42" ht="7.5" customHeight="1" x14ac:dyDescent="0.2">
      <c r="A55" s="550">
        <v>50</v>
      </c>
      <c r="B55" s="522" t="s">
        <v>561</v>
      </c>
      <c r="C55" s="522" t="s">
        <v>39</v>
      </c>
      <c r="D55" s="631" t="s">
        <v>45</v>
      </c>
      <c r="E55" s="487">
        <v>3</v>
      </c>
      <c r="F55" s="487">
        <v>2</v>
      </c>
      <c r="G55" s="487">
        <v>0</v>
      </c>
      <c r="H55" s="487">
        <v>1</v>
      </c>
      <c r="I55" s="488">
        <v>3</v>
      </c>
      <c r="J55" s="488"/>
      <c r="K55" s="487"/>
      <c r="L55" s="488"/>
      <c r="M55" s="618">
        <f>SUM(E55:L55)</f>
        <v>9</v>
      </c>
      <c r="O55" s="1530" t="s">
        <v>241</v>
      </c>
      <c r="P55" s="1530"/>
      <c r="Q55" s="1530"/>
      <c r="R55" s="1530"/>
      <c r="S55" s="1530"/>
      <c r="T55" s="1530"/>
      <c r="U55" s="1530"/>
      <c r="V55" s="1530"/>
      <c r="W55" s="1530"/>
      <c r="X55" s="1530"/>
      <c r="Y55" s="1530"/>
      <c r="Z55" s="1530"/>
      <c r="AA55" s="1530"/>
      <c r="AB55" s="632"/>
      <c r="AC55" s="632"/>
      <c r="AD55" s="502">
        <v>50</v>
      </c>
      <c r="AE55" s="520" t="s">
        <v>403</v>
      </c>
      <c r="AF55" s="520" t="s">
        <v>39</v>
      </c>
      <c r="AG55" s="631" t="s">
        <v>32</v>
      </c>
      <c r="AH55" s="487">
        <v>0</v>
      </c>
      <c r="AI55" s="487">
        <v>8.5</v>
      </c>
      <c r="AJ55" s="487">
        <v>0</v>
      </c>
      <c r="AK55" s="487">
        <v>0</v>
      </c>
      <c r="AL55" s="487">
        <v>0</v>
      </c>
      <c r="AM55" s="487"/>
      <c r="AN55" s="487"/>
      <c r="AO55" s="488"/>
      <c r="AP55" s="720">
        <f>SUM(AH55:AO55)</f>
        <v>8.5</v>
      </c>
    </row>
    <row r="56" spans="1:42" ht="7.5" customHeight="1" x14ac:dyDescent="0.2">
      <c r="A56" s="550">
        <v>50</v>
      </c>
      <c r="B56" s="714" t="s">
        <v>501</v>
      </c>
      <c r="C56" s="714" t="s">
        <v>79</v>
      </c>
      <c r="D56" s="719" t="s">
        <v>500</v>
      </c>
      <c r="E56" s="487">
        <v>0</v>
      </c>
      <c r="F56" s="487">
        <v>9</v>
      </c>
      <c r="G56" s="487">
        <v>0</v>
      </c>
      <c r="H56" s="487">
        <v>0</v>
      </c>
      <c r="I56" s="487">
        <v>0</v>
      </c>
      <c r="J56" s="569"/>
      <c r="K56" s="569"/>
      <c r="L56" s="569"/>
      <c r="M56" s="618">
        <f>SUM(D56:L56)</f>
        <v>9</v>
      </c>
      <c r="O56" s="1531"/>
      <c r="P56" s="1531"/>
      <c r="Q56" s="1531"/>
      <c r="R56" s="1531"/>
      <c r="S56" s="1531"/>
      <c r="T56" s="1531"/>
      <c r="U56" s="1531"/>
      <c r="V56" s="1531"/>
      <c r="W56" s="1531"/>
      <c r="X56" s="1531"/>
      <c r="Y56" s="1531"/>
      <c r="Z56" s="1531"/>
      <c r="AA56" s="1531"/>
      <c r="AB56" s="632"/>
      <c r="AC56" s="632"/>
      <c r="AD56" s="502">
        <v>50</v>
      </c>
      <c r="AE56" s="508" t="s">
        <v>568</v>
      </c>
      <c r="AF56" s="508" t="s">
        <v>572</v>
      </c>
      <c r="AG56" s="615" t="s">
        <v>216</v>
      </c>
      <c r="AH56" s="487">
        <v>4</v>
      </c>
      <c r="AI56" s="488">
        <v>4.5</v>
      </c>
      <c r="AJ56" s="487">
        <v>0</v>
      </c>
      <c r="AK56" s="487">
        <v>0</v>
      </c>
      <c r="AL56" s="487">
        <v>0</v>
      </c>
      <c r="AM56" s="487"/>
      <c r="AN56" s="487"/>
      <c r="AO56" s="487"/>
      <c r="AP56" s="720">
        <f>SUM(AH56:AO56)</f>
        <v>8.5</v>
      </c>
    </row>
    <row r="57" spans="1:42" ht="7.5" customHeight="1" x14ac:dyDescent="0.2">
      <c r="A57" s="550">
        <v>50</v>
      </c>
      <c r="B57" s="710" t="s">
        <v>317</v>
      </c>
      <c r="C57" s="1617" t="s">
        <v>215</v>
      </c>
      <c r="D57" s="719" t="s">
        <v>63</v>
      </c>
      <c r="E57" s="487">
        <v>0</v>
      </c>
      <c r="F57" s="487">
        <v>0</v>
      </c>
      <c r="G57" s="487">
        <v>0</v>
      </c>
      <c r="H57" s="487">
        <v>0</v>
      </c>
      <c r="I57" s="487">
        <v>9</v>
      </c>
      <c r="J57" s="487"/>
      <c r="K57" s="487"/>
      <c r="L57" s="487"/>
      <c r="M57" s="618">
        <f>SUM(D57:L57)</f>
        <v>9</v>
      </c>
      <c r="O57" s="502">
        <v>57</v>
      </c>
      <c r="P57" s="509" t="s">
        <v>486</v>
      </c>
      <c r="Q57" s="509" t="s">
        <v>59</v>
      </c>
      <c r="R57" s="631" t="s">
        <v>274</v>
      </c>
      <c r="S57" s="487">
        <v>0</v>
      </c>
      <c r="T57" s="488">
        <v>0</v>
      </c>
      <c r="U57" s="487">
        <v>0</v>
      </c>
      <c r="V57" s="487">
        <v>0</v>
      </c>
      <c r="W57" s="487">
        <v>4.5</v>
      </c>
      <c r="X57" s="487"/>
      <c r="Y57" s="487"/>
      <c r="Z57" s="487"/>
      <c r="AA57" s="720">
        <f>SUM(R57:Z57)</f>
        <v>4.5</v>
      </c>
      <c r="AD57" s="502">
        <v>53</v>
      </c>
      <c r="AE57" s="520" t="s">
        <v>343</v>
      </c>
      <c r="AF57" s="520" t="s">
        <v>116</v>
      </c>
      <c r="AG57" s="631" t="s">
        <v>45</v>
      </c>
      <c r="AH57" s="487">
        <v>0</v>
      </c>
      <c r="AI57" s="488">
        <v>4</v>
      </c>
      <c r="AJ57" s="487">
        <v>4</v>
      </c>
      <c r="AK57" s="487">
        <v>0</v>
      </c>
      <c r="AL57" s="487">
        <v>0</v>
      </c>
      <c r="AM57" s="488"/>
      <c r="AN57" s="487"/>
      <c r="AO57" s="488"/>
      <c r="AP57" s="720">
        <f>SUM(AH57:AO57)</f>
        <v>8</v>
      </c>
    </row>
    <row r="58" spans="1:42" ht="7.5" customHeight="1" x14ac:dyDescent="0.2">
      <c r="A58" s="550">
        <v>54</v>
      </c>
      <c r="B58" s="508" t="s">
        <v>723</v>
      </c>
      <c r="C58" s="508" t="s">
        <v>50</v>
      </c>
      <c r="D58" s="615" t="s">
        <v>216</v>
      </c>
      <c r="E58" s="487">
        <v>0</v>
      </c>
      <c r="F58" s="487">
        <v>3</v>
      </c>
      <c r="G58" s="487">
        <v>0</v>
      </c>
      <c r="H58" s="487">
        <v>5</v>
      </c>
      <c r="I58" s="487">
        <v>0</v>
      </c>
      <c r="J58" s="570"/>
      <c r="K58" s="487"/>
      <c r="L58" s="570"/>
      <c r="M58" s="618">
        <f>SUM(D58:L58)</f>
        <v>8</v>
      </c>
      <c r="O58" s="502">
        <v>61</v>
      </c>
      <c r="P58" s="508" t="s">
        <v>567</v>
      </c>
      <c r="Q58" s="565" t="s">
        <v>573</v>
      </c>
      <c r="R58" s="615" t="s">
        <v>216</v>
      </c>
      <c r="S58" s="487">
        <v>0</v>
      </c>
      <c r="T58" s="488">
        <v>4</v>
      </c>
      <c r="U58" s="487">
        <v>0</v>
      </c>
      <c r="V58" s="487">
        <v>0</v>
      </c>
      <c r="W58" s="487">
        <v>0</v>
      </c>
      <c r="X58" s="487"/>
      <c r="Y58" s="487"/>
      <c r="Z58" s="487"/>
      <c r="AA58" s="720">
        <f>SUM(S58:Z58)</f>
        <v>4</v>
      </c>
      <c r="AD58" s="502">
        <v>54</v>
      </c>
      <c r="AE58" s="709" t="s">
        <v>490</v>
      </c>
      <c r="AF58" s="1611" t="s">
        <v>340</v>
      </c>
      <c r="AG58" s="631" t="s">
        <v>274</v>
      </c>
      <c r="AH58" s="487">
        <v>0</v>
      </c>
      <c r="AI58" s="488">
        <v>4</v>
      </c>
      <c r="AJ58" s="487">
        <v>0</v>
      </c>
      <c r="AK58" s="487">
        <v>0</v>
      </c>
      <c r="AL58" s="487">
        <v>3</v>
      </c>
      <c r="AM58" s="569"/>
      <c r="AN58" s="569"/>
      <c r="AO58" s="569"/>
      <c r="AP58" s="720">
        <f>SUM(AG58:AO58)</f>
        <v>7</v>
      </c>
    </row>
    <row r="59" spans="1:42" ht="7.5" customHeight="1" x14ac:dyDescent="0.2">
      <c r="A59" s="550">
        <v>54</v>
      </c>
      <c r="B59" s="508" t="s">
        <v>580</v>
      </c>
      <c r="C59" s="508" t="s">
        <v>43</v>
      </c>
      <c r="D59" s="615" t="s">
        <v>216</v>
      </c>
      <c r="E59" s="487">
        <v>3</v>
      </c>
      <c r="F59" s="487">
        <v>4</v>
      </c>
      <c r="G59" s="487">
        <v>1</v>
      </c>
      <c r="H59" s="487">
        <v>0</v>
      </c>
      <c r="I59" s="487">
        <v>0</v>
      </c>
      <c r="J59" s="569"/>
      <c r="K59" s="487"/>
      <c r="L59" s="569"/>
      <c r="M59" s="618">
        <f>SUM(D59:L59)</f>
        <v>8</v>
      </c>
      <c r="O59" s="502">
        <v>61</v>
      </c>
      <c r="P59" s="508" t="s">
        <v>570</v>
      </c>
      <c r="Q59" s="508" t="s">
        <v>43</v>
      </c>
      <c r="R59" s="615" t="s">
        <v>216</v>
      </c>
      <c r="S59" s="487">
        <v>0</v>
      </c>
      <c r="T59" s="488">
        <v>0</v>
      </c>
      <c r="U59" s="487">
        <v>0</v>
      </c>
      <c r="V59" s="487">
        <v>4</v>
      </c>
      <c r="W59" s="487">
        <v>0</v>
      </c>
      <c r="X59" s="487"/>
      <c r="Y59" s="487"/>
      <c r="Z59" s="487"/>
      <c r="AA59" s="720">
        <f>SUM(S59:Z59)</f>
        <v>4</v>
      </c>
      <c r="AD59" s="502">
        <v>55</v>
      </c>
      <c r="AE59" s="508" t="s">
        <v>565</v>
      </c>
      <c r="AF59" s="508" t="s">
        <v>574</v>
      </c>
      <c r="AG59" s="615" t="s">
        <v>216</v>
      </c>
      <c r="AH59" s="487">
        <v>0</v>
      </c>
      <c r="AI59" s="488">
        <v>0</v>
      </c>
      <c r="AJ59" s="487">
        <v>6</v>
      </c>
      <c r="AK59" s="487">
        <v>0</v>
      </c>
      <c r="AL59" s="487">
        <v>0</v>
      </c>
      <c r="AM59" s="487"/>
      <c r="AN59" s="487"/>
      <c r="AO59" s="487"/>
      <c r="AP59" s="720">
        <f>SUM(AH59:AO59)</f>
        <v>6</v>
      </c>
    </row>
    <row r="60" spans="1:42" ht="7.5" customHeight="1" x14ac:dyDescent="0.2">
      <c r="A60" s="550">
        <v>54</v>
      </c>
      <c r="B60" s="508" t="s">
        <v>592</v>
      </c>
      <c r="C60" s="565" t="s">
        <v>214</v>
      </c>
      <c r="D60" s="615" t="s">
        <v>216</v>
      </c>
      <c r="E60" s="487">
        <v>3</v>
      </c>
      <c r="F60" s="487">
        <v>2</v>
      </c>
      <c r="G60" s="487">
        <v>0</v>
      </c>
      <c r="H60" s="487">
        <v>3</v>
      </c>
      <c r="I60" s="487">
        <v>0</v>
      </c>
      <c r="J60" s="487"/>
      <c r="K60" s="487"/>
      <c r="L60" s="487"/>
      <c r="M60" s="618">
        <f>SUM(E60:L60)</f>
        <v>8</v>
      </c>
      <c r="N60" s="473"/>
      <c r="O60" s="502">
        <v>61</v>
      </c>
      <c r="P60" s="508" t="s">
        <v>829</v>
      </c>
      <c r="Q60" s="508" t="s">
        <v>59</v>
      </c>
      <c r="R60" s="615" t="s">
        <v>216</v>
      </c>
      <c r="S60" s="487">
        <v>0</v>
      </c>
      <c r="T60" s="488">
        <v>0</v>
      </c>
      <c r="U60" s="487">
        <v>4</v>
      </c>
      <c r="V60" s="487">
        <v>0</v>
      </c>
      <c r="W60" s="487">
        <v>0</v>
      </c>
      <c r="X60" s="569"/>
      <c r="Y60" s="487"/>
      <c r="Z60" s="569"/>
      <c r="AA60" s="720">
        <f>SUM(R60:Z60)</f>
        <v>4</v>
      </c>
      <c r="AD60" s="502">
        <v>56</v>
      </c>
      <c r="AE60" s="524" t="s">
        <v>421</v>
      </c>
      <c r="AF60" s="524" t="s">
        <v>146</v>
      </c>
      <c r="AG60" s="631" t="s">
        <v>45</v>
      </c>
      <c r="AH60" s="487">
        <v>5</v>
      </c>
      <c r="AI60" s="488">
        <v>0</v>
      </c>
      <c r="AJ60" s="487">
        <v>0</v>
      </c>
      <c r="AK60" s="487">
        <v>0</v>
      </c>
      <c r="AL60" s="487">
        <v>0</v>
      </c>
      <c r="AM60" s="488"/>
      <c r="AN60" s="487"/>
      <c r="AO60" s="488"/>
      <c r="AP60" s="720">
        <f>SUM(AH60:AO60)</f>
        <v>5</v>
      </c>
    </row>
    <row r="61" spans="1:42" ht="7.5" customHeight="1" x14ac:dyDescent="0.2">
      <c r="A61" s="550">
        <v>54</v>
      </c>
      <c r="B61" s="709" t="s">
        <v>672</v>
      </c>
      <c r="C61" s="709" t="s">
        <v>31</v>
      </c>
      <c r="D61" s="719" t="s">
        <v>63</v>
      </c>
      <c r="E61" s="487">
        <v>0</v>
      </c>
      <c r="F61" s="487">
        <v>0</v>
      </c>
      <c r="G61" s="487">
        <v>5</v>
      </c>
      <c r="H61" s="487">
        <v>3</v>
      </c>
      <c r="I61" s="487">
        <v>0</v>
      </c>
      <c r="J61" s="569"/>
      <c r="K61" s="569"/>
      <c r="L61" s="569"/>
      <c r="M61" s="618">
        <f>SUM(D61:L61)</f>
        <v>8</v>
      </c>
      <c r="O61" s="502">
        <v>64</v>
      </c>
      <c r="P61" s="433" t="s">
        <v>314</v>
      </c>
      <c r="Q61" s="903" t="s">
        <v>186</v>
      </c>
      <c r="R61" s="719" t="s">
        <v>500</v>
      </c>
      <c r="S61" s="487">
        <v>0</v>
      </c>
      <c r="T61" s="488">
        <v>0</v>
      </c>
      <c r="U61" s="487">
        <v>0</v>
      </c>
      <c r="V61" s="487">
        <v>3.5</v>
      </c>
      <c r="W61" s="487">
        <v>0</v>
      </c>
      <c r="X61" s="487"/>
      <c r="Y61" s="487"/>
      <c r="Z61" s="487"/>
      <c r="AA61" s="720">
        <f>SUM(R61:Z61)</f>
        <v>3.5</v>
      </c>
      <c r="AD61" s="502">
        <v>57</v>
      </c>
      <c r="AE61" s="520" t="s">
        <v>389</v>
      </c>
      <c r="AF61" s="520" t="s">
        <v>99</v>
      </c>
      <c r="AG61" s="631" t="s">
        <v>32</v>
      </c>
      <c r="AH61" s="487">
        <v>0</v>
      </c>
      <c r="AI61" s="488">
        <v>0</v>
      </c>
      <c r="AJ61" s="487">
        <v>4.5</v>
      </c>
      <c r="AK61" s="487">
        <v>0</v>
      </c>
      <c r="AL61" s="487">
        <v>0</v>
      </c>
      <c r="AM61" s="488"/>
      <c r="AN61" s="487"/>
      <c r="AO61" s="488"/>
      <c r="AP61" s="720">
        <f>SUM(AH61:AO61)</f>
        <v>4.5</v>
      </c>
    </row>
    <row r="62" spans="1:42" ht="7.5" customHeight="1" x14ac:dyDescent="0.2">
      <c r="A62" s="550">
        <v>54</v>
      </c>
      <c r="B62" s="715" t="s">
        <v>714</v>
      </c>
      <c r="C62" s="715" t="s">
        <v>67</v>
      </c>
      <c r="D62" s="719" t="s">
        <v>63</v>
      </c>
      <c r="E62" s="487">
        <v>0</v>
      </c>
      <c r="F62" s="487">
        <v>2</v>
      </c>
      <c r="G62" s="487">
        <v>0</v>
      </c>
      <c r="H62" s="487">
        <v>6</v>
      </c>
      <c r="I62" s="487">
        <v>0</v>
      </c>
      <c r="J62" s="487"/>
      <c r="K62" s="487"/>
      <c r="L62" s="487"/>
      <c r="M62" s="618">
        <f>SUM(D62:L62)</f>
        <v>8</v>
      </c>
      <c r="O62" s="502">
        <v>65</v>
      </c>
      <c r="P62" s="508" t="s">
        <v>576</v>
      </c>
      <c r="Q62" s="508" t="s">
        <v>582</v>
      </c>
      <c r="R62" s="615" t="s">
        <v>216</v>
      </c>
      <c r="S62" s="487">
        <v>0</v>
      </c>
      <c r="T62" s="488">
        <v>0</v>
      </c>
      <c r="U62" s="487">
        <v>3</v>
      </c>
      <c r="V62" s="487">
        <v>0</v>
      </c>
      <c r="W62" s="487">
        <v>0</v>
      </c>
      <c r="X62" s="487"/>
      <c r="Y62" s="487"/>
      <c r="Z62" s="487"/>
      <c r="AA62" s="720">
        <f>SUM(R62:Z62)</f>
        <v>3</v>
      </c>
      <c r="AD62" s="502">
        <v>57</v>
      </c>
      <c r="AE62" s="520" t="s">
        <v>563</v>
      </c>
      <c r="AF62" s="520" t="s">
        <v>113</v>
      </c>
      <c r="AG62" s="631" t="s">
        <v>45</v>
      </c>
      <c r="AH62" s="487">
        <v>0</v>
      </c>
      <c r="AI62" s="488">
        <v>4.5</v>
      </c>
      <c r="AJ62" s="487">
        <v>0</v>
      </c>
      <c r="AK62" s="487">
        <v>0</v>
      </c>
      <c r="AL62" s="487">
        <v>0</v>
      </c>
      <c r="AM62" s="488"/>
      <c r="AN62" s="487"/>
      <c r="AO62" s="488"/>
      <c r="AP62" s="720">
        <f>SUM(AH62:AO62)</f>
        <v>4.5</v>
      </c>
    </row>
    <row r="63" spans="1:42" ht="7.5" customHeight="1" x14ac:dyDescent="0.2">
      <c r="A63" s="550">
        <v>54</v>
      </c>
      <c r="B63" s="434" t="s">
        <v>463</v>
      </c>
      <c r="C63" s="713" t="s">
        <v>102</v>
      </c>
      <c r="D63" s="719" t="s">
        <v>63</v>
      </c>
      <c r="E63" s="487">
        <v>4</v>
      </c>
      <c r="F63" s="487">
        <v>0</v>
      </c>
      <c r="G63" s="487">
        <v>0</v>
      </c>
      <c r="H63" s="487">
        <v>4</v>
      </c>
      <c r="I63" s="487">
        <v>0</v>
      </c>
      <c r="J63" s="487"/>
      <c r="K63" s="487"/>
      <c r="L63" s="487"/>
      <c r="M63" s="618">
        <f>SUM(D63:L63)</f>
        <v>8</v>
      </c>
      <c r="O63" s="502">
        <v>65</v>
      </c>
      <c r="P63" s="433" t="s">
        <v>596</v>
      </c>
      <c r="Q63" s="433" t="s">
        <v>598</v>
      </c>
      <c r="R63" s="719" t="s">
        <v>500</v>
      </c>
      <c r="S63" s="487">
        <v>0</v>
      </c>
      <c r="T63" s="488">
        <v>0</v>
      </c>
      <c r="U63" s="487">
        <v>0</v>
      </c>
      <c r="V63" s="487">
        <v>3</v>
      </c>
      <c r="W63" s="487">
        <v>0</v>
      </c>
      <c r="X63" s="487"/>
      <c r="Y63" s="487"/>
      <c r="Z63" s="487"/>
      <c r="AA63" s="720">
        <f>SUM(R63:Z63)</f>
        <v>3</v>
      </c>
      <c r="AD63" s="502">
        <v>57</v>
      </c>
      <c r="AE63" s="707" t="s">
        <v>475</v>
      </c>
      <c r="AF63" s="707" t="s">
        <v>476</v>
      </c>
      <c r="AG63" s="631" t="s">
        <v>74</v>
      </c>
      <c r="AH63" s="487">
        <v>4.5</v>
      </c>
      <c r="AI63" s="488">
        <v>0</v>
      </c>
      <c r="AJ63" s="487">
        <v>0</v>
      </c>
      <c r="AK63" s="487">
        <v>0</v>
      </c>
      <c r="AL63" s="487">
        <v>0</v>
      </c>
      <c r="AM63" s="569"/>
      <c r="AN63" s="487"/>
      <c r="AO63" s="569"/>
      <c r="AP63" s="720">
        <f>SUM(AG63:AO63)</f>
        <v>4.5</v>
      </c>
    </row>
    <row r="64" spans="1:42" ht="7.5" customHeight="1" x14ac:dyDescent="0.2">
      <c r="O64" s="502">
        <v>67</v>
      </c>
      <c r="P64" s="508" t="s">
        <v>566</v>
      </c>
      <c r="Q64" s="508" t="s">
        <v>25</v>
      </c>
      <c r="R64" s="615" t="s">
        <v>216</v>
      </c>
      <c r="S64" s="487">
        <v>0</v>
      </c>
      <c r="T64" s="488">
        <v>0</v>
      </c>
      <c r="U64" s="487">
        <v>0</v>
      </c>
      <c r="V64" s="487">
        <v>2</v>
      </c>
      <c r="W64" s="487">
        <v>0</v>
      </c>
      <c r="X64" s="487"/>
      <c r="Y64" s="487"/>
      <c r="Z64" s="487"/>
      <c r="AA64" s="720">
        <f>SUM(S64:Z64)</f>
        <v>2</v>
      </c>
    </row>
    <row r="65" ht="7.5" customHeight="1" x14ac:dyDescent="0.2"/>
    <row r="66" ht="7.5" customHeight="1" x14ac:dyDescent="0.2"/>
    <row r="67" ht="7.5" customHeight="1" x14ac:dyDescent="0.2"/>
    <row r="68" ht="7.5" customHeight="1" x14ac:dyDescent="0.2"/>
  </sheetData>
  <protectedRanges>
    <protectedRange sqref="P11" name="Oblast2_2"/>
    <protectedRange sqref="B43:B44" name="Oblast2_3"/>
  </protectedRanges>
  <sortState ref="B5:M138">
    <sortCondition descending="1" ref="M138"/>
  </sortState>
  <mergeCells count="19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55:AA56"/>
    <mergeCell ref="A3:A4"/>
    <mergeCell ref="B3:B4"/>
    <mergeCell ref="C3:C4"/>
    <mergeCell ref="D3:D4"/>
    <mergeCell ref="M3:M4"/>
    <mergeCell ref="O26:R27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zoomScale="130" zoomScaleNormal="130" workbookViewId="0">
      <selection activeCell="L139" sqref="A6:L139"/>
    </sheetView>
  </sheetViews>
  <sheetFormatPr defaultColWidth="9.140625" defaultRowHeight="12" x14ac:dyDescent="0.2"/>
  <cols>
    <col min="1" max="1" width="21" style="532" customWidth="1"/>
    <col min="2" max="2" width="9.140625" style="532"/>
    <col min="3" max="3" width="8.5703125" style="473" customWidth="1"/>
    <col min="4" max="11" width="6.42578125" style="473" customWidth="1"/>
    <col min="12" max="12" width="8.5703125" style="617" customWidth="1"/>
    <col min="13" max="16384" width="9.140625" style="473"/>
  </cols>
  <sheetData>
    <row r="1" spans="1:12" x14ac:dyDescent="0.2">
      <c r="A1" s="469"/>
      <c r="B1" s="470" t="s">
        <v>365</v>
      </c>
      <c r="C1" s="471"/>
      <c r="D1" s="471"/>
      <c r="E1" s="471"/>
      <c r="F1" s="471"/>
      <c r="G1" s="471"/>
      <c r="H1" s="471"/>
      <c r="I1" s="471"/>
      <c r="J1" s="471"/>
      <c r="K1" s="471"/>
    </row>
    <row r="2" spans="1:12" ht="12.75" thickBot="1" x14ac:dyDescent="0.25"/>
    <row r="3" spans="1:12" ht="12.75" thickBot="1" x14ac:dyDescent="0.25">
      <c r="A3" s="474" t="s">
        <v>28</v>
      </c>
      <c r="B3" s="475"/>
      <c r="C3" s="471"/>
      <c r="D3" s="471"/>
      <c r="E3" s="471"/>
      <c r="F3" s="471"/>
      <c r="G3" s="471"/>
      <c r="H3" s="471"/>
      <c r="I3" s="471"/>
      <c r="J3" s="471"/>
      <c r="K3" s="471"/>
    </row>
    <row r="4" spans="1:12" ht="12" customHeight="1" x14ac:dyDescent="0.2">
      <c r="A4" s="1536" t="s">
        <v>23</v>
      </c>
      <c r="B4" s="1536" t="s">
        <v>24</v>
      </c>
      <c r="C4" s="1538" t="s">
        <v>3</v>
      </c>
      <c r="D4" s="1540" t="s">
        <v>0</v>
      </c>
      <c r="E4" s="1541"/>
      <c r="F4" s="1541"/>
      <c r="G4" s="1541"/>
      <c r="H4" s="1541"/>
      <c r="I4" s="1541"/>
      <c r="J4" s="1541"/>
      <c r="K4" s="1541"/>
      <c r="L4" s="1542"/>
    </row>
    <row r="5" spans="1:12" x14ac:dyDescent="0.2">
      <c r="A5" s="1537"/>
      <c r="B5" s="1537"/>
      <c r="C5" s="1539"/>
      <c r="D5" s="482" t="s">
        <v>33</v>
      </c>
      <c r="E5" s="483" t="s">
        <v>34</v>
      </c>
      <c r="F5" s="482" t="s">
        <v>35</v>
      </c>
      <c r="G5" s="482" t="s">
        <v>36</v>
      </c>
      <c r="H5" s="482" t="s">
        <v>37</v>
      </c>
      <c r="I5" s="482" t="s">
        <v>38</v>
      </c>
      <c r="J5" s="482" t="s">
        <v>55</v>
      </c>
      <c r="K5" s="482" t="s">
        <v>56</v>
      </c>
      <c r="L5" s="618" t="s">
        <v>19</v>
      </c>
    </row>
    <row r="6" spans="1:12" x14ac:dyDescent="0.2">
      <c r="A6" s="485" t="s">
        <v>404</v>
      </c>
      <c r="B6" s="557" t="s">
        <v>21</v>
      </c>
      <c r="C6" s="487" t="s">
        <v>32</v>
      </c>
      <c r="D6" s="487">
        <v>0</v>
      </c>
      <c r="E6" s="487">
        <v>0</v>
      </c>
      <c r="F6" s="487">
        <v>0</v>
      </c>
      <c r="G6" s="487">
        <v>3</v>
      </c>
      <c r="H6" s="487">
        <v>7</v>
      </c>
      <c r="I6" s="488"/>
      <c r="J6" s="487"/>
      <c r="K6" s="488"/>
      <c r="L6" s="618">
        <f t="shared" ref="L6:L25" si="0">SUM(D6:K6)</f>
        <v>10</v>
      </c>
    </row>
    <row r="7" spans="1:12" ht="10.9" customHeight="1" x14ac:dyDescent="0.2">
      <c r="A7" s="520" t="s">
        <v>448</v>
      </c>
      <c r="B7" s="557" t="s">
        <v>46</v>
      </c>
      <c r="C7" s="487" t="s">
        <v>32</v>
      </c>
      <c r="D7" s="487">
        <v>8</v>
      </c>
      <c r="E7" s="487">
        <v>7</v>
      </c>
      <c r="F7" s="487">
        <v>8</v>
      </c>
      <c r="G7" s="487">
        <v>5</v>
      </c>
      <c r="H7" s="487">
        <v>8</v>
      </c>
      <c r="I7" s="488"/>
      <c r="J7" s="487"/>
      <c r="K7" s="488"/>
      <c r="L7" s="618">
        <f t="shared" si="0"/>
        <v>36</v>
      </c>
    </row>
    <row r="8" spans="1:12" x14ac:dyDescent="0.2">
      <c r="A8" s="508" t="s">
        <v>445</v>
      </c>
      <c r="B8" s="530" t="s">
        <v>207</v>
      </c>
      <c r="C8" s="487" t="s">
        <v>32</v>
      </c>
      <c r="D8" s="487">
        <v>22</v>
      </c>
      <c r="E8" s="487">
        <v>20</v>
      </c>
      <c r="F8" s="487">
        <v>11</v>
      </c>
      <c r="G8" s="487">
        <v>19</v>
      </c>
      <c r="H8" s="487">
        <v>19</v>
      </c>
      <c r="I8" s="488"/>
      <c r="J8" s="487"/>
      <c r="K8" s="488"/>
      <c r="L8" s="618">
        <f t="shared" si="0"/>
        <v>91</v>
      </c>
    </row>
    <row r="9" spans="1:12" x14ac:dyDescent="0.2">
      <c r="A9" s="520" t="s">
        <v>447</v>
      </c>
      <c r="B9" s="557" t="s">
        <v>554</v>
      </c>
      <c r="C9" s="487" t="s">
        <v>32</v>
      </c>
      <c r="D9" s="487">
        <v>4</v>
      </c>
      <c r="E9" s="487">
        <v>9</v>
      </c>
      <c r="F9" s="487">
        <v>0</v>
      </c>
      <c r="G9" s="487">
        <v>0</v>
      </c>
      <c r="H9" s="487">
        <v>0</v>
      </c>
      <c r="I9" s="488"/>
      <c r="J9" s="487"/>
      <c r="K9" s="488"/>
      <c r="L9" s="618">
        <f t="shared" si="0"/>
        <v>13</v>
      </c>
    </row>
    <row r="10" spans="1:12" x14ac:dyDescent="0.2">
      <c r="A10" s="520" t="s">
        <v>449</v>
      </c>
      <c r="B10" s="557" t="s">
        <v>76</v>
      </c>
      <c r="C10" s="487" t="s">
        <v>32</v>
      </c>
      <c r="D10" s="487">
        <v>0</v>
      </c>
      <c r="E10" s="487">
        <v>0</v>
      </c>
      <c r="F10" s="487">
        <v>0</v>
      </c>
      <c r="G10" s="487">
        <v>11</v>
      </c>
      <c r="H10" s="487">
        <v>11</v>
      </c>
      <c r="I10" s="488"/>
      <c r="J10" s="487"/>
      <c r="K10" s="488"/>
      <c r="L10" s="618">
        <f t="shared" si="0"/>
        <v>22</v>
      </c>
    </row>
    <row r="11" spans="1:12" x14ac:dyDescent="0.2">
      <c r="A11" s="485" t="s">
        <v>393</v>
      </c>
      <c r="B11" s="557" t="s">
        <v>456</v>
      </c>
      <c r="C11" s="487" t="s">
        <v>32</v>
      </c>
      <c r="D11" s="487">
        <v>31</v>
      </c>
      <c r="E11" s="487">
        <v>28</v>
      </c>
      <c r="F11" s="487">
        <v>23</v>
      </c>
      <c r="G11" s="487">
        <v>15</v>
      </c>
      <c r="H11" s="487">
        <v>0</v>
      </c>
      <c r="I11" s="487"/>
      <c r="J11" s="487"/>
      <c r="K11" s="488"/>
      <c r="L11" s="618">
        <f t="shared" si="0"/>
        <v>97</v>
      </c>
    </row>
    <row r="12" spans="1:12" x14ac:dyDescent="0.2">
      <c r="A12" s="485" t="s">
        <v>396</v>
      </c>
      <c r="B12" s="557" t="s">
        <v>96</v>
      </c>
      <c r="C12" s="487" t="s">
        <v>32</v>
      </c>
      <c r="D12" s="487">
        <v>0</v>
      </c>
      <c r="E12" s="487">
        <v>14</v>
      </c>
      <c r="F12" s="487">
        <v>15</v>
      </c>
      <c r="G12" s="487">
        <v>0</v>
      </c>
      <c r="H12" s="488">
        <v>21</v>
      </c>
      <c r="I12" s="488"/>
      <c r="J12" s="487"/>
      <c r="K12" s="488"/>
      <c r="L12" s="618">
        <f t="shared" si="0"/>
        <v>50</v>
      </c>
    </row>
    <row r="13" spans="1:12" x14ac:dyDescent="0.2">
      <c r="A13" s="520" t="s">
        <v>390</v>
      </c>
      <c r="B13" s="557" t="s">
        <v>27</v>
      </c>
      <c r="C13" s="487" t="s">
        <v>32</v>
      </c>
      <c r="D13" s="487">
        <v>27</v>
      </c>
      <c r="E13" s="487">
        <v>22</v>
      </c>
      <c r="F13" s="487">
        <v>0</v>
      </c>
      <c r="G13" s="487">
        <v>19</v>
      </c>
      <c r="H13" s="487">
        <v>30</v>
      </c>
      <c r="I13" s="488"/>
      <c r="J13" s="487"/>
      <c r="K13" s="488"/>
      <c r="L13" s="618">
        <f t="shared" si="0"/>
        <v>98</v>
      </c>
    </row>
    <row r="14" spans="1:12" x14ac:dyDescent="0.2">
      <c r="A14" s="520" t="s">
        <v>389</v>
      </c>
      <c r="B14" s="520" t="s">
        <v>99</v>
      </c>
      <c r="C14" s="487" t="s">
        <v>32</v>
      </c>
      <c r="D14" s="487">
        <v>1</v>
      </c>
      <c r="E14" s="487">
        <v>0</v>
      </c>
      <c r="F14" s="487">
        <v>4</v>
      </c>
      <c r="G14" s="487">
        <v>4</v>
      </c>
      <c r="H14" s="487">
        <v>0</v>
      </c>
      <c r="I14" s="488"/>
      <c r="J14" s="487"/>
      <c r="K14" s="488"/>
      <c r="L14" s="618">
        <f t="shared" si="0"/>
        <v>9</v>
      </c>
    </row>
    <row r="15" spans="1:12" x14ac:dyDescent="0.2">
      <c r="A15" s="520" t="s">
        <v>555</v>
      </c>
      <c r="B15" s="530" t="s">
        <v>97</v>
      </c>
      <c r="C15" s="487" t="s">
        <v>32</v>
      </c>
      <c r="D15" s="487">
        <v>20</v>
      </c>
      <c r="E15" s="487">
        <v>7</v>
      </c>
      <c r="F15" s="487">
        <v>0</v>
      </c>
      <c r="G15" s="487">
        <v>0</v>
      </c>
      <c r="H15" s="503">
        <v>0</v>
      </c>
      <c r="I15" s="503"/>
      <c r="J15" s="487"/>
      <c r="K15" s="503"/>
      <c r="L15" s="618">
        <f t="shared" si="0"/>
        <v>27</v>
      </c>
    </row>
    <row r="16" spans="1:12" x14ac:dyDescent="0.2">
      <c r="A16" s="485" t="s">
        <v>556</v>
      </c>
      <c r="B16" s="557" t="s">
        <v>557</v>
      </c>
      <c r="C16" s="487" t="s">
        <v>32</v>
      </c>
      <c r="D16" s="487">
        <v>4</v>
      </c>
      <c r="E16" s="487">
        <v>3</v>
      </c>
      <c r="F16" s="487">
        <v>4</v>
      </c>
      <c r="G16" s="487">
        <v>0</v>
      </c>
      <c r="H16" s="488">
        <v>10</v>
      </c>
      <c r="I16" s="488"/>
      <c r="J16" s="487"/>
      <c r="K16" s="488"/>
      <c r="L16" s="618">
        <f t="shared" si="0"/>
        <v>21</v>
      </c>
    </row>
    <row r="17" spans="1:12" x14ac:dyDescent="0.2">
      <c r="A17" s="520" t="s">
        <v>558</v>
      </c>
      <c r="B17" s="557" t="s">
        <v>95</v>
      </c>
      <c r="C17" s="487" t="s">
        <v>32</v>
      </c>
      <c r="D17" s="487">
        <v>0</v>
      </c>
      <c r="E17" s="487">
        <v>0</v>
      </c>
      <c r="F17" s="487">
        <v>0</v>
      </c>
      <c r="G17" s="487">
        <v>0</v>
      </c>
      <c r="H17" s="487">
        <v>0</v>
      </c>
      <c r="I17" s="488"/>
      <c r="J17" s="487"/>
      <c r="K17" s="488"/>
      <c r="L17" s="618">
        <f t="shared" si="0"/>
        <v>0</v>
      </c>
    </row>
    <row r="18" spans="1:12" x14ac:dyDescent="0.2">
      <c r="A18" s="520" t="s">
        <v>403</v>
      </c>
      <c r="B18" s="520" t="s">
        <v>39</v>
      </c>
      <c r="C18" s="487" t="s">
        <v>32</v>
      </c>
      <c r="D18" s="487">
        <v>0</v>
      </c>
      <c r="E18" s="487">
        <v>4</v>
      </c>
      <c r="F18" s="487">
        <v>0</v>
      </c>
      <c r="G18" s="487">
        <v>0</v>
      </c>
      <c r="H18" s="487">
        <v>0</v>
      </c>
      <c r="I18" s="487"/>
      <c r="J18" s="487"/>
      <c r="K18" s="488"/>
      <c r="L18" s="618">
        <f t="shared" si="0"/>
        <v>4</v>
      </c>
    </row>
    <row r="19" spans="1:12" x14ac:dyDescent="0.2">
      <c r="A19" s="520" t="s">
        <v>447</v>
      </c>
      <c r="B19" s="557" t="s">
        <v>66</v>
      </c>
      <c r="C19" s="487" t="s">
        <v>32</v>
      </c>
      <c r="D19" s="487">
        <v>0</v>
      </c>
      <c r="E19" s="487">
        <v>1</v>
      </c>
      <c r="F19" s="487">
        <v>1</v>
      </c>
      <c r="G19" s="487">
        <v>0</v>
      </c>
      <c r="H19" s="488">
        <v>1</v>
      </c>
      <c r="I19" s="488"/>
      <c r="J19" s="487"/>
      <c r="K19" s="488"/>
      <c r="L19" s="618">
        <f t="shared" si="0"/>
        <v>3</v>
      </c>
    </row>
    <row r="20" spans="1:12" ht="9.75" customHeight="1" x14ac:dyDescent="0.2">
      <c r="A20" s="520" t="s">
        <v>446</v>
      </c>
      <c r="B20" s="530" t="s">
        <v>51</v>
      </c>
      <c r="C20" s="487" t="s">
        <v>32</v>
      </c>
      <c r="D20" s="487">
        <v>0</v>
      </c>
      <c r="E20" s="487">
        <v>0</v>
      </c>
      <c r="F20" s="487">
        <v>2</v>
      </c>
      <c r="G20" s="487">
        <v>0</v>
      </c>
      <c r="H20" s="487">
        <v>9</v>
      </c>
      <c r="I20" s="488"/>
      <c r="J20" s="487"/>
      <c r="K20" s="488"/>
      <c r="L20" s="618">
        <f t="shared" si="0"/>
        <v>11</v>
      </c>
    </row>
    <row r="21" spans="1:12" ht="11.25" customHeight="1" x14ac:dyDescent="0.2">
      <c r="A21" s="485"/>
      <c r="B21" s="557"/>
      <c r="C21" s="487" t="s">
        <v>32</v>
      </c>
      <c r="D21" s="487">
        <v>0</v>
      </c>
      <c r="E21" s="487">
        <v>0</v>
      </c>
      <c r="F21" s="487">
        <v>0</v>
      </c>
      <c r="G21" s="487">
        <v>0</v>
      </c>
      <c r="H21" s="488">
        <v>0</v>
      </c>
      <c r="I21" s="488"/>
      <c r="J21" s="487"/>
      <c r="K21" s="488"/>
      <c r="L21" s="618">
        <f t="shared" si="0"/>
        <v>0</v>
      </c>
    </row>
    <row r="22" spans="1:12" ht="11.25" customHeight="1" x14ac:dyDescent="0.2">
      <c r="A22" s="520"/>
      <c r="B22" s="557"/>
      <c r="C22" s="487" t="s">
        <v>32</v>
      </c>
      <c r="D22" s="487">
        <v>0</v>
      </c>
      <c r="E22" s="487">
        <v>0</v>
      </c>
      <c r="F22" s="487">
        <v>0</v>
      </c>
      <c r="G22" s="487">
        <v>0</v>
      </c>
      <c r="H22" s="487">
        <v>0</v>
      </c>
      <c r="I22" s="488"/>
      <c r="J22" s="487"/>
      <c r="K22" s="488"/>
      <c r="L22" s="618">
        <f t="shared" si="0"/>
        <v>0</v>
      </c>
    </row>
    <row r="23" spans="1:12" ht="11.25" customHeight="1" x14ac:dyDescent="0.2">
      <c r="A23" s="485"/>
      <c r="B23" s="557"/>
      <c r="C23" s="487" t="s">
        <v>32</v>
      </c>
      <c r="D23" s="487">
        <v>0</v>
      </c>
      <c r="E23" s="487">
        <v>0</v>
      </c>
      <c r="F23" s="487">
        <v>0</v>
      </c>
      <c r="G23" s="487">
        <v>0</v>
      </c>
      <c r="H23" s="487">
        <v>0</v>
      </c>
      <c r="I23" s="488"/>
      <c r="J23" s="487"/>
      <c r="K23" s="488"/>
      <c r="L23" s="618">
        <f t="shared" si="0"/>
        <v>0</v>
      </c>
    </row>
    <row r="24" spans="1:12" ht="11.25" customHeight="1" x14ac:dyDescent="0.2">
      <c r="A24" s="485"/>
      <c r="B24" s="557"/>
      <c r="C24" s="487" t="s">
        <v>32</v>
      </c>
      <c r="D24" s="487">
        <v>0</v>
      </c>
      <c r="E24" s="487">
        <v>0</v>
      </c>
      <c r="F24" s="487">
        <v>0</v>
      </c>
      <c r="G24" s="487">
        <v>0</v>
      </c>
      <c r="H24" s="488">
        <v>0</v>
      </c>
      <c r="I24" s="488"/>
      <c r="J24" s="487"/>
      <c r="K24" s="488"/>
      <c r="L24" s="618">
        <f t="shared" si="0"/>
        <v>0</v>
      </c>
    </row>
    <row r="25" spans="1:12" x14ac:dyDescent="0.2">
      <c r="A25" s="508"/>
      <c r="B25" s="530"/>
      <c r="C25" s="487" t="s">
        <v>32</v>
      </c>
      <c r="D25" s="487">
        <v>0</v>
      </c>
      <c r="E25" s="487">
        <v>0</v>
      </c>
      <c r="F25" s="487">
        <v>0</v>
      </c>
      <c r="G25" s="487">
        <v>0</v>
      </c>
      <c r="H25" s="488">
        <v>0</v>
      </c>
      <c r="I25" s="488"/>
      <c r="J25" s="487"/>
      <c r="K25" s="488"/>
      <c r="L25" s="618">
        <f t="shared" si="0"/>
        <v>0</v>
      </c>
    </row>
    <row r="26" spans="1:12" x14ac:dyDescent="0.2">
      <c r="A26" s="489"/>
      <c r="B26" s="493"/>
      <c r="C26" s="487" t="s">
        <v>32</v>
      </c>
      <c r="D26" s="487">
        <v>0</v>
      </c>
      <c r="E26" s="487">
        <v>0</v>
      </c>
      <c r="F26" s="487">
        <v>0</v>
      </c>
      <c r="G26" s="487">
        <v>0</v>
      </c>
      <c r="H26" s="487">
        <v>0</v>
      </c>
      <c r="I26" s="488"/>
      <c r="J26" s="487"/>
      <c r="K26" s="488"/>
      <c r="L26" s="618">
        <f t="shared" ref="L26" si="1">SUM(D26:K26)</f>
        <v>0</v>
      </c>
    </row>
    <row r="27" spans="1:12" x14ac:dyDescent="0.2">
      <c r="A27" s="520" t="s">
        <v>343</v>
      </c>
      <c r="B27" s="520" t="s">
        <v>116</v>
      </c>
      <c r="C27" s="487" t="s">
        <v>45</v>
      </c>
      <c r="D27" s="487">
        <v>2</v>
      </c>
      <c r="E27" s="487">
        <v>2</v>
      </c>
      <c r="F27" s="487">
        <v>3</v>
      </c>
      <c r="G27" s="487">
        <v>3</v>
      </c>
      <c r="H27" s="487">
        <v>4</v>
      </c>
      <c r="I27" s="488"/>
      <c r="J27" s="487"/>
      <c r="K27" s="488"/>
      <c r="L27" s="618">
        <f t="shared" ref="L27:L43" si="2">SUM(D27:K27)</f>
        <v>14</v>
      </c>
    </row>
    <row r="28" spans="1:12" x14ac:dyDescent="0.2">
      <c r="A28" s="509" t="s">
        <v>559</v>
      </c>
      <c r="B28" s="509" t="s">
        <v>139</v>
      </c>
      <c r="C28" s="487" t="s">
        <v>45</v>
      </c>
      <c r="D28" s="487">
        <v>0</v>
      </c>
      <c r="E28" s="487">
        <v>0</v>
      </c>
      <c r="F28" s="487">
        <v>0</v>
      </c>
      <c r="G28" s="487">
        <v>0</v>
      </c>
      <c r="H28" s="488">
        <v>0</v>
      </c>
      <c r="I28" s="488"/>
      <c r="J28" s="487"/>
      <c r="K28" s="488"/>
      <c r="L28" s="618">
        <f t="shared" si="2"/>
        <v>0</v>
      </c>
    </row>
    <row r="29" spans="1:12" x14ac:dyDescent="0.2">
      <c r="A29" s="522" t="s">
        <v>561</v>
      </c>
      <c r="B29" s="522" t="s">
        <v>39</v>
      </c>
      <c r="C29" s="487" t="s">
        <v>45</v>
      </c>
      <c r="D29" s="487">
        <v>3</v>
      </c>
      <c r="E29" s="487">
        <v>2</v>
      </c>
      <c r="F29" s="487">
        <v>0</v>
      </c>
      <c r="G29" s="487">
        <v>1</v>
      </c>
      <c r="H29" s="488">
        <v>3</v>
      </c>
      <c r="I29" s="488"/>
      <c r="J29" s="487"/>
      <c r="K29" s="488"/>
      <c r="L29" s="618">
        <f t="shared" si="2"/>
        <v>9</v>
      </c>
    </row>
    <row r="30" spans="1:12" x14ac:dyDescent="0.2">
      <c r="A30" s="524" t="s">
        <v>421</v>
      </c>
      <c r="B30" s="524" t="s">
        <v>146</v>
      </c>
      <c r="C30" s="487" t="s">
        <v>45</v>
      </c>
      <c r="D30" s="487">
        <v>6</v>
      </c>
      <c r="E30" s="487">
        <v>2</v>
      </c>
      <c r="F30" s="487">
        <v>6</v>
      </c>
      <c r="G30" s="487">
        <v>3</v>
      </c>
      <c r="H30" s="488">
        <v>0</v>
      </c>
      <c r="I30" s="488"/>
      <c r="J30" s="487"/>
      <c r="K30" s="488"/>
      <c r="L30" s="618">
        <f t="shared" si="2"/>
        <v>17</v>
      </c>
    </row>
    <row r="31" spans="1:12" x14ac:dyDescent="0.2">
      <c r="A31" s="509" t="s">
        <v>709</v>
      </c>
      <c r="B31" s="509" t="s">
        <v>31</v>
      </c>
      <c r="C31" s="487" t="s">
        <v>45</v>
      </c>
      <c r="D31" s="487">
        <v>0</v>
      </c>
      <c r="E31" s="487">
        <v>3</v>
      </c>
      <c r="F31" s="487">
        <v>6</v>
      </c>
      <c r="G31" s="487">
        <v>0</v>
      </c>
      <c r="H31" s="487">
        <v>4</v>
      </c>
      <c r="I31" s="488"/>
      <c r="J31" s="487"/>
      <c r="K31" s="488"/>
      <c r="L31" s="618">
        <f t="shared" si="2"/>
        <v>13</v>
      </c>
    </row>
    <row r="32" spans="1:12" x14ac:dyDescent="0.2">
      <c r="A32" s="520" t="s">
        <v>416</v>
      </c>
      <c r="B32" s="520" t="s">
        <v>51</v>
      </c>
      <c r="C32" s="487" t="s">
        <v>45</v>
      </c>
      <c r="D32" s="487">
        <v>39</v>
      </c>
      <c r="E32" s="487">
        <v>40</v>
      </c>
      <c r="F32" s="487">
        <v>43</v>
      </c>
      <c r="G32" s="487">
        <v>0</v>
      </c>
      <c r="H32" s="488">
        <v>42</v>
      </c>
      <c r="I32" s="488"/>
      <c r="J32" s="487"/>
      <c r="K32" s="488"/>
      <c r="L32" s="618">
        <f t="shared" si="2"/>
        <v>164</v>
      </c>
    </row>
    <row r="33" spans="1:12" x14ac:dyDescent="0.2">
      <c r="A33" s="761" t="s">
        <v>560</v>
      </c>
      <c r="B33" s="761" t="s">
        <v>211</v>
      </c>
      <c r="C33" s="487" t="s">
        <v>45</v>
      </c>
      <c r="D33" s="487">
        <v>2</v>
      </c>
      <c r="E33" s="487">
        <v>0</v>
      </c>
      <c r="F33" s="487">
        <v>0</v>
      </c>
      <c r="G33" s="487">
        <v>1</v>
      </c>
      <c r="H33" s="488">
        <v>4</v>
      </c>
      <c r="I33" s="488"/>
      <c r="J33" s="487"/>
      <c r="K33" s="488"/>
      <c r="L33" s="618">
        <f t="shared" si="2"/>
        <v>7</v>
      </c>
    </row>
    <row r="34" spans="1:12" x14ac:dyDescent="0.2">
      <c r="A34" s="520" t="s">
        <v>417</v>
      </c>
      <c r="B34" s="520" t="s">
        <v>46</v>
      </c>
      <c r="C34" s="487" t="s">
        <v>45</v>
      </c>
      <c r="D34" s="487">
        <v>3</v>
      </c>
      <c r="E34" s="487">
        <v>9</v>
      </c>
      <c r="F34" s="487">
        <v>8</v>
      </c>
      <c r="G34" s="487">
        <v>7</v>
      </c>
      <c r="H34" s="487">
        <v>4</v>
      </c>
      <c r="I34" s="488"/>
      <c r="J34" s="487"/>
      <c r="K34" s="488"/>
      <c r="L34" s="618">
        <f t="shared" si="2"/>
        <v>31</v>
      </c>
    </row>
    <row r="35" spans="1:12" x14ac:dyDescent="0.2">
      <c r="A35" s="520" t="s">
        <v>419</v>
      </c>
      <c r="B35" s="520" t="s">
        <v>46</v>
      </c>
      <c r="C35" s="487" t="s">
        <v>45</v>
      </c>
      <c r="D35" s="487">
        <v>13</v>
      </c>
      <c r="E35" s="487">
        <v>10</v>
      </c>
      <c r="F35" s="487">
        <v>23</v>
      </c>
      <c r="G35" s="487">
        <v>37</v>
      </c>
      <c r="H35" s="487">
        <v>25</v>
      </c>
      <c r="I35" s="488"/>
      <c r="J35" s="487"/>
      <c r="K35" s="488"/>
      <c r="L35" s="618">
        <f t="shared" si="2"/>
        <v>108</v>
      </c>
    </row>
    <row r="36" spans="1:12" x14ac:dyDescent="0.2">
      <c r="A36" s="520" t="s">
        <v>460</v>
      </c>
      <c r="B36" s="520" t="s">
        <v>209</v>
      </c>
      <c r="C36" s="487" t="s">
        <v>45</v>
      </c>
      <c r="D36" s="487">
        <v>5</v>
      </c>
      <c r="E36" s="487">
        <v>4</v>
      </c>
      <c r="F36" s="487">
        <v>6</v>
      </c>
      <c r="G36" s="487">
        <v>7</v>
      </c>
      <c r="H36" s="487">
        <v>12</v>
      </c>
      <c r="I36" s="488"/>
      <c r="J36" s="487"/>
      <c r="K36" s="488"/>
      <c r="L36" s="618">
        <f t="shared" si="2"/>
        <v>34</v>
      </c>
    </row>
    <row r="37" spans="1:12" ht="9.75" customHeight="1" x14ac:dyDescent="0.2">
      <c r="A37" s="522" t="s">
        <v>562</v>
      </c>
      <c r="B37" s="522" t="s">
        <v>150</v>
      </c>
      <c r="C37" s="487" t="s">
        <v>45</v>
      </c>
      <c r="D37" s="487">
        <v>0</v>
      </c>
      <c r="E37" s="487">
        <v>0</v>
      </c>
      <c r="F37" s="487">
        <v>0</v>
      </c>
      <c r="G37" s="487">
        <v>0</v>
      </c>
      <c r="H37" s="488">
        <v>0</v>
      </c>
      <c r="I37" s="488"/>
      <c r="J37" s="487"/>
      <c r="K37" s="488"/>
      <c r="L37" s="618">
        <f t="shared" si="2"/>
        <v>0</v>
      </c>
    </row>
    <row r="38" spans="1:12" x14ac:dyDescent="0.2">
      <c r="A38" s="524" t="s">
        <v>349</v>
      </c>
      <c r="B38" s="524" t="s">
        <v>52</v>
      </c>
      <c r="C38" s="487" t="s">
        <v>45</v>
      </c>
      <c r="D38" s="487">
        <v>10</v>
      </c>
      <c r="E38" s="487">
        <v>3</v>
      </c>
      <c r="F38" s="487">
        <v>6</v>
      </c>
      <c r="G38" s="487">
        <v>6</v>
      </c>
      <c r="H38" s="488">
        <v>5</v>
      </c>
      <c r="I38" s="488"/>
      <c r="J38" s="487"/>
      <c r="K38" s="488"/>
      <c r="L38" s="618">
        <f t="shared" si="2"/>
        <v>30</v>
      </c>
    </row>
    <row r="39" spans="1:12" x14ac:dyDescent="0.2">
      <c r="A39" s="520" t="s">
        <v>564</v>
      </c>
      <c r="B39" s="520" t="s">
        <v>102</v>
      </c>
      <c r="C39" s="487" t="s">
        <v>45</v>
      </c>
      <c r="D39" s="487">
        <v>8</v>
      </c>
      <c r="E39" s="487">
        <v>8</v>
      </c>
      <c r="F39" s="487">
        <v>10</v>
      </c>
      <c r="G39" s="487">
        <v>19</v>
      </c>
      <c r="H39" s="487">
        <v>10</v>
      </c>
      <c r="I39" s="488"/>
      <c r="J39" s="487"/>
      <c r="K39" s="488"/>
      <c r="L39" s="618">
        <f t="shared" si="2"/>
        <v>55</v>
      </c>
    </row>
    <row r="40" spans="1:12" x14ac:dyDescent="0.2">
      <c r="A40" s="520" t="s">
        <v>422</v>
      </c>
      <c r="B40" s="520" t="s">
        <v>99</v>
      </c>
      <c r="C40" s="487" t="s">
        <v>45</v>
      </c>
      <c r="D40" s="487">
        <v>6</v>
      </c>
      <c r="E40" s="487">
        <v>0</v>
      </c>
      <c r="F40" s="487">
        <v>4</v>
      </c>
      <c r="G40" s="487">
        <v>8</v>
      </c>
      <c r="H40" s="487">
        <v>5</v>
      </c>
      <c r="I40" s="488"/>
      <c r="J40" s="487"/>
      <c r="K40" s="488"/>
      <c r="L40" s="618">
        <f t="shared" si="2"/>
        <v>23</v>
      </c>
    </row>
    <row r="41" spans="1:12" x14ac:dyDescent="0.2">
      <c r="A41" s="522" t="s">
        <v>461</v>
      </c>
      <c r="B41" s="522" t="s">
        <v>78</v>
      </c>
      <c r="C41" s="487" t="s">
        <v>45</v>
      </c>
      <c r="D41" s="487">
        <v>0</v>
      </c>
      <c r="E41" s="487">
        <v>0</v>
      </c>
      <c r="F41" s="487">
        <v>0</v>
      </c>
      <c r="G41" s="487">
        <v>0</v>
      </c>
      <c r="H41" s="487">
        <v>0</v>
      </c>
      <c r="I41" s="488"/>
      <c r="J41" s="487"/>
      <c r="K41" s="488"/>
      <c r="L41" s="618">
        <f t="shared" si="2"/>
        <v>0</v>
      </c>
    </row>
    <row r="42" spans="1:12" x14ac:dyDescent="0.2">
      <c r="A42" s="520" t="s">
        <v>563</v>
      </c>
      <c r="B42" s="520" t="s">
        <v>113</v>
      </c>
      <c r="C42" s="487" t="s">
        <v>45</v>
      </c>
      <c r="D42" s="487">
        <v>1</v>
      </c>
      <c r="E42" s="487">
        <v>3</v>
      </c>
      <c r="F42" s="487">
        <v>0</v>
      </c>
      <c r="G42" s="487">
        <v>0</v>
      </c>
      <c r="H42" s="487">
        <v>3</v>
      </c>
      <c r="I42" s="488"/>
      <c r="J42" s="487"/>
      <c r="K42" s="488"/>
      <c r="L42" s="618">
        <f t="shared" si="2"/>
        <v>7</v>
      </c>
    </row>
    <row r="43" spans="1:12" x14ac:dyDescent="0.2">
      <c r="A43" s="509" t="s">
        <v>416</v>
      </c>
      <c r="B43" s="509" t="s">
        <v>46</v>
      </c>
      <c r="C43" s="487" t="s">
        <v>45</v>
      </c>
      <c r="D43" s="487">
        <v>0</v>
      </c>
      <c r="E43" s="487">
        <v>0</v>
      </c>
      <c r="F43" s="487">
        <v>1</v>
      </c>
      <c r="G43" s="487">
        <v>0</v>
      </c>
      <c r="H43" s="487">
        <v>0</v>
      </c>
      <c r="I43" s="488"/>
      <c r="J43" s="487"/>
      <c r="K43" s="488"/>
      <c r="L43" s="618">
        <f t="shared" si="2"/>
        <v>1</v>
      </c>
    </row>
    <row r="44" spans="1:12" x14ac:dyDescent="0.2">
      <c r="A44" s="524"/>
      <c r="B44" s="616"/>
      <c r="C44" s="487" t="s">
        <v>45</v>
      </c>
      <c r="D44" s="487">
        <v>0</v>
      </c>
      <c r="E44" s="487">
        <v>0</v>
      </c>
      <c r="F44" s="487">
        <v>0</v>
      </c>
      <c r="G44" s="487">
        <v>0</v>
      </c>
      <c r="H44" s="487">
        <v>0</v>
      </c>
      <c r="I44" s="503"/>
      <c r="J44" s="487"/>
      <c r="K44" s="503"/>
      <c r="L44" s="618">
        <f t="shared" ref="L44:L46" si="3">SUM(D44:K44)</f>
        <v>0</v>
      </c>
    </row>
    <row r="45" spans="1:12" x14ac:dyDescent="0.2">
      <c r="A45" s="524"/>
      <c r="B45" s="616"/>
      <c r="C45" s="487" t="s">
        <v>45</v>
      </c>
      <c r="D45" s="487">
        <v>0</v>
      </c>
      <c r="E45" s="487">
        <v>0</v>
      </c>
      <c r="F45" s="487">
        <v>0</v>
      </c>
      <c r="G45" s="487">
        <v>0</v>
      </c>
      <c r="H45" s="487">
        <v>0</v>
      </c>
      <c r="I45" s="487"/>
      <c r="J45" s="487"/>
      <c r="K45" s="487"/>
      <c r="L45" s="618">
        <f t="shared" si="3"/>
        <v>0</v>
      </c>
    </row>
    <row r="46" spans="1:12" x14ac:dyDescent="0.2">
      <c r="A46" s="524"/>
      <c r="B46" s="616"/>
      <c r="C46" s="487" t="s">
        <v>45</v>
      </c>
      <c r="D46" s="487">
        <v>0</v>
      </c>
      <c r="E46" s="487">
        <v>0</v>
      </c>
      <c r="F46" s="487">
        <v>0</v>
      </c>
      <c r="G46" s="487">
        <v>0</v>
      </c>
      <c r="H46" s="487">
        <v>0</v>
      </c>
      <c r="I46" s="487"/>
      <c r="J46" s="487"/>
      <c r="K46" s="487"/>
      <c r="L46" s="618">
        <f t="shared" si="3"/>
        <v>0</v>
      </c>
    </row>
    <row r="47" spans="1:12" x14ac:dyDescent="0.2">
      <c r="A47" s="508" t="s">
        <v>711</v>
      </c>
      <c r="B47" s="508" t="s">
        <v>722</v>
      </c>
      <c r="C47" s="615" t="s">
        <v>216</v>
      </c>
      <c r="D47" s="487">
        <v>0</v>
      </c>
      <c r="E47" s="487">
        <v>6</v>
      </c>
      <c r="F47" s="487">
        <v>5</v>
      </c>
      <c r="G47" s="487">
        <v>0</v>
      </c>
      <c r="H47" s="487">
        <v>0</v>
      </c>
      <c r="I47" s="487"/>
      <c r="J47" s="487"/>
      <c r="K47" s="487"/>
      <c r="L47" s="618">
        <f>SUM(C47:K47)</f>
        <v>11</v>
      </c>
    </row>
    <row r="48" spans="1:12" x14ac:dyDescent="0.2">
      <c r="A48" s="508" t="s">
        <v>576</v>
      </c>
      <c r="B48" s="508" t="s">
        <v>582</v>
      </c>
      <c r="C48" s="615" t="s">
        <v>216</v>
      </c>
      <c r="D48" s="487">
        <v>0</v>
      </c>
      <c r="E48" s="487">
        <v>3</v>
      </c>
      <c r="F48" s="487">
        <v>0</v>
      </c>
      <c r="G48" s="487">
        <v>0</v>
      </c>
      <c r="H48" s="487">
        <v>0</v>
      </c>
      <c r="I48" s="487"/>
      <c r="J48" s="487"/>
      <c r="K48" s="487"/>
      <c r="L48" s="618">
        <f>SUM(C48:K48)</f>
        <v>3</v>
      </c>
    </row>
    <row r="49" spans="1:12" x14ac:dyDescent="0.2">
      <c r="A49" s="508" t="s">
        <v>723</v>
      </c>
      <c r="B49" s="508" t="s">
        <v>50</v>
      </c>
      <c r="C49" s="615" t="s">
        <v>216</v>
      </c>
      <c r="D49" s="487">
        <v>0</v>
      </c>
      <c r="E49" s="487">
        <v>3</v>
      </c>
      <c r="F49" s="487">
        <v>0</v>
      </c>
      <c r="G49" s="487">
        <v>5</v>
      </c>
      <c r="H49" s="487">
        <v>0</v>
      </c>
      <c r="I49" s="570"/>
      <c r="J49" s="487"/>
      <c r="K49" s="570"/>
      <c r="L49" s="618">
        <f>SUM(C49:K49)</f>
        <v>8</v>
      </c>
    </row>
    <row r="50" spans="1:12" x14ac:dyDescent="0.2">
      <c r="A50" s="508" t="s">
        <v>575</v>
      </c>
      <c r="B50" s="508" t="s">
        <v>215</v>
      </c>
      <c r="C50" s="615" t="s">
        <v>216</v>
      </c>
      <c r="D50" s="487">
        <v>22</v>
      </c>
      <c r="E50" s="487">
        <v>17</v>
      </c>
      <c r="F50" s="487">
        <v>11</v>
      </c>
      <c r="G50" s="487">
        <v>15</v>
      </c>
      <c r="H50" s="487">
        <v>0</v>
      </c>
      <c r="I50" s="487"/>
      <c r="J50" s="487"/>
      <c r="K50" s="487"/>
      <c r="L50" s="618">
        <f>SUM(D50:K50)</f>
        <v>65</v>
      </c>
    </row>
    <row r="51" spans="1:12" x14ac:dyDescent="0.2">
      <c r="A51" s="508" t="s">
        <v>575</v>
      </c>
      <c r="B51" s="902" t="s">
        <v>148</v>
      </c>
      <c r="C51" s="615" t="s">
        <v>216</v>
      </c>
      <c r="D51" s="487">
        <v>0</v>
      </c>
      <c r="E51" s="487">
        <v>0</v>
      </c>
      <c r="F51" s="487">
        <v>0</v>
      </c>
      <c r="G51" s="487">
        <v>1</v>
      </c>
      <c r="H51" s="487">
        <v>0</v>
      </c>
      <c r="I51" s="487"/>
      <c r="J51" s="487"/>
      <c r="K51" s="487"/>
      <c r="L51" s="618">
        <f>SUM(D51:K51)</f>
        <v>1</v>
      </c>
    </row>
    <row r="52" spans="1:12" x14ac:dyDescent="0.2">
      <c r="A52" s="508" t="s">
        <v>578</v>
      </c>
      <c r="B52" s="508" t="s">
        <v>134</v>
      </c>
      <c r="C52" s="615" t="s">
        <v>216</v>
      </c>
      <c r="D52" s="487">
        <v>0</v>
      </c>
      <c r="E52" s="487">
        <v>0</v>
      </c>
      <c r="F52" s="487">
        <v>5</v>
      </c>
      <c r="G52" s="487">
        <v>5</v>
      </c>
      <c r="H52" s="487">
        <v>0</v>
      </c>
      <c r="I52" s="503"/>
      <c r="J52" s="487"/>
      <c r="K52" s="503"/>
      <c r="L52" s="618">
        <f>SUM(C52:K52)</f>
        <v>10</v>
      </c>
    </row>
    <row r="53" spans="1:12" x14ac:dyDescent="0.2">
      <c r="A53" s="508" t="s">
        <v>577</v>
      </c>
      <c r="B53" s="708" t="s">
        <v>583</v>
      </c>
      <c r="C53" s="615" t="s">
        <v>216</v>
      </c>
      <c r="D53" s="487">
        <v>2</v>
      </c>
      <c r="E53" s="487">
        <v>0</v>
      </c>
      <c r="F53" s="487">
        <v>0</v>
      </c>
      <c r="G53" s="487">
        <v>0</v>
      </c>
      <c r="H53" s="487">
        <v>0</v>
      </c>
      <c r="I53" s="487"/>
      <c r="J53" s="487"/>
      <c r="K53" s="487"/>
      <c r="L53" s="618">
        <f>SUM(C53:K53)</f>
        <v>2</v>
      </c>
    </row>
    <row r="54" spans="1:12" x14ac:dyDescent="0.2">
      <c r="A54" s="508" t="s">
        <v>579</v>
      </c>
      <c r="B54" s="508" t="s">
        <v>62</v>
      </c>
      <c r="C54" s="615" t="s">
        <v>216</v>
      </c>
      <c r="D54" s="487">
        <v>0</v>
      </c>
      <c r="E54" s="487">
        <v>0</v>
      </c>
      <c r="F54" s="487">
        <v>1</v>
      </c>
      <c r="G54" s="487">
        <v>0</v>
      </c>
      <c r="H54" s="487">
        <v>0</v>
      </c>
      <c r="I54" s="487"/>
      <c r="J54" s="487"/>
      <c r="K54" s="487"/>
      <c r="L54" s="618">
        <f>SUM(C54:K54)</f>
        <v>1</v>
      </c>
    </row>
    <row r="55" spans="1:12" x14ac:dyDescent="0.2">
      <c r="A55" s="508" t="s">
        <v>580</v>
      </c>
      <c r="B55" s="508" t="s">
        <v>43</v>
      </c>
      <c r="C55" s="615" t="s">
        <v>216</v>
      </c>
      <c r="D55" s="487">
        <v>3</v>
      </c>
      <c r="E55" s="487">
        <v>4</v>
      </c>
      <c r="F55" s="487">
        <v>1</v>
      </c>
      <c r="G55" s="487">
        <v>0</v>
      </c>
      <c r="H55" s="487">
        <v>0</v>
      </c>
      <c r="I55" s="569"/>
      <c r="J55" s="487"/>
      <c r="K55" s="569"/>
      <c r="L55" s="618">
        <f>SUM(C55:K55)</f>
        <v>8</v>
      </c>
    </row>
    <row r="56" spans="1:12" x14ac:dyDescent="0.2">
      <c r="A56" s="508" t="s">
        <v>581</v>
      </c>
      <c r="B56" s="508" t="s">
        <v>25</v>
      </c>
      <c r="C56" s="615" t="s">
        <v>216</v>
      </c>
      <c r="D56" s="487">
        <v>5</v>
      </c>
      <c r="E56" s="487">
        <v>7</v>
      </c>
      <c r="F56" s="487">
        <v>3</v>
      </c>
      <c r="G56" s="487">
        <v>6</v>
      </c>
      <c r="H56" s="487">
        <v>0</v>
      </c>
      <c r="I56" s="487"/>
      <c r="J56" s="487"/>
      <c r="K56" s="487"/>
      <c r="L56" s="618">
        <f>SUM(C56:K56)</f>
        <v>21</v>
      </c>
    </row>
    <row r="57" spans="1:12" x14ac:dyDescent="0.2">
      <c r="A57" s="508" t="s">
        <v>592</v>
      </c>
      <c r="B57" s="565" t="s">
        <v>214</v>
      </c>
      <c r="C57" s="615" t="s">
        <v>216</v>
      </c>
      <c r="D57" s="487">
        <v>3</v>
      </c>
      <c r="E57" s="487">
        <v>2</v>
      </c>
      <c r="F57" s="487">
        <v>0</v>
      </c>
      <c r="G57" s="487">
        <v>3</v>
      </c>
      <c r="H57" s="487">
        <v>0</v>
      </c>
      <c r="I57" s="487"/>
      <c r="J57" s="487"/>
      <c r="K57" s="487"/>
      <c r="L57" s="618">
        <f>SUM(D57:K57)</f>
        <v>8</v>
      </c>
    </row>
    <row r="58" spans="1:12" x14ac:dyDescent="0.2">
      <c r="A58" s="508" t="s">
        <v>565</v>
      </c>
      <c r="B58" s="902" t="s">
        <v>574</v>
      </c>
      <c r="C58" s="615" t="s">
        <v>216</v>
      </c>
      <c r="D58" s="487">
        <v>0</v>
      </c>
      <c r="E58" s="487">
        <v>1</v>
      </c>
      <c r="F58" s="487">
        <v>8</v>
      </c>
      <c r="G58" s="487">
        <v>2</v>
      </c>
      <c r="H58" s="487">
        <v>0</v>
      </c>
      <c r="I58" s="487"/>
      <c r="J58" s="487"/>
      <c r="K58" s="487"/>
      <c r="L58" s="618">
        <f>SUM(D58:K58)</f>
        <v>11</v>
      </c>
    </row>
    <row r="59" spans="1:12" x14ac:dyDescent="0.2">
      <c r="A59" s="508" t="s">
        <v>566</v>
      </c>
      <c r="B59" s="508" t="s">
        <v>25</v>
      </c>
      <c r="C59" s="615" t="s">
        <v>216</v>
      </c>
      <c r="D59" s="487">
        <v>0</v>
      </c>
      <c r="E59" s="487">
        <v>0</v>
      </c>
      <c r="F59" s="487">
        <v>0</v>
      </c>
      <c r="G59" s="487">
        <v>0</v>
      </c>
      <c r="H59" s="487">
        <v>0</v>
      </c>
      <c r="I59" s="487"/>
      <c r="J59" s="487"/>
      <c r="K59" s="487"/>
      <c r="L59" s="618">
        <f>SUM(D59:K59)</f>
        <v>0</v>
      </c>
    </row>
    <row r="60" spans="1:12" x14ac:dyDescent="0.2">
      <c r="A60" s="508" t="s">
        <v>710</v>
      </c>
      <c r="B60" s="508" t="s">
        <v>66</v>
      </c>
      <c r="C60" s="615" t="s">
        <v>216</v>
      </c>
      <c r="D60" s="487">
        <v>0</v>
      </c>
      <c r="E60" s="487">
        <v>17</v>
      </c>
      <c r="F60" s="487">
        <v>23</v>
      </c>
      <c r="G60" s="487">
        <v>20</v>
      </c>
      <c r="H60" s="487">
        <v>0</v>
      </c>
      <c r="I60" s="569"/>
      <c r="J60" s="487"/>
      <c r="K60" s="569"/>
      <c r="L60" s="618">
        <f>SUM(C60:K60)</f>
        <v>60</v>
      </c>
    </row>
    <row r="61" spans="1:12" x14ac:dyDescent="0.2">
      <c r="A61" s="508" t="s">
        <v>567</v>
      </c>
      <c r="B61" s="565" t="s">
        <v>573</v>
      </c>
      <c r="C61" s="615" t="s">
        <v>216</v>
      </c>
      <c r="D61" s="487">
        <v>2</v>
      </c>
      <c r="E61" s="487">
        <v>0</v>
      </c>
      <c r="F61" s="487">
        <v>0</v>
      </c>
      <c r="G61" s="487">
        <v>0</v>
      </c>
      <c r="H61" s="487">
        <v>0</v>
      </c>
      <c r="I61" s="487"/>
      <c r="J61" s="487"/>
      <c r="K61" s="487"/>
      <c r="L61" s="618">
        <f>SUM(D61:K61)</f>
        <v>2</v>
      </c>
    </row>
    <row r="62" spans="1:12" x14ac:dyDescent="0.2">
      <c r="A62" s="508" t="s">
        <v>568</v>
      </c>
      <c r="B62" s="508" t="s">
        <v>572</v>
      </c>
      <c r="C62" s="615" t="s">
        <v>216</v>
      </c>
      <c r="D62" s="487">
        <v>8</v>
      </c>
      <c r="E62" s="487">
        <v>3</v>
      </c>
      <c r="F62" s="487">
        <v>0</v>
      </c>
      <c r="G62" s="487">
        <v>0</v>
      </c>
      <c r="H62" s="487">
        <v>0</v>
      </c>
      <c r="I62" s="487"/>
      <c r="J62" s="487"/>
      <c r="K62" s="487"/>
      <c r="L62" s="618">
        <f>SUM(D62:K62)</f>
        <v>11</v>
      </c>
    </row>
    <row r="63" spans="1:12" x14ac:dyDescent="0.2">
      <c r="A63" s="508" t="s">
        <v>569</v>
      </c>
      <c r="B63" s="508" t="s">
        <v>27</v>
      </c>
      <c r="C63" s="615" t="s">
        <v>216</v>
      </c>
      <c r="D63" s="487">
        <v>27</v>
      </c>
      <c r="E63" s="487">
        <v>18</v>
      </c>
      <c r="F63" s="487">
        <v>0</v>
      </c>
      <c r="G63" s="487">
        <v>15</v>
      </c>
      <c r="H63" s="487">
        <v>0</v>
      </c>
      <c r="I63" s="487"/>
      <c r="J63" s="487"/>
      <c r="K63" s="487"/>
      <c r="L63" s="618">
        <f>SUM(D63:K63)</f>
        <v>60</v>
      </c>
    </row>
    <row r="64" spans="1:12" x14ac:dyDescent="0.2">
      <c r="A64" s="508" t="s">
        <v>570</v>
      </c>
      <c r="B64" s="508" t="s">
        <v>43</v>
      </c>
      <c r="C64" s="615" t="s">
        <v>216</v>
      </c>
      <c r="D64" s="487">
        <v>0</v>
      </c>
      <c r="E64" s="487">
        <v>2</v>
      </c>
      <c r="F64" s="487">
        <v>0</v>
      </c>
      <c r="G64" s="487">
        <v>2</v>
      </c>
      <c r="H64" s="487">
        <v>0</v>
      </c>
      <c r="I64" s="487"/>
      <c r="J64" s="487"/>
      <c r="K64" s="487"/>
      <c r="L64" s="618">
        <f>SUM(D64:K64)</f>
        <v>4</v>
      </c>
    </row>
    <row r="65" spans="1:12" x14ac:dyDescent="0.2">
      <c r="A65" s="508" t="s">
        <v>571</v>
      </c>
      <c r="B65" s="508" t="s">
        <v>340</v>
      </c>
      <c r="C65" s="615" t="s">
        <v>216</v>
      </c>
      <c r="D65" s="487">
        <v>0</v>
      </c>
      <c r="E65" s="487">
        <v>0</v>
      </c>
      <c r="F65" s="487">
        <v>0</v>
      </c>
      <c r="G65" s="487">
        <v>0</v>
      </c>
      <c r="H65" s="487">
        <v>0</v>
      </c>
      <c r="I65" s="503"/>
      <c r="J65" s="487"/>
      <c r="K65" s="503"/>
      <c r="L65" s="618">
        <f>SUM(D65:K65)</f>
        <v>0</v>
      </c>
    </row>
    <row r="66" spans="1:12" x14ac:dyDescent="0.2">
      <c r="A66" s="508" t="s">
        <v>829</v>
      </c>
      <c r="B66" s="508" t="s">
        <v>59</v>
      </c>
      <c r="C66" s="615" t="s">
        <v>216</v>
      </c>
      <c r="D66" s="487">
        <v>0</v>
      </c>
      <c r="E66" s="487">
        <v>0</v>
      </c>
      <c r="F66" s="487">
        <v>1</v>
      </c>
      <c r="G66" s="487">
        <v>0</v>
      </c>
      <c r="H66" s="487">
        <v>0</v>
      </c>
      <c r="I66" s="569"/>
      <c r="J66" s="487"/>
      <c r="K66" s="569"/>
      <c r="L66" s="618">
        <f>SUM(C66:K66)</f>
        <v>1</v>
      </c>
    </row>
    <row r="67" spans="1:12" x14ac:dyDescent="0.2">
      <c r="A67" s="508"/>
      <c r="B67" s="508"/>
      <c r="C67" s="615" t="s">
        <v>216</v>
      </c>
      <c r="D67" s="487">
        <v>0</v>
      </c>
      <c r="E67" s="487">
        <v>0</v>
      </c>
      <c r="F67" s="487">
        <v>0</v>
      </c>
      <c r="G67" s="487">
        <v>0</v>
      </c>
      <c r="H67" s="487">
        <v>0</v>
      </c>
      <c r="I67" s="487"/>
      <c r="J67" s="487"/>
      <c r="K67" s="487"/>
      <c r="L67" s="618">
        <f>SUM(C67:K67)</f>
        <v>0</v>
      </c>
    </row>
    <row r="68" spans="1:12" x14ac:dyDescent="0.2">
      <c r="A68" s="508"/>
      <c r="B68" s="706"/>
      <c r="C68" s="615" t="s">
        <v>216</v>
      </c>
      <c r="D68" s="487">
        <v>0</v>
      </c>
      <c r="E68" s="487">
        <v>0</v>
      </c>
      <c r="F68" s="487">
        <v>0</v>
      </c>
      <c r="G68" s="487">
        <v>0</v>
      </c>
      <c r="H68" s="487">
        <v>0</v>
      </c>
      <c r="I68" s="569"/>
      <c r="J68" s="487"/>
      <c r="K68" s="569"/>
      <c r="L68" s="618">
        <f>SUM(C68:K68)</f>
        <v>0</v>
      </c>
    </row>
    <row r="69" spans="1:12" x14ac:dyDescent="0.2">
      <c r="A69" s="508"/>
      <c r="B69" s="508"/>
      <c r="C69" s="615" t="s">
        <v>216</v>
      </c>
      <c r="D69" s="487">
        <v>0</v>
      </c>
      <c r="E69" s="487">
        <v>0</v>
      </c>
      <c r="F69" s="487">
        <v>0</v>
      </c>
      <c r="G69" s="487">
        <v>0</v>
      </c>
      <c r="H69" s="487">
        <v>0</v>
      </c>
      <c r="I69" s="569"/>
      <c r="J69" s="487"/>
      <c r="K69" s="569"/>
      <c r="L69" s="618">
        <f t="shared" ref="L69:L71" si="4">SUM(C69:K69)</f>
        <v>0</v>
      </c>
    </row>
    <row r="70" spans="1:12" x14ac:dyDescent="0.2">
      <c r="A70" s="508"/>
      <c r="B70" s="508"/>
      <c r="C70" s="615" t="s">
        <v>216</v>
      </c>
      <c r="D70" s="487">
        <v>0</v>
      </c>
      <c r="E70" s="487">
        <v>0</v>
      </c>
      <c r="F70" s="487">
        <v>0</v>
      </c>
      <c r="G70" s="487">
        <v>0</v>
      </c>
      <c r="H70" s="487">
        <v>0</v>
      </c>
      <c r="I70" s="570"/>
      <c r="J70" s="487"/>
      <c r="K70" s="570"/>
      <c r="L70" s="618">
        <f t="shared" si="4"/>
        <v>0</v>
      </c>
    </row>
    <row r="71" spans="1:12" x14ac:dyDescent="0.2">
      <c r="A71" s="508"/>
      <c r="B71" s="508"/>
      <c r="C71" s="615" t="s">
        <v>216</v>
      </c>
      <c r="D71" s="487">
        <v>0</v>
      </c>
      <c r="E71" s="487">
        <v>0</v>
      </c>
      <c r="F71" s="487">
        <v>0</v>
      </c>
      <c r="G71" s="487">
        <v>0</v>
      </c>
      <c r="H71" s="487">
        <v>0</v>
      </c>
      <c r="I71" s="487"/>
      <c r="J71" s="487"/>
      <c r="K71" s="487"/>
      <c r="L71" s="618">
        <f t="shared" si="4"/>
        <v>0</v>
      </c>
    </row>
    <row r="72" spans="1:12" x14ac:dyDescent="0.2">
      <c r="A72" s="707" t="s">
        <v>468</v>
      </c>
      <c r="B72" s="707" t="s">
        <v>46</v>
      </c>
      <c r="C72" s="487" t="s">
        <v>74</v>
      </c>
      <c r="D72" s="487">
        <v>0</v>
      </c>
      <c r="E72" s="487">
        <v>0</v>
      </c>
      <c r="F72" s="487">
        <v>0</v>
      </c>
      <c r="G72" s="487">
        <v>0</v>
      </c>
      <c r="H72" s="487">
        <v>0</v>
      </c>
      <c r="I72" s="487"/>
      <c r="J72" s="487"/>
      <c r="K72" s="487"/>
      <c r="L72" s="618">
        <f t="shared" ref="L72:L84" si="5">SUM(C72:K72)</f>
        <v>0</v>
      </c>
    </row>
    <row r="73" spans="1:12" x14ac:dyDescent="0.2">
      <c r="A73" s="707" t="s">
        <v>584</v>
      </c>
      <c r="B73" s="707" t="s">
        <v>51</v>
      </c>
      <c r="C73" s="487" t="s">
        <v>74</v>
      </c>
      <c r="D73" s="487">
        <v>0</v>
      </c>
      <c r="E73" s="487">
        <v>0</v>
      </c>
      <c r="F73" s="487">
        <v>0</v>
      </c>
      <c r="G73" s="487">
        <v>0</v>
      </c>
      <c r="H73" s="487">
        <v>0</v>
      </c>
      <c r="I73" s="487"/>
      <c r="J73" s="487"/>
      <c r="K73" s="487"/>
      <c r="L73" s="618">
        <f t="shared" si="5"/>
        <v>0</v>
      </c>
    </row>
    <row r="74" spans="1:12" x14ac:dyDescent="0.2">
      <c r="A74" s="707" t="s">
        <v>585</v>
      </c>
      <c r="B74" s="707" t="s">
        <v>77</v>
      </c>
      <c r="C74" s="487" t="s">
        <v>74</v>
      </c>
      <c r="D74" s="487">
        <v>30</v>
      </c>
      <c r="E74" s="487">
        <v>11</v>
      </c>
      <c r="F74" s="487">
        <v>7</v>
      </c>
      <c r="G74" s="487">
        <v>11</v>
      </c>
      <c r="H74" s="487">
        <v>0</v>
      </c>
      <c r="I74" s="487"/>
      <c r="J74" s="487"/>
      <c r="K74" s="487"/>
      <c r="L74" s="618">
        <f t="shared" si="5"/>
        <v>59</v>
      </c>
    </row>
    <row r="75" spans="1:12" x14ac:dyDescent="0.2">
      <c r="A75" s="707" t="s">
        <v>470</v>
      </c>
      <c r="B75" s="707" t="s">
        <v>52</v>
      </c>
      <c r="C75" s="487" t="s">
        <v>74</v>
      </c>
      <c r="D75" s="487">
        <v>0</v>
      </c>
      <c r="E75" s="487">
        <v>0</v>
      </c>
      <c r="F75" s="487">
        <v>0</v>
      </c>
      <c r="G75" s="487">
        <v>0</v>
      </c>
      <c r="H75" s="487">
        <v>0</v>
      </c>
      <c r="I75" s="487"/>
      <c r="J75" s="487"/>
      <c r="K75" s="487"/>
      <c r="L75" s="618">
        <f t="shared" si="5"/>
        <v>0</v>
      </c>
    </row>
    <row r="76" spans="1:12" x14ac:dyDescent="0.2">
      <c r="A76" s="707" t="s">
        <v>586</v>
      </c>
      <c r="B76" s="707" t="s">
        <v>330</v>
      </c>
      <c r="C76" s="487" t="s">
        <v>74</v>
      </c>
      <c r="D76" s="487">
        <v>0</v>
      </c>
      <c r="E76" s="487">
        <v>2</v>
      </c>
      <c r="F76" s="487">
        <v>0</v>
      </c>
      <c r="G76" s="487">
        <v>0</v>
      </c>
      <c r="H76" s="487">
        <v>0</v>
      </c>
      <c r="I76" s="487"/>
      <c r="J76" s="487"/>
      <c r="K76" s="487"/>
      <c r="L76" s="618">
        <f t="shared" si="5"/>
        <v>2</v>
      </c>
    </row>
    <row r="77" spans="1:12" x14ac:dyDescent="0.2">
      <c r="A77" s="707" t="s">
        <v>587</v>
      </c>
      <c r="B77" s="707" t="s">
        <v>25</v>
      </c>
      <c r="C77" s="487" t="s">
        <v>74</v>
      </c>
      <c r="D77" s="487">
        <v>0</v>
      </c>
      <c r="E77" s="487">
        <v>0</v>
      </c>
      <c r="F77" s="487">
        <v>0</v>
      </c>
      <c r="G77" s="487">
        <v>0</v>
      </c>
      <c r="H77" s="487">
        <v>0</v>
      </c>
      <c r="I77" s="487"/>
      <c r="J77" s="487"/>
      <c r="K77" s="487"/>
      <c r="L77" s="618">
        <f t="shared" si="5"/>
        <v>0</v>
      </c>
    </row>
    <row r="78" spans="1:12" x14ac:dyDescent="0.2">
      <c r="A78" s="707" t="s">
        <v>588</v>
      </c>
      <c r="B78" s="707" t="s">
        <v>99</v>
      </c>
      <c r="C78" s="487" t="s">
        <v>74</v>
      </c>
      <c r="D78" s="487">
        <v>1</v>
      </c>
      <c r="E78" s="487">
        <v>1</v>
      </c>
      <c r="F78" s="487">
        <v>3</v>
      </c>
      <c r="G78" s="487">
        <v>5</v>
      </c>
      <c r="H78" s="487">
        <v>0</v>
      </c>
      <c r="I78" s="569"/>
      <c r="J78" s="487"/>
      <c r="K78" s="569"/>
      <c r="L78" s="618">
        <f t="shared" si="5"/>
        <v>10</v>
      </c>
    </row>
    <row r="79" spans="1:12" x14ac:dyDescent="0.2">
      <c r="A79" s="707" t="s">
        <v>589</v>
      </c>
      <c r="B79" s="707" t="s">
        <v>76</v>
      </c>
      <c r="C79" s="487" t="s">
        <v>74</v>
      </c>
      <c r="D79" s="487">
        <v>0</v>
      </c>
      <c r="E79" s="487">
        <v>20</v>
      </c>
      <c r="F79" s="487">
        <v>13</v>
      </c>
      <c r="G79" s="487">
        <v>9</v>
      </c>
      <c r="H79" s="487">
        <v>0</v>
      </c>
      <c r="I79" s="569"/>
      <c r="J79" s="487"/>
      <c r="K79" s="569"/>
      <c r="L79" s="618">
        <f t="shared" si="5"/>
        <v>42</v>
      </c>
    </row>
    <row r="80" spans="1:12" x14ac:dyDescent="0.2">
      <c r="A80" s="707" t="s">
        <v>589</v>
      </c>
      <c r="B80" s="707" t="s">
        <v>52</v>
      </c>
      <c r="C80" s="487" t="s">
        <v>74</v>
      </c>
      <c r="D80" s="487">
        <v>0</v>
      </c>
      <c r="E80" s="487">
        <v>5</v>
      </c>
      <c r="F80" s="487">
        <v>12</v>
      </c>
      <c r="G80" s="487">
        <v>6</v>
      </c>
      <c r="H80" s="487">
        <v>0</v>
      </c>
      <c r="I80" s="569"/>
      <c r="J80" s="487"/>
      <c r="K80" s="569"/>
      <c r="L80" s="618">
        <f t="shared" si="5"/>
        <v>23</v>
      </c>
    </row>
    <row r="81" spans="1:12" x14ac:dyDescent="0.2">
      <c r="A81" s="707" t="s">
        <v>590</v>
      </c>
      <c r="B81" s="707" t="s">
        <v>591</v>
      </c>
      <c r="C81" s="487" t="s">
        <v>74</v>
      </c>
      <c r="D81" s="487">
        <v>0</v>
      </c>
      <c r="E81" s="487">
        <v>0</v>
      </c>
      <c r="F81" s="487">
        <v>0</v>
      </c>
      <c r="G81" s="487">
        <v>1</v>
      </c>
      <c r="H81" s="487">
        <v>0</v>
      </c>
      <c r="I81" s="569"/>
      <c r="J81" s="487"/>
      <c r="K81" s="569"/>
      <c r="L81" s="618">
        <f t="shared" si="5"/>
        <v>1</v>
      </c>
    </row>
    <row r="82" spans="1:12" x14ac:dyDescent="0.2">
      <c r="A82" s="707" t="s">
        <v>475</v>
      </c>
      <c r="B82" s="707" t="s">
        <v>27</v>
      </c>
      <c r="C82" s="487" t="s">
        <v>74</v>
      </c>
      <c r="D82" s="487">
        <v>0</v>
      </c>
      <c r="E82" s="487">
        <v>0</v>
      </c>
      <c r="F82" s="487">
        <v>0</v>
      </c>
      <c r="G82" s="487">
        <v>0</v>
      </c>
      <c r="H82" s="487">
        <v>0</v>
      </c>
      <c r="I82" s="569"/>
      <c r="J82" s="487"/>
      <c r="K82" s="569"/>
      <c r="L82" s="618">
        <f t="shared" si="5"/>
        <v>0</v>
      </c>
    </row>
    <row r="83" spans="1:12" x14ac:dyDescent="0.2">
      <c r="A83" s="707" t="s">
        <v>475</v>
      </c>
      <c r="B83" s="707" t="s">
        <v>479</v>
      </c>
      <c r="C83" s="487" t="s">
        <v>74</v>
      </c>
      <c r="D83" s="487">
        <v>7</v>
      </c>
      <c r="E83" s="487">
        <v>0</v>
      </c>
      <c r="F83" s="487">
        <v>9</v>
      </c>
      <c r="G83" s="487">
        <v>12</v>
      </c>
      <c r="H83" s="487">
        <v>0</v>
      </c>
      <c r="I83" s="570"/>
      <c r="J83" s="487"/>
      <c r="K83" s="570"/>
      <c r="L83" s="618">
        <f t="shared" si="5"/>
        <v>28</v>
      </c>
    </row>
    <row r="84" spans="1:12" x14ac:dyDescent="0.2">
      <c r="A84" s="707" t="s">
        <v>475</v>
      </c>
      <c r="B84" s="707" t="s">
        <v>476</v>
      </c>
      <c r="C84" s="487" t="s">
        <v>74</v>
      </c>
      <c r="D84" s="487">
        <v>3</v>
      </c>
      <c r="E84" s="487">
        <v>0</v>
      </c>
      <c r="F84" s="487">
        <v>0</v>
      </c>
      <c r="G84" s="487">
        <v>0</v>
      </c>
      <c r="H84" s="487">
        <v>0</v>
      </c>
      <c r="I84" s="569"/>
      <c r="J84" s="487"/>
      <c r="K84" s="569"/>
      <c r="L84" s="618">
        <f t="shared" si="5"/>
        <v>3</v>
      </c>
    </row>
    <row r="85" spans="1:12" x14ac:dyDescent="0.2">
      <c r="A85" s="508"/>
      <c r="B85" s="708"/>
      <c r="C85" s="487" t="s">
        <v>74</v>
      </c>
      <c r="D85" s="487">
        <v>0</v>
      </c>
      <c r="E85" s="487">
        <v>0</v>
      </c>
      <c r="F85" s="487">
        <v>0</v>
      </c>
      <c r="G85" s="487">
        <v>0</v>
      </c>
      <c r="H85" s="487">
        <v>0</v>
      </c>
      <c r="I85" s="487"/>
      <c r="J85" s="487"/>
      <c r="K85" s="487"/>
      <c r="L85" s="618">
        <f t="shared" ref="L85" si="6">SUM(C85:K85)</f>
        <v>0</v>
      </c>
    </row>
    <row r="86" spans="1:12" x14ac:dyDescent="0.2">
      <c r="A86" s="709"/>
      <c r="B86" s="709"/>
      <c r="C86" s="487" t="s">
        <v>74</v>
      </c>
      <c r="D86" s="487">
        <v>0</v>
      </c>
      <c r="E86" s="487">
        <v>0</v>
      </c>
      <c r="F86" s="487">
        <v>0</v>
      </c>
      <c r="G86" s="487">
        <v>0</v>
      </c>
      <c r="H86" s="487">
        <v>0</v>
      </c>
      <c r="I86" s="569"/>
      <c r="J86" s="487"/>
      <c r="K86" s="569"/>
      <c r="L86" s="618">
        <f t="shared" ref="L86:L97" si="7">SUM(C86:K86)</f>
        <v>0</v>
      </c>
    </row>
    <row r="87" spans="1:12" x14ac:dyDescent="0.2">
      <c r="A87" s="709"/>
      <c r="B87" s="709"/>
      <c r="C87" s="487" t="s">
        <v>74</v>
      </c>
      <c r="D87" s="487">
        <v>0</v>
      </c>
      <c r="E87" s="487">
        <v>0</v>
      </c>
      <c r="F87" s="487">
        <v>0</v>
      </c>
      <c r="G87" s="487">
        <v>0</v>
      </c>
      <c r="H87" s="487">
        <v>0</v>
      </c>
      <c r="I87" s="569"/>
      <c r="J87" s="487"/>
      <c r="K87" s="569"/>
      <c r="L87" s="618">
        <f t="shared" si="7"/>
        <v>0</v>
      </c>
    </row>
    <row r="88" spans="1:12" ht="12.75" customHeight="1" x14ac:dyDescent="0.2">
      <c r="A88" s="710"/>
      <c r="B88" s="710"/>
      <c r="C88" s="487" t="s">
        <v>74</v>
      </c>
      <c r="D88" s="487">
        <v>0</v>
      </c>
      <c r="E88" s="487">
        <v>0</v>
      </c>
      <c r="F88" s="487">
        <v>0</v>
      </c>
      <c r="G88" s="487">
        <v>0</v>
      </c>
      <c r="H88" s="487">
        <v>0</v>
      </c>
      <c r="I88" s="487"/>
      <c r="J88" s="487"/>
      <c r="K88" s="487"/>
      <c r="L88" s="618">
        <f t="shared" si="7"/>
        <v>0</v>
      </c>
    </row>
    <row r="89" spans="1:12" x14ac:dyDescent="0.2">
      <c r="A89" s="509" t="s">
        <v>480</v>
      </c>
      <c r="B89" s="509" t="s">
        <v>130</v>
      </c>
      <c r="C89" s="487" t="s">
        <v>274</v>
      </c>
      <c r="D89" s="487">
        <v>16</v>
      </c>
      <c r="E89" s="487">
        <v>26</v>
      </c>
      <c r="F89" s="487">
        <v>19</v>
      </c>
      <c r="G89" s="487">
        <v>18</v>
      </c>
      <c r="H89" s="487">
        <v>0</v>
      </c>
      <c r="I89" s="487"/>
      <c r="J89" s="487"/>
      <c r="K89" s="487"/>
      <c r="L89" s="618">
        <f t="shared" si="7"/>
        <v>79</v>
      </c>
    </row>
    <row r="90" spans="1:12" x14ac:dyDescent="0.2">
      <c r="A90" s="718" t="s">
        <v>490</v>
      </c>
      <c r="B90" s="718" t="s">
        <v>340</v>
      </c>
      <c r="C90" s="487" t="s">
        <v>274</v>
      </c>
      <c r="D90" s="487">
        <v>0</v>
      </c>
      <c r="E90" s="487">
        <v>0</v>
      </c>
      <c r="F90" s="487">
        <v>1</v>
      </c>
      <c r="G90" s="487">
        <v>0</v>
      </c>
      <c r="H90" s="487">
        <v>4</v>
      </c>
      <c r="I90" s="569"/>
      <c r="J90" s="569"/>
      <c r="K90" s="569"/>
      <c r="L90" s="618">
        <f t="shared" si="7"/>
        <v>5</v>
      </c>
    </row>
    <row r="91" spans="1:12" x14ac:dyDescent="0.2">
      <c r="A91" s="711" t="s">
        <v>485</v>
      </c>
      <c r="B91" s="711" t="s">
        <v>67</v>
      </c>
      <c r="C91" s="487" t="s">
        <v>274</v>
      </c>
      <c r="D91" s="487">
        <v>7</v>
      </c>
      <c r="E91" s="487">
        <v>12</v>
      </c>
      <c r="F91" s="487">
        <v>2</v>
      </c>
      <c r="G91" s="487">
        <v>4</v>
      </c>
      <c r="H91" s="487">
        <v>18</v>
      </c>
      <c r="I91" s="487"/>
      <c r="J91" s="487"/>
      <c r="K91" s="487"/>
      <c r="L91" s="618">
        <f t="shared" si="7"/>
        <v>43</v>
      </c>
    </row>
    <row r="92" spans="1:12" x14ac:dyDescent="0.2">
      <c r="A92" s="712" t="s">
        <v>593</v>
      </c>
      <c r="B92" s="712" t="s">
        <v>54</v>
      </c>
      <c r="C92" s="550" t="s">
        <v>274</v>
      </c>
      <c r="D92" s="487">
        <v>0</v>
      </c>
      <c r="E92" s="487">
        <v>0</v>
      </c>
      <c r="F92" s="487">
        <v>1</v>
      </c>
      <c r="G92" s="487">
        <v>0</v>
      </c>
      <c r="H92" s="487">
        <v>0</v>
      </c>
      <c r="I92" s="569"/>
      <c r="J92" s="569"/>
      <c r="K92" s="569"/>
      <c r="L92" s="618">
        <f t="shared" si="7"/>
        <v>1</v>
      </c>
    </row>
    <row r="93" spans="1:12" x14ac:dyDescent="0.2">
      <c r="A93" s="509" t="s">
        <v>486</v>
      </c>
      <c r="B93" s="509" t="s">
        <v>59</v>
      </c>
      <c r="C93" s="487" t="s">
        <v>274</v>
      </c>
      <c r="D93" s="487">
        <v>5</v>
      </c>
      <c r="E93" s="487">
        <v>0</v>
      </c>
      <c r="F93" s="487">
        <v>0</v>
      </c>
      <c r="G93" s="487">
        <v>1</v>
      </c>
      <c r="H93" s="487">
        <v>13</v>
      </c>
      <c r="I93" s="487"/>
      <c r="J93" s="487"/>
      <c r="K93" s="487"/>
      <c r="L93" s="618">
        <f t="shared" si="7"/>
        <v>19</v>
      </c>
    </row>
    <row r="94" spans="1:12" x14ac:dyDescent="0.2">
      <c r="A94" s="509" t="s">
        <v>484</v>
      </c>
      <c r="B94" s="509" t="s">
        <v>206</v>
      </c>
      <c r="C94" s="487" t="s">
        <v>274</v>
      </c>
      <c r="D94" s="487">
        <v>3</v>
      </c>
      <c r="E94" s="487">
        <v>0</v>
      </c>
      <c r="F94" s="487">
        <v>1</v>
      </c>
      <c r="G94" s="487">
        <v>0</v>
      </c>
      <c r="H94" s="487">
        <v>0</v>
      </c>
      <c r="I94" s="569"/>
      <c r="J94" s="569"/>
      <c r="K94" s="569"/>
      <c r="L94" s="618">
        <f t="shared" si="7"/>
        <v>4</v>
      </c>
    </row>
    <row r="95" spans="1:12" x14ac:dyDescent="0.2">
      <c r="A95" s="509" t="s">
        <v>482</v>
      </c>
      <c r="B95" s="509" t="s">
        <v>54</v>
      </c>
      <c r="C95" s="500" t="s">
        <v>274</v>
      </c>
      <c r="D95" s="487">
        <v>6</v>
      </c>
      <c r="E95" s="487">
        <v>16</v>
      </c>
      <c r="F95" s="487">
        <v>6</v>
      </c>
      <c r="G95" s="487">
        <v>8</v>
      </c>
      <c r="H95" s="487">
        <v>0</v>
      </c>
      <c r="I95" s="569"/>
      <c r="J95" s="569"/>
      <c r="K95" s="569"/>
      <c r="L95" s="618">
        <f t="shared" si="7"/>
        <v>36</v>
      </c>
    </row>
    <row r="96" spans="1:12" x14ac:dyDescent="0.2">
      <c r="A96" s="509" t="s">
        <v>594</v>
      </c>
      <c r="B96" s="509" t="s">
        <v>99</v>
      </c>
      <c r="C96" s="487" t="s">
        <v>274</v>
      </c>
      <c r="D96" s="487">
        <v>0</v>
      </c>
      <c r="E96" s="487">
        <v>0</v>
      </c>
      <c r="F96" s="487">
        <v>0</v>
      </c>
      <c r="G96" s="487">
        <v>0</v>
      </c>
      <c r="H96" s="487">
        <v>0</v>
      </c>
      <c r="I96" s="569"/>
      <c r="J96" s="569"/>
      <c r="K96" s="569"/>
      <c r="L96" s="618">
        <f t="shared" si="7"/>
        <v>0</v>
      </c>
    </row>
    <row r="97" spans="1:12" x14ac:dyDescent="0.2">
      <c r="A97" s="509" t="s">
        <v>487</v>
      </c>
      <c r="B97" s="509" t="s">
        <v>148</v>
      </c>
      <c r="C97" s="487" t="s">
        <v>274</v>
      </c>
      <c r="D97" s="487">
        <v>3</v>
      </c>
      <c r="E97" s="487">
        <v>0</v>
      </c>
      <c r="F97" s="487">
        <v>8</v>
      </c>
      <c r="G97" s="487">
        <v>6</v>
      </c>
      <c r="H97" s="487">
        <v>0</v>
      </c>
      <c r="I97" s="487"/>
      <c r="J97" s="487"/>
      <c r="K97" s="487"/>
      <c r="L97" s="618">
        <f t="shared" si="7"/>
        <v>17</v>
      </c>
    </row>
    <row r="98" spans="1:12" x14ac:dyDescent="0.2">
      <c r="A98" s="509" t="s">
        <v>481</v>
      </c>
      <c r="B98" s="509" t="s">
        <v>21</v>
      </c>
      <c r="C98" s="487" t="s">
        <v>274</v>
      </c>
      <c r="D98" s="487">
        <v>1</v>
      </c>
      <c r="E98" s="487">
        <v>9</v>
      </c>
      <c r="F98" s="487">
        <v>3</v>
      </c>
      <c r="G98" s="487">
        <v>3</v>
      </c>
      <c r="H98" s="487">
        <v>22</v>
      </c>
      <c r="I98" s="487"/>
      <c r="J98" s="487"/>
      <c r="K98" s="487"/>
      <c r="L98" s="618">
        <f>SUM(D98:K98)</f>
        <v>38</v>
      </c>
    </row>
    <row r="99" spans="1:12" x14ac:dyDescent="0.2">
      <c r="A99" s="710" t="s">
        <v>322</v>
      </c>
      <c r="B99" s="710" t="s">
        <v>329</v>
      </c>
      <c r="C99" s="487" t="s">
        <v>274</v>
      </c>
      <c r="D99" s="487">
        <v>0</v>
      </c>
      <c r="E99" s="487">
        <v>0</v>
      </c>
      <c r="F99" s="487">
        <v>0</v>
      </c>
      <c r="G99" s="487">
        <v>0</v>
      </c>
      <c r="H99" s="487">
        <v>2</v>
      </c>
      <c r="I99" s="570"/>
      <c r="J99" s="570"/>
      <c r="K99" s="570"/>
      <c r="L99" s="618">
        <f>SUM(C99:K99)</f>
        <v>2</v>
      </c>
    </row>
    <row r="100" spans="1:12" x14ac:dyDescent="0.2">
      <c r="A100" s="709"/>
      <c r="B100" s="709"/>
      <c r="C100" s="487" t="s">
        <v>274</v>
      </c>
      <c r="D100" s="487">
        <v>0</v>
      </c>
      <c r="E100" s="487">
        <v>0</v>
      </c>
      <c r="F100" s="487">
        <v>0</v>
      </c>
      <c r="G100" s="487">
        <v>0</v>
      </c>
      <c r="H100" s="487">
        <v>0</v>
      </c>
      <c r="I100" s="569"/>
      <c r="J100" s="569"/>
      <c r="K100" s="569"/>
      <c r="L100" s="618">
        <f t="shared" ref="L100:L102" si="8">SUM(C100:K100)</f>
        <v>0</v>
      </c>
    </row>
    <row r="101" spans="1:12" x14ac:dyDescent="0.2">
      <c r="A101" s="709"/>
      <c r="B101" s="709"/>
      <c r="C101" s="487" t="s">
        <v>274</v>
      </c>
      <c r="D101" s="487">
        <v>0</v>
      </c>
      <c r="E101" s="487">
        <v>0</v>
      </c>
      <c r="F101" s="487">
        <v>0</v>
      </c>
      <c r="G101" s="487">
        <v>0</v>
      </c>
      <c r="H101" s="487">
        <v>0</v>
      </c>
      <c r="I101" s="569"/>
      <c r="J101" s="569"/>
      <c r="K101" s="569"/>
      <c r="L101" s="618">
        <f t="shared" si="8"/>
        <v>0</v>
      </c>
    </row>
    <row r="102" spans="1:12" x14ac:dyDescent="0.2">
      <c r="A102" s="710"/>
      <c r="B102" s="710"/>
      <c r="C102" s="487" t="s">
        <v>274</v>
      </c>
      <c r="D102" s="487">
        <v>0</v>
      </c>
      <c r="E102" s="487">
        <v>0</v>
      </c>
      <c r="F102" s="487">
        <v>0</v>
      </c>
      <c r="G102" s="487">
        <v>0</v>
      </c>
      <c r="H102" s="487">
        <v>0</v>
      </c>
      <c r="I102" s="487"/>
      <c r="J102" s="487"/>
      <c r="K102" s="487"/>
      <c r="L102" s="618">
        <f t="shared" si="8"/>
        <v>0</v>
      </c>
    </row>
    <row r="103" spans="1:12" x14ac:dyDescent="0.2">
      <c r="A103" s="433"/>
      <c r="B103" s="433"/>
      <c r="C103" s="393" t="s">
        <v>274</v>
      </c>
      <c r="D103" s="487">
        <v>0</v>
      </c>
      <c r="E103" s="487">
        <v>0</v>
      </c>
      <c r="F103" s="487">
        <v>0</v>
      </c>
      <c r="G103" s="487">
        <v>0</v>
      </c>
      <c r="H103" s="487">
        <v>0</v>
      </c>
      <c r="I103" s="487"/>
      <c r="J103" s="487"/>
      <c r="K103" s="487"/>
      <c r="L103" s="618">
        <f t="shared" ref="L103:L121" si="9">SUM(C103:K103)</f>
        <v>0</v>
      </c>
    </row>
    <row r="104" spans="1:12" x14ac:dyDescent="0.2">
      <c r="A104" s="433"/>
      <c r="B104" s="433"/>
      <c r="C104" s="393" t="s">
        <v>274</v>
      </c>
      <c r="D104" s="487">
        <v>0</v>
      </c>
      <c r="E104" s="487">
        <v>0</v>
      </c>
      <c r="F104" s="487">
        <v>0</v>
      </c>
      <c r="G104" s="487">
        <v>0</v>
      </c>
      <c r="H104" s="487">
        <v>0</v>
      </c>
      <c r="I104" s="569"/>
      <c r="J104" s="569"/>
      <c r="K104" s="569"/>
      <c r="L104" s="618">
        <f t="shared" si="9"/>
        <v>0</v>
      </c>
    </row>
    <row r="105" spans="1:12" x14ac:dyDescent="0.2">
      <c r="A105" s="434" t="s">
        <v>503</v>
      </c>
      <c r="B105" s="713" t="s">
        <v>66</v>
      </c>
      <c r="C105" s="393" t="s">
        <v>500</v>
      </c>
      <c r="D105" s="487">
        <v>0</v>
      </c>
      <c r="E105" s="487">
        <v>0</v>
      </c>
      <c r="F105" s="487">
        <v>0</v>
      </c>
      <c r="G105" s="487">
        <v>0</v>
      </c>
      <c r="H105" s="487">
        <v>0</v>
      </c>
      <c r="I105" s="569"/>
      <c r="J105" s="569"/>
      <c r="K105" s="569"/>
      <c r="L105" s="618">
        <f t="shared" si="9"/>
        <v>0</v>
      </c>
    </row>
    <row r="106" spans="1:12" x14ac:dyDescent="0.2">
      <c r="A106" s="433" t="s">
        <v>595</v>
      </c>
      <c r="B106" s="433" t="s">
        <v>599</v>
      </c>
      <c r="C106" s="393" t="s">
        <v>500</v>
      </c>
      <c r="D106" s="487">
        <v>4</v>
      </c>
      <c r="E106" s="487">
        <v>0</v>
      </c>
      <c r="F106" s="487">
        <v>0</v>
      </c>
      <c r="G106" s="487">
        <v>4</v>
      </c>
      <c r="H106" s="487">
        <v>8</v>
      </c>
      <c r="I106" s="487"/>
      <c r="J106" s="487"/>
      <c r="K106" s="487"/>
      <c r="L106" s="618">
        <f t="shared" si="9"/>
        <v>16</v>
      </c>
    </row>
    <row r="107" spans="1:12" x14ac:dyDescent="0.2">
      <c r="A107" s="433" t="s">
        <v>596</v>
      </c>
      <c r="B107" s="433" t="s">
        <v>104</v>
      </c>
      <c r="C107" s="393" t="s">
        <v>500</v>
      </c>
      <c r="D107" s="487">
        <v>1</v>
      </c>
      <c r="E107" s="487">
        <v>0</v>
      </c>
      <c r="F107" s="487">
        <v>4</v>
      </c>
      <c r="G107" s="487">
        <v>0</v>
      </c>
      <c r="H107" s="487">
        <v>12</v>
      </c>
      <c r="I107" s="487"/>
      <c r="J107" s="487"/>
      <c r="K107" s="487"/>
      <c r="L107" s="618">
        <f t="shared" si="9"/>
        <v>17</v>
      </c>
    </row>
    <row r="108" spans="1:12" x14ac:dyDescent="0.2">
      <c r="A108" s="433" t="s">
        <v>596</v>
      </c>
      <c r="B108" s="433" t="s">
        <v>598</v>
      </c>
      <c r="C108" s="393" t="s">
        <v>500</v>
      </c>
      <c r="D108" s="487">
        <v>0</v>
      </c>
      <c r="E108" s="487">
        <v>0</v>
      </c>
      <c r="F108" s="487">
        <v>0</v>
      </c>
      <c r="G108" s="487">
        <v>1</v>
      </c>
      <c r="H108" s="487">
        <v>3</v>
      </c>
      <c r="I108" s="487"/>
      <c r="J108" s="487"/>
      <c r="K108" s="487"/>
      <c r="L108" s="618">
        <f t="shared" si="9"/>
        <v>4</v>
      </c>
    </row>
    <row r="109" spans="1:12" x14ac:dyDescent="0.2">
      <c r="A109" s="434" t="s">
        <v>501</v>
      </c>
      <c r="B109" s="713" t="s">
        <v>148</v>
      </c>
      <c r="C109" s="393" t="s">
        <v>500</v>
      </c>
      <c r="D109" s="487">
        <v>0</v>
      </c>
      <c r="E109" s="487">
        <v>1</v>
      </c>
      <c r="F109" s="487">
        <v>3</v>
      </c>
      <c r="G109" s="487">
        <v>2</v>
      </c>
      <c r="H109" s="487">
        <v>0</v>
      </c>
      <c r="I109" s="487"/>
      <c r="J109" s="487"/>
      <c r="K109" s="487"/>
      <c r="L109" s="618">
        <f t="shared" si="9"/>
        <v>6</v>
      </c>
    </row>
    <row r="110" spans="1:12" x14ac:dyDescent="0.2">
      <c r="A110" s="714" t="s">
        <v>501</v>
      </c>
      <c r="B110" s="714" t="s">
        <v>79</v>
      </c>
      <c r="C110" s="393" t="s">
        <v>500</v>
      </c>
      <c r="D110" s="487">
        <v>0</v>
      </c>
      <c r="E110" s="487">
        <v>9</v>
      </c>
      <c r="F110" s="487">
        <v>0</v>
      </c>
      <c r="G110" s="487">
        <v>0</v>
      </c>
      <c r="H110" s="487">
        <v>0</v>
      </c>
      <c r="I110" s="569"/>
      <c r="J110" s="569"/>
      <c r="K110" s="569"/>
      <c r="L110" s="618">
        <f t="shared" si="9"/>
        <v>9</v>
      </c>
    </row>
    <row r="111" spans="1:12" x14ac:dyDescent="0.2">
      <c r="A111" s="714" t="s">
        <v>504</v>
      </c>
      <c r="B111" s="714" t="s">
        <v>99</v>
      </c>
      <c r="C111" s="393" t="s">
        <v>500</v>
      </c>
      <c r="D111" s="487">
        <v>0</v>
      </c>
      <c r="E111" s="487">
        <v>2</v>
      </c>
      <c r="F111" s="487">
        <v>2</v>
      </c>
      <c r="G111" s="487">
        <v>2</v>
      </c>
      <c r="H111" s="487">
        <v>4</v>
      </c>
      <c r="I111" s="487"/>
      <c r="J111" s="487"/>
      <c r="K111" s="487"/>
      <c r="L111" s="618">
        <f t="shared" si="9"/>
        <v>10</v>
      </c>
    </row>
    <row r="112" spans="1:12" x14ac:dyDescent="0.2">
      <c r="A112" s="425" t="s">
        <v>597</v>
      </c>
      <c r="B112" s="425" t="s">
        <v>27</v>
      </c>
      <c r="C112" s="393" t="s">
        <v>500</v>
      </c>
      <c r="D112" s="487">
        <v>2</v>
      </c>
      <c r="E112" s="487">
        <v>0</v>
      </c>
      <c r="F112" s="487">
        <v>8</v>
      </c>
      <c r="G112" s="487">
        <v>0</v>
      </c>
      <c r="H112" s="487">
        <v>0</v>
      </c>
      <c r="I112" s="569"/>
      <c r="J112" s="569"/>
      <c r="K112" s="569"/>
      <c r="L112" s="618">
        <f t="shared" si="9"/>
        <v>10</v>
      </c>
    </row>
    <row r="113" spans="1:12" x14ac:dyDescent="0.2">
      <c r="A113" s="458" t="s">
        <v>505</v>
      </c>
      <c r="B113" s="458" t="s">
        <v>148</v>
      </c>
      <c r="C113" s="393" t="s">
        <v>500</v>
      </c>
      <c r="D113" s="487">
        <v>0</v>
      </c>
      <c r="E113" s="487">
        <v>0</v>
      </c>
      <c r="F113" s="487">
        <v>0</v>
      </c>
      <c r="G113" s="487">
        <v>0</v>
      </c>
      <c r="H113" s="487">
        <v>0</v>
      </c>
      <c r="I113" s="570"/>
      <c r="J113" s="570"/>
      <c r="K113" s="570"/>
      <c r="L113" s="618">
        <f t="shared" si="9"/>
        <v>0</v>
      </c>
    </row>
    <row r="114" spans="1:12" x14ac:dyDescent="0.2">
      <c r="A114" s="434" t="s">
        <v>506</v>
      </c>
      <c r="B114" s="434" t="s">
        <v>146</v>
      </c>
      <c r="C114" s="393" t="s">
        <v>500</v>
      </c>
      <c r="D114" s="487">
        <v>0</v>
      </c>
      <c r="E114" s="487">
        <v>0</v>
      </c>
      <c r="F114" s="487">
        <v>0</v>
      </c>
      <c r="G114" s="487">
        <v>0</v>
      </c>
      <c r="H114" s="487">
        <v>0</v>
      </c>
      <c r="I114" s="569"/>
      <c r="J114" s="569"/>
      <c r="K114" s="569"/>
      <c r="L114" s="618">
        <f t="shared" si="9"/>
        <v>0</v>
      </c>
    </row>
    <row r="115" spans="1:12" x14ac:dyDescent="0.2">
      <c r="A115" s="434" t="s">
        <v>475</v>
      </c>
      <c r="B115" s="433" t="s">
        <v>202</v>
      </c>
      <c r="C115" s="393" t="s">
        <v>500</v>
      </c>
      <c r="D115" s="487">
        <v>0</v>
      </c>
      <c r="E115" s="487">
        <v>0</v>
      </c>
      <c r="F115" s="487">
        <v>0</v>
      </c>
      <c r="G115" s="487">
        <v>0</v>
      </c>
      <c r="H115" s="487">
        <v>0</v>
      </c>
      <c r="I115" s="569"/>
      <c r="J115" s="569"/>
      <c r="K115" s="569"/>
      <c r="L115" s="618">
        <f t="shared" si="9"/>
        <v>0</v>
      </c>
    </row>
    <row r="116" spans="1:12" ht="12.75" customHeight="1" x14ac:dyDescent="0.2">
      <c r="A116" s="433" t="s">
        <v>314</v>
      </c>
      <c r="B116" s="433" t="s">
        <v>186</v>
      </c>
      <c r="C116" s="393" t="s">
        <v>500</v>
      </c>
      <c r="D116" s="487">
        <v>0</v>
      </c>
      <c r="E116" s="487">
        <v>0</v>
      </c>
      <c r="F116" s="487">
        <v>0</v>
      </c>
      <c r="G116" s="487">
        <v>4</v>
      </c>
      <c r="H116" s="487">
        <v>0</v>
      </c>
      <c r="I116" s="487"/>
      <c r="J116" s="487"/>
      <c r="K116" s="487"/>
      <c r="L116" s="618">
        <f t="shared" si="9"/>
        <v>4</v>
      </c>
    </row>
    <row r="117" spans="1:12" ht="12.75" customHeight="1" x14ac:dyDescent="0.2">
      <c r="A117" s="433" t="s">
        <v>504</v>
      </c>
      <c r="B117" s="433" t="s">
        <v>59</v>
      </c>
      <c r="C117" s="393" t="s">
        <v>500</v>
      </c>
      <c r="D117" s="487">
        <v>0</v>
      </c>
      <c r="E117" s="487">
        <v>0</v>
      </c>
      <c r="F117" s="487">
        <v>0</v>
      </c>
      <c r="G117" s="487">
        <v>0</v>
      </c>
      <c r="H117" s="487">
        <v>1</v>
      </c>
      <c r="I117" s="570"/>
      <c r="J117" s="570"/>
      <c r="K117" s="570"/>
      <c r="L117" s="618">
        <f t="shared" si="9"/>
        <v>1</v>
      </c>
    </row>
    <row r="118" spans="1:12" ht="12.75" customHeight="1" x14ac:dyDescent="0.2">
      <c r="A118" s="434"/>
      <c r="B118" s="713"/>
      <c r="C118" s="393" t="s">
        <v>500</v>
      </c>
      <c r="D118" s="487">
        <v>0</v>
      </c>
      <c r="E118" s="487">
        <v>0</v>
      </c>
      <c r="F118" s="487">
        <v>0</v>
      </c>
      <c r="G118" s="487">
        <v>0</v>
      </c>
      <c r="H118" s="487">
        <v>0</v>
      </c>
      <c r="I118" s="569"/>
      <c r="J118" s="569"/>
      <c r="K118" s="569"/>
      <c r="L118" s="618">
        <f t="shared" si="9"/>
        <v>0</v>
      </c>
    </row>
    <row r="119" spans="1:12" ht="12.75" customHeight="1" x14ac:dyDescent="0.2">
      <c r="A119" s="434"/>
      <c r="B119" s="713"/>
      <c r="C119" s="393" t="s">
        <v>500</v>
      </c>
      <c r="D119" s="487">
        <v>0</v>
      </c>
      <c r="E119" s="487">
        <v>0</v>
      </c>
      <c r="F119" s="487">
        <v>0</v>
      </c>
      <c r="G119" s="487">
        <v>0</v>
      </c>
      <c r="H119" s="487">
        <v>0</v>
      </c>
      <c r="I119" s="487"/>
      <c r="J119" s="487"/>
      <c r="K119" s="487"/>
      <c r="L119" s="618">
        <f t="shared" si="9"/>
        <v>0</v>
      </c>
    </row>
    <row r="120" spans="1:12" ht="12.75" customHeight="1" x14ac:dyDescent="0.2">
      <c r="A120" s="433"/>
      <c r="B120" s="433"/>
      <c r="C120" s="393" t="s">
        <v>500</v>
      </c>
      <c r="D120" s="487">
        <v>0</v>
      </c>
      <c r="E120" s="487">
        <v>0</v>
      </c>
      <c r="F120" s="487">
        <v>0</v>
      </c>
      <c r="G120" s="487">
        <v>0</v>
      </c>
      <c r="H120" s="487">
        <v>0</v>
      </c>
      <c r="I120" s="487"/>
      <c r="J120" s="487"/>
      <c r="K120" s="487"/>
      <c r="L120" s="618">
        <f t="shared" si="9"/>
        <v>0</v>
      </c>
    </row>
    <row r="121" spans="1:12" ht="12.75" customHeight="1" x14ac:dyDescent="0.2">
      <c r="A121" s="433"/>
      <c r="B121" s="433"/>
      <c r="C121" s="393" t="s">
        <v>500</v>
      </c>
      <c r="D121" s="487">
        <v>0</v>
      </c>
      <c r="E121" s="487">
        <v>0</v>
      </c>
      <c r="F121" s="487">
        <v>0</v>
      </c>
      <c r="G121" s="487">
        <v>0</v>
      </c>
      <c r="H121" s="487">
        <v>0</v>
      </c>
      <c r="I121" s="487"/>
      <c r="J121" s="487"/>
      <c r="K121" s="487"/>
      <c r="L121" s="618">
        <f t="shared" si="9"/>
        <v>0</v>
      </c>
    </row>
    <row r="122" spans="1:12" ht="12.75" customHeight="1" x14ac:dyDescent="0.2">
      <c r="A122" s="709" t="s">
        <v>672</v>
      </c>
      <c r="B122" s="709" t="s">
        <v>31</v>
      </c>
      <c r="C122" s="393" t="s">
        <v>63</v>
      </c>
      <c r="D122" s="487">
        <v>0</v>
      </c>
      <c r="E122" s="487">
        <v>0</v>
      </c>
      <c r="F122" s="487">
        <v>5</v>
      </c>
      <c r="G122" s="487">
        <v>3</v>
      </c>
      <c r="H122" s="487">
        <v>0</v>
      </c>
      <c r="I122" s="569"/>
      <c r="J122" s="569"/>
      <c r="K122" s="569"/>
      <c r="L122" s="618">
        <f t="shared" ref="L122:L144" si="10">SUM(C122:K122)</f>
        <v>8</v>
      </c>
    </row>
    <row r="123" spans="1:12" ht="12.75" customHeight="1" x14ac:dyDescent="0.2">
      <c r="A123" s="434" t="s">
        <v>465</v>
      </c>
      <c r="B123" s="713" t="s">
        <v>27</v>
      </c>
      <c r="C123" s="393" t="s">
        <v>63</v>
      </c>
      <c r="D123" s="487">
        <v>1</v>
      </c>
      <c r="E123" s="487">
        <v>7</v>
      </c>
      <c r="F123" s="487">
        <v>13</v>
      </c>
      <c r="G123" s="487">
        <v>5</v>
      </c>
      <c r="H123" s="487">
        <v>18</v>
      </c>
      <c r="I123" s="569"/>
      <c r="J123" s="569"/>
      <c r="K123" s="569"/>
      <c r="L123" s="618">
        <f t="shared" si="10"/>
        <v>44</v>
      </c>
    </row>
    <row r="124" spans="1:12" ht="12.75" customHeight="1" x14ac:dyDescent="0.2">
      <c r="A124" s="434" t="s">
        <v>310</v>
      </c>
      <c r="B124" s="713" t="s">
        <v>720</v>
      </c>
      <c r="C124" s="393" t="s">
        <v>63</v>
      </c>
      <c r="D124" s="487">
        <v>6</v>
      </c>
      <c r="E124" s="487">
        <v>0</v>
      </c>
      <c r="F124" s="487">
        <v>0</v>
      </c>
      <c r="G124" s="487">
        <v>6</v>
      </c>
      <c r="H124" s="487">
        <v>0</v>
      </c>
      <c r="I124" s="487"/>
      <c r="J124" s="487"/>
      <c r="K124" s="487"/>
      <c r="L124" s="618">
        <f t="shared" si="10"/>
        <v>12</v>
      </c>
    </row>
    <row r="125" spans="1:12" ht="12.75" customHeight="1" x14ac:dyDescent="0.2">
      <c r="A125" s="710" t="s">
        <v>317</v>
      </c>
      <c r="B125" s="710" t="s">
        <v>215</v>
      </c>
      <c r="C125" s="393" t="s">
        <v>63</v>
      </c>
      <c r="D125" s="487">
        <v>0</v>
      </c>
      <c r="E125" s="487">
        <v>0</v>
      </c>
      <c r="F125" s="487">
        <v>0</v>
      </c>
      <c r="G125" s="487">
        <v>0</v>
      </c>
      <c r="H125" s="487">
        <v>9</v>
      </c>
      <c r="I125" s="487"/>
      <c r="J125" s="487"/>
      <c r="K125" s="487"/>
      <c r="L125" s="618">
        <f t="shared" si="10"/>
        <v>9</v>
      </c>
    </row>
    <row r="126" spans="1:12" ht="12.75" customHeight="1" x14ac:dyDescent="0.2">
      <c r="A126" s="433" t="s">
        <v>420</v>
      </c>
      <c r="B126" s="433" t="s">
        <v>27</v>
      </c>
      <c r="C126" s="393" t="s">
        <v>63</v>
      </c>
      <c r="D126" s="487">
        <v>8</v>
      </c>
      <c r="E126" s="487">
        <v>17</v>
      </c>
      <c r="F126" s="487">
        <v>22</v>
      </c>
      <c r="G126" s="487">
        <v>8</v>
      </c>
      <c r="H126" s="487">
        <v>0</v>
      </c>
      <c r="I126" s="487"/>
      <c r="J126" s="487"/>
      <c r="K126" s="487"/>
      <c r="L126" s="618">
        <f t="shared" si="10"/>
        <v>55</v>
      </c>
    </row>
    <row r="127" spans="1:12" ht="12.75" customHeight="1" x14ac:dyDescent="0.2">
      <c r="A127" s="496" t="s">
        <v>420</v>
      </c>
      <c r="B127" s="520" t="s">
        <v>46</v>
      </c>
      <c r="C127" s="393" t="s">
        <v>63</v>
      </c>
      <c r="D127" s="487">
        <v>3</v>
      </c>
      <c r="E127" s="487">
        <v>0</v>
      </c>
      <c r="F127" s="487">
        <v>0</v>
      </c>
      <c r="G127" s="487">
        <v>1</v>
      </c>
      <c r="H127" s="487">
        <v>0</v>
      </c>
      <c r="I127" s="487"/>
      <c r="J127" s="487"/>
      <c r="K127" s="487"/>
      <c r="L127" s="618">
        <f t="shared" si="10"/>
        <v>4</v>
      </c>
    </row>
    <row r="128" spans="1:12" ht="12.75" customHeight="1" x14ac:dyDescent="0.2">
      <c r="A128" s="433" t="s">
        <v>640</v>
      </c>
      <c r="B128" s="433" t="s">
        <v>641</v>
      </c>
      <c r="C128" s="393" t="s">
        <v>63</v>
      </c>
      <c r="D128" s="487">
        <v>0</v>
      </c>
      <c r="E128" s="487">
        <v>5</v>
      </c>
      <c r="F128" s="487">
        <v>8</v>
      </c>
      <c r="G128" s="487">
        <v>6</v>
      </c>
      <c r="H128" s="487">
        <v>0</v>
      </c>
      <c r="I128" s="487"/>
      <c r="J128" s="487"/>
      <c r="K128" s="487"/>
      <c r="L128" s="618">
        <f t="shared" si="10"/>
        <v>19</v>
      </c>
    </row>
    <row r="129" spans="1:12" ht="12.75" customHeight="1" x14ac:dyDescent="0.2">
      <c r="A129" s="715" t="s">
        <v>712</v>
      </c>
      <c r="B129" s="715" t="s">
        <v>713</v>
      </c>
      <c r="C129" s="393" t="s">
        <v>63</v>
      </c>
      <c r="D129" s="487">
        <v>0</v>
      </c>
      <c r="E129" s="487">
        <v>11</v>
      </c>
      <c r="F129" s="487">
        <v>0</v>
      </c>
      <c r="G129" s="487">
        <v>4</v>
      </c>
      <c r="H129" s="487">
        <v>0</v>
      </c>
      <c r="I129" s="487"/>
      <c r="J129" s="487"/>
      <c r="K129" s="487"/>
      <c r="L129" s="618">
        <f t="shared" si="10"/>
        <v>15</v>
      </c>
    </row>
    <row r="130" spans="1:12" ht="12.75" customHeight="1" x14ac:dyDescent="0.2">
      <c r="A130" s="716" t="s">
        <v>717</v>
      </c>
      <c r="B130" s="716" t="s">
        <v>718</v>
      </c>
      <c r="C130" s="393" t="s">
        <v>63</v>
      </c>
      <c r="D130" s="487">
        <v>0</v>
      </c>
      <c r="E130" s="487">
        <v>0</v>
      </c>
      <c r="F130" s="487">
        <v>0</v>
      </c>
      <c r="G130" s="487">
        <v>0</v>
      </c>
      <c r="H130" s="487">
        <v>0</v>
      </c>
      <c r="I130" s="487"/>
      <c r="J130" s="487"/>
      <c r="K130" s="487"/>
      <c r="L130" s="618">
        <f t="shared" si="10"/>
        <v>0</v>
      </c>
    </row>
    <row r="131" spans="1:12" ht="12.75" customHeight="1" x14ac:dyDescent="0.2">
      <c r="A131" s="715" t="s">
        <v>714</v>
      </c>
      <c r="B131" s="715" t="s">
        <v>67</v>
      </c>
      <c r="C131" s="393" t="s">
        <v>63</v>
      </c>
      <c r="D131" s="487">
        <v>0</v>
      </c>
      <c r="E131" s="487">
        <v>2</v>
      </c>
      <c r="F131" s="487">
        <v>0</v>
      </c>
      <c r="G131" s="487">
        <v>6</v>
      </c>
      <c r="H131" s="487">
        <v>0</v>
      </c>
      <c r="I131" s="487"/>
      <c r="J131" s="487"/>
      <c r="K131" s="487"/>
      <c r="L131" s="618">
        <f t="shared" si="10"/>
        <v>8</v>
      </c>
    </row>
    <row r="132" spans="1:12" ht="12.75" customHeight="1" x14ac:dyDescent="0.2">
      <c r="A132" s="434" t="s">
        <v>463</v>
      </c>
      <c r="B132" s="713" t="s">
        <v>102</v>
      </c>
      <c r="C132" s="393" t="s">
        <v>63</v>
      </c>
      <c r="D132" s="487">
        <v>4</v>
      </c>
      <c r="E132" s="487">
        <v>0</v>
      </c>
      <c r="F132" s="487">
        <v>0</v>
      </c>
      <c r="G132" s="487">
        <v>4</v>
      </c>
      <c r="H132" s="487">
        <v>0</v>
      </c>
      <c r="I132" s="487"/>
      <c r="J132" s="487"/>
      <c r="K132" s="487"/>
      <c r="L132" s="618">
        <f t="shared" si="10"/>
        <v>8</v>
      </c>
    </row>
    <row r="133" spans="1:12" ht="12.75" customHeight="1" x14ac:dyDescent="0.2">
      <c r="A133" s="710" t="s">
        <v>719</v>
      </c>
      <c r="B133" s="710" t="s">
        <v>676</v>
      </c>
      <c r="C133" s="393" t="s">
        <v>63</v>
      </c>
      <c r="D133" s="487">
        <v>0</v>
      </c>
      <c r="E133" s="487">
        <v>0</v>
      </c>
      <c r="F133" s="487">
        <v>0</v>
      </c>
      <c r="G133" s="487">
        <v>0</v>
      </c>
      <c r="H133" s="487">
        <v>0</v>
      </c>
      <c r="I133" s="487"/>
      <c r="J133" s="487"/>
      <c r="K133" s="487"/>
      <c r="L133" s="618">
        <f t="shared" si="10"/>
        <v>0</v>
      </c>
    </row>
    <row r="134" spans="1:12" ht="12.75" customHeight="1" x14ac:dyDescent="0.2">
      <c r="A134" s="717" t="s">
        <v>305</v>
      </c>
      <c r="B134" s="717" t="s">
        <v>207</v>
      </c>
      <c r="C134" s="393" t="s">
        <v>63</v>
      </c>
      <c r="D134" s="487">
        <v>0</v>
      </c>
      <c r="E134" s="487">
        <v>1</v>
      </c>
      <c r="F134" s="487">
        <v>2</v>
      </c>
      <c r="G134" s="487">
        <v>0</v>
      </c>
      <c r="H134" s="487">
        <v>3</v>
      </c>
      <c r="I134" s="487"/>
      <c r="J134" s="487"/>
      <c r="K134" s="487"/>
      <c r="L134" s="618">
        <f t="shared" si="10"/>
        <v>6</v>
      </c>
    </row>
    <row r="135" spans="1:12" ht="12.75" customHeight="1" x14ac:dyDescent="0.2">
      <c r="A135" s="710" t="s">
        <v>721</v>
      </c>
      <c r="B135" s="710" t="s">
        <v>27</v>
      </c>
      <c r="C135" s="393" t="s">
        <v>63</v>
      </c>
      <c r="D135" s="487">
        <v>0</v>
      </c>
      <c r="E135" s="487">
        <v>0</v>
      </c>
      <c r="F135" s="487">
        <v>0</v>
      </c>
      <c r="G135" s="487">
        <v>0</v>
      </c>
      <c r="H135" s="487">
        <v>0</v>
      </c>
      <c r="I135" s="487"/>
      <c r="J135" s="487"/>
      <c r="K135" s="487"/>
      <c r="L135" s="618">
        <f t="shared" si="10"/>
        <v>0</v>
      </c>
    </row>
    <row r="136" spans="1:12" ht="12.75" customHeight="1" x14ac:dyDescent="0.2">
      <c r="A136" s="434" t="s">
        <v>464</v>
      </c>
      <c r="B136" s="434" t="s">
        <v>98</v>
      </c>
      <c r="C136" s="393" t="s">
        <v>63</v>
      </c>
      <c r="D136" s="487">
        <v>0</v>
      </c>
      <c r="E136" s="487">
        <v>0</v>
      </c>
      <c r="F136" s="487">
        <v>0</v>
      </c>
      <c r="G136" s="487">
        <v>0</v>
      </c>
      <c r="H136" s="487">
        <v>0</v>
      </c>
      <c r="I136" s="487"/>
      <c r="J136" s="487"/>
      <c r="K136" s="487"/>
      <c r="L136" s="618">
        <f t="shared" si="10"/>
        <v>0</v>
      </c>
    </row>
    <row r="137" spans="1:12" ht="12.75" customHeight="1" x14ac:dyDescent="0.2">
      <c r="A137" s="434" t="s">
        <v>715</v>
      </c>
      <c r="B137" s="434" t="s">
        <v>716</v>
      </c>
      <c r="C137" s="393" t="s">
        <v>63</v>
      </c>
      <c r="D137" s="487">
        <v>0</v>
      </c>
      <c r="E137" s="487">
        <v>1</v>
      </c>
      <c r="F137" s="487">
        <v>0</v>
      </c>
      <c r="G137" s="487">
        <v>0</v>
      </c>
      <c r="H137" s="487">
        <v>0</v>
      </c>
      <c r="I137" s="487"/>
      <c r="J137" s="487"/>
      <c r="K137" s="487"/>
      <c r="L137" s="618">
        <f t="shared" si="10"/>
        <v>1</v>
      </c>
    </row>
    <row r="138" spans="1:12" ht="12.75" customHeight="1" x14ac:dyDescent="0.2">
      <c r="A138" s="710" t="s">
        <v>715</v>
      </c>
      <c r="B138" s="710" t="s">
        <v>716</v>
      </c>
      <c r="C138" s="393" t="s">
        <v>63</v>
      </c>
      <c r="D138" s="487">
        <v>0</v>
      </c>
      <c r="E138" s="487">
        <v>0</v>
      </c>
      <c r="F138" s="487">
        <v>0</v>
      </c>
      <c r="G138" s="487">
        <v>0</v>
      </c>
      <c r="H138" s="487">
        <v>0</v>
      </c>
      <c r="I138" s="487"/>
      <c r="J138" s="487"/>
      <c r="K138" s="487"/>
      <c r="L138" s="618">
        <f t="shared" si="10"/>
        <v>0</v>
      </c>
    </row>
    <row r="139" spans="1:12" ht="12.75" customHeight="1" x14ac:dyDescent="0.2">
      <c r="A139" s="710" t="s">
        <v>830</v>
      </c>
      <c r="B139" s="710" t="s">
        <v>498</v>
      </c>
      <c r="C139" s="393" t="s">
        <v>63</v>
      </c>
      <c r="D139" s="487">
        <v>0</v>
      </c>
      <c r="E139" s="487">
        <v>0</v>
      </c>
      <c r="F139" s="487">
        <v>1</v>
      </c>
      <c r="G139" s="487">
        <v>0</v>
      </c>
      <c r="H139" s="487">
        <v>0</v>
      </c>
      <c r="I139" s="487"/>
      <c r="J139" s="487"/>
      <c r="K139" s="487"/>
      <c r="L139" s="618">
        <f t="shared" si="10"/>
        <v>1</v>
      </c>
    </row>
    <row r="140" spans="1:12" x14ac:dyDescent="0.2">
      <c r="A140" s="710"/>
      <c r="B140" s="710"/>
      <c r="C140" s="393" t="s">
        <v>63</v>
      </c>
      <c r="D140" s="487">
        <v>0</v>
      </c>
      <c r="E140" s="487">
        <v>0</v>
      </c>
      <c r="F140" s="487">
        <v>0</v>
      </c>
      <c r="G140" s="487">
        <v>0</v>
      </c>
      <c r="H140" s="487">
        <v>0</v>
      </c>
      <c r="I140" s="487"/>
      <c r="J140" s="487"/>
      <c r="K140" s="487"/>
      <c r="L140" s="618">
        <f t="shared" si="10"/>
        <v>0</v>
      </c>
    </row>
    <row r="141" spans="1:12" x14ac:dyDescent="0.2">
      <c r="A141" s="710"/>
      <c r="B141" s="710"/>
      <c r="C141" s="393" t="s">
        <v>63</v>
      </c>
      <c r="D141" s="487">
        <v>0</v>
      </c>
      <c r="E141" s="487">
        <v>0</v>
      </c>
      <c r="F141" s="487">
        <v>0</v>
      </c>
      <c r="G141" s="487">
        <v>0</v>
      </c>
      <c r="H141" s="487">
        <v>0</v>
      </c>
      <c r="I141" s="569"/>
      <c r="J141" s="569"/>
      <c r="K141" s="569"/>
      <c r="L141" s="618">
        <f t="shared" si="10"/>
        <v>0</v>
      </c>
    </row>
    <row r="142" spans="1:12" x14ac:dyDescent="0.2">
      <c r="A142" s="710"/>
      <c r="B142" s="710"/>
      <c r="C142" s="393" t="s">
        <v>63</v>
      </c>
      <c r="D142" s="487">
        <v>0</v>
      </c>
      <c r="E142" s="487">
        <v>0</v>
      </c>
      <c r="F142" s="487">
        <v>0</v>
      </c>
      <c r="G142" s="487">
        <v>0</v>
      </c>
      <c r="H142" s="487">
        <v>0</v>
      </c>
      <c r="I142" s="487"/>
      <c r="J142" s="487"/>
      <c r="K142" s="487"/>
      <c r="L142" s="618">
        <f t="shared" si="10"/>
        <v>0</v>
      </c>
    </row>
    <row r="143" spans="1:12" x14ac:dyDescent="0.2">
      <c r="A143" s="710"/>
      <c r="B143" s="710"/>
      <c r="C143" s="393" t="s">
        <v>63</v>
      </c>
      <c r="D143" s="487">
        <v>0</v>
      </c>
      <c r="E143" s="487">
        <v>0</v>
      </c>
      <c r="F143" s="487">
        <v>0</v>
      </c>
      <c r="G143" s="487">
        <v>0</v>
      </c>
      <c r="H143" s="487">
        <v>0</v>
      </c>
      <c r="I143" s="487"/>
      <c r="J143" s="487"/>
      <c r="K143" s="487"/>
      <c r="L143" s="618">
        <f t="shared" si="10"/>
        <v>0</v>
      </c>
    </row>
    <row r="144" spans="1:12" x14ac:dyDescent="0.2">
      <c r="A144" s="710"/>
      <c r="B144" s="710"/>
      <c r="C144" s="487"/>
      <c r="D144" s="487">
        <v>0</v>
      </c>
      <c r="E144" s="487">
        <v>0</v>
      </c>
      <c r="F144" s="487">
        <v>0</v>
      </c>
      <c r="G144" s="487">
        <v>0</v>
      </c>
      <c r="H144" s="487">
        <v>0</v>
      </c>
      <c r="I144" s="487"/>
      <c r="J144" s="487"/>
      <c r="K144" s="487"/>
      <c r="L144" s="618">
        <f t="shared" si="10"/>
        <v>0</v>
      </c>
    </row>
    <row r="145" spans="1:12" x14ac:dyDescent="0.2">
      <c r="A145" s="710"/>
      <c r="B145" s="710"/>
      <c r="C145" s="487"/>
      <c r="D145" s="487">
        <v>0</v>
      </c>
      <c r="E145" s="487">
        <v>0</v>
      </c>
      <c r="F145" s="487">
        <v>0</v>
      </c>
      <c r="G145" s="487">
        <v>0</v>
      </c>
      <c r="H145" s="487">
        <v>0</v>
      </c>
      <c r="I145" s="569"/>
      <c r="J145" s="569"/>
      <c r="K145" s="569"/>
      <c r="L145" s="618">
        <f t="shared" ref="L145:L153" si="11">SUM(C145:K145)</f>
        <v>0</v>
      </c>
    </row>
    <row r="146" spans="1:12" x14ac:dyDescent="0.2">
      <c r="A146" s="710"/>
      <c r="B146" s="710"/>
      <c r="C146" s="487"/>
      <c r="D146" s="487">
        <v>0</v>
      </c>
      <c r="E146" s="487">
        <v>0</v>
      </c>
      <c r="F146" s="487">
        <v>0</v>
      </c>
      <c r="G146" s="487">
        <v>0</v>
      </c>
      <c r="H146" s="487">
        <v>0</v>
      </c>
      <c r="I146" s="569"/>
      <c r="J146" s="569"/>
      <c r="K146" s="569"/>
      <c r="L146" s="618">
        <f t="shared" si="11"/>
        <v>0</v>
      </c>
    </row>
    <row r="147" spans="1:12" x14ac:dyDescent="0.2">
      <c r="A147" s="710"/>
      <c r="B147" s="710"/>
      <c r="C147" s="487"/>
      <c r="D147" s="487">
        <v>0</v>
      </c>
      <c r="E147" s="487">
        <v>0</v>
      </c>
      <c r="F147" s="487">
        <v>0</v>
      </c>
      <c r="G147" s="487">
        <v>0</v>
      </c>
      <c r="H147" s="487">
        <v>0</v>
      </c>
      <c r="I147" s="487"/>
      <c r="J147" s="487"/>
      <c r="K147" s="487"/>
      <c r="L147" s="618">
        <f t="shared" si="11"/>
        <v>0</v>
      </c>
    </row>
    <row r="148" spans="1:12" x14ac:dyDescent="0.2">
      <c r="A148" s="709"/>
      <c r="B148" s="709"/>
      <c r="C148" s="487"/>
      <c r="D148" s="487">
        <v>0</v>
      </c>
      <c r="E148" s="487">
        <v>0</v>
      </c>
      <c r="F148" s="487">
        <v>0</v>
      </c>
      <c r="G148" s="487">
        <v>0</v>
      </c>
      <c r="H148" s="487">
        <v>0</v>
      </c>
      <c r="I148" s="569"/>
      <c r="J148" s="569"/>
      <c r="K148" s="569"/>
      <c r="L148" s="618">
        <f t="shared" si="11"/>
        <v>0</v>
      </c>
    </row>
    <row r="149" spans="1:12" x14ac:dyDescent="0.2">
      <c r="A149" s="709"/>
      <c r="B149" s="709"/>
      <c r="C149" s="487"/>
      <c r="D149" s="487">
        <v>0</v>
      </c>
      <c r="E149" s="487">
        <v>0</v>
      </c>
      <c r="F149" s="487">
        <v>0</v>
      </c>
      <c r="G149" s="487">
        <v>0</v>
      </c>
      <c r="H149" s="487">
        <v>0</v>
      </c>
      <c r="I149" s="569"/>
      <c r="J149" s="569"/>
      <c r="K149" s="569"/>
      <c r="L149" s="618">
        <f t="shared" si="11"/>
        <v>0</v>
      </c>
    </row>
    <row r="150" spans="1:12" x14ac:dyDescent="0.2">
      <c r="A150" s="710"/>
      <c r="B150" s="710"/>
      <c r="C150" s="487"/>
      <c r="D150" s="487">
        <v>0</v>
      </c>
      <c r="E150" s="487">
        <v>0</v>
      </c>
      <c r="F150" s="487">
        <v>0</v>
      </c>
      <c r="G150" s="487">
        <v>0</v>
      </c>
      <c r="H150" s="487">
        <v>0</v>
      </c>
      <c r="I150" s="570"/>
      <c r="J150" s="570"/>
      <c r="K150" s="570"/>
      <c r="L150" s="618">
        <f t="shared" si="11"/>
        <v>0</v>
      </c>
    </row>
    <row r="151" spans="1:12" x14ac:dyDescent="0.2">
      <c r="A151" s="709"/>
      <c r="B151" s="709"/>
      <c r="C151" s="487"/>
      <c r="D151" s="487">
        <v>0</v>
      </c>
      <c r="E151" s="487">
        <v>0</v>
      </c>
      <c r="F151" s="487">
        <v>0</v>
      </c>
      <c r="G151" s="487">
        <v>0</v>
      </c>
      <c r="H151" s="487">
        <v>0</v>
      </c>
      <c r="I151" s="569"/>
      <c r="J151" s="569"/>
      <c r="K151" s="569"/>
      <c r="L151" s="618">
        <f t="shared" si="11"/>
        <v>0</v>
      </c>
    </row>
    <row r="152" spans="1:12" x14ac:dyDescent="0.2">
      <c r="A152" s="709"/>
      <c r="B152" s="709"/>
      <c r="C152" s="487"/>
      <c r="D152" s="487">
        <v>0</v>
      </c>
      <c r="E152" s="487">
        <v>0</v>
      </c>
      <c r="F152" s="487">
        <v>0</v>
      </c>
      <c r="G152" s="487">
        <v>0</v>
      </c>
      <c r="H152" s="487">
        <v>0</v>
      </c>
      <c r="I152" s="569"/>
      <c r="J152" s="569"/>
      <c r="K152" s="569"/>
      <c r="L152" s="618">
        <f t="shared" si="11"/>
        <v>0</v>
      </c>
    </row>
    <row r="153" spans="1:12" x14ac:dyDescent="0.2">
      <c r="A153" s="710"/>
      <c r="B153" s="710"/>
      <c r="C153" s="487"/>
      <c r="D153" s="487">
        <v>0</v>
      </c>
      <c r="E153" s="487">
        <v>0</v>
      </c>
      <c r="F153" s="487">
        <v>0</v>
      </c>
      <c r="G153" s="487">
        <v>0</v>
      </c>
      <c r="H153" s="487">
        <v>0</v>
      </c>
      <c r="I153" s="487"/>
      <c r="J153" s="487"/>
      <c r="K153" s="487"/>
      <c r="L153" s="618">
        <f t="shared" si="11"/>
        <v>0</v>
      </c>
    </row>
  </sheetData>
  <protectedRanges>
    <protectedRange sqref="A140:B144" name="Oblast2_2_1"/>
    <protectedRange sqref="A94" name="Oblast2_2"/>
    <protectedRange sqref="A44:A45" name="Oblast2"/>
  </protectedRanges>
  <sortState ref="A124:O141">
    <sortCondition ref="A12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8"/>
  <sheetViews>
    <sheetView topLeftCell="A26" zoomScale="115" zoomScaleNormal="115" workbookViewId="0">
      <selection activeCell="T41" sqref="T41"/>
    </sheetView>
  </sheetViews>
  <sheetFormatPr defaultColWidth="9.140625" defaultRowHeight="12" x14ac:dyDescent="0.2"/>
  <cols>
    <col min="1" max="1" width="16.140625" style="532" customWidth="1"/>
    <col min="2" max="2" width="9.140625" style="532"/>
    <col min="3" max="3" width="7.28515625" style="473" customWidth="1"/>
    <col min="4" max="11" width="5.5703125" style="473" customWidth="1"/>
    <col min="12" max="12" width="6.85546875" style="632" customWidth="1"/>
    <col min="13" max="13" width="4.85546875" style="563" customWidth="1"/>
    <col min="14" max="14" width="9.85546875" style="473" customWidth="1"/>
    <col min="15" max="18" width="5" style="473" customWidth="1"/>
    <col min="19" max="16384" width="9.140625" style="473"/>
  </cols>
  <sheetData>
    <row r="1" spans="1:14" ht="12.75" customHeight="1" thickBot="1" x14ac:dyDescent="0.25">
      <c r="A1" s="469"/>
      <c r="B1" s="470" t="s">
        <v>366</v>
      </c>
      <c r="C1" s="471"/>
      <c r="D1" s="471"/>
      <c r="E1" s="471"/>
      <c r="F1" s="471"/>
      <c r="G1" s="471"/>
      <c r="H1" s="471"/>
      <c r="I1" s="471"/>
      <c r="J1" s="471"/>
      <c r="K1" s="471"/>
      <c r="M1" s="1545" t="s">
        <v>190</v>
      </c>
    </row>
    <row r="2" spans="1:14" ht="13.5" customHeight="1" thickBot="1" x14ac:dyDescent="0.25">
      <c r="A2" s="610" t="s">
        <v>138</v>
      </c>
      <c r="B2" s="475"/>
      <c r="C2" s="471"/>
      <c r="D2" s="471"/>
      <c r="E2" s="471"/>
      <c r="F2" s="471"/>
      <c r="G2" s="471"/>
      <c r="H2" s="471"/>
      <c r="I2" s="471"/>
      <c r="J2" s="471"/>
      <c r="K2" s="471"/>
      <c r="M2" s="1545"/>
    </row>
    <row r="3" spans="1:14" ht="11.25" customHeight="1" x14ac:dyDescent="0.2">
      <c r="A3" s="1536" t="s">
        <v>23</v>
      </c>
      <c r="B3" s="1536" t="s">
        <v>24</v>
      </c>
      <c r="C3" s="1538" t="s">
        <v>3</v>
      </c>
      <c r="D3" s="611" t="s">
        <v>141</v>
      </c>
      <c r="E3" s="612"/>
      <c r="F3" s="612"/>
      <c r="G3" s="612"/>
      <c r="H3" s="612"/>
      <c r="I3" s="612"/>
      <c r="J3" s="612"/>
      <c r="K3" s="612"/>
      <c r="L3" s="721"/>
      <c r="M3" s="1545"/>
      <c r="N3" s="1543" t="s">
        <v>254</v>
      </c>
    </row>
    <row r="4" spans="1:14" ht="11.25" customHeight="1" thickBot="1" x14ac:dyDescent="0.25">
      <c r="A4" s="1537"/>
      <c r="B4" s="1537"/>
      <c r="C4" s="1539"/>
      <c r="D4" s="482" t="s">
        <v>33</v>
      </c>
      <c r="E4" s="483" t="s">
        <v>34</v>
      </c>
      <c r="F4" s="482" t="s">
        <v>35</v>
      </c>
      <c r="G4" s="482" t="s">
        <v>36</v>
      </c>
      <c r="H4" s="482" t="s">
        <v>37</v>
      </c>
      <c r="I4" s="482" t="s">
        <v>38</v>
      </c>
      <c r="J4" s="482" t="s">
        <v>55</v>
      </c>
      <c r="K4" s="482" t="s">
        <v>56</v>
      </c>
      <c r="L4" s="720" t="s">
        <v>19</v>
      </c>
      <c r="M4" s="1545"/>
      <c r="N4" s="1544"/>
    </row>
    <row r="5" spans="1:14" ht="11.25" customHeight="1" x14ac:dyDescent="0.2">
      <c r="A5" s="508" t="s">
        <v>400</v>
      </c>
      <c r="B5" s="530" t="s">
        <v>97</v>
      </c>
      <c r="C5" s="487" t="s">
        <v>32</v>
      </c>
      <c r="D5" s="570">
        <v>42.5</v>
      </c>
      <c r="E5" s="570">
        <v>39.5</v>
      </c>
      <c r="F5" s="487">
        <v>36.5</v>
      </c>
      <c r="G5" s="570">
        <v>41</v>
      </c>
      <c r="H5" s="487">
        <v>43</v>
      </c>
      <c r="I5" s="488"/>
      <c r="J5" s="488"/>
      <c r="K5" s="488"/>
      <c r="L5" s="720">
        <f>SUM(D5:K5)</f>
        <v>202.5</v>
      </c>
      <c r="M5" s="563">
        <v>8</v>
      </c>
      <c r="N5" s="614">
        <f>+L5/M5</f>
        <v>25.3125</v>
      </c>
    </row>
    <row r="6" spans="1:14" ht="11.25" customHeight="1" x14ac:dyDescent="0.2">
      <c r="A6" s="509" t="s">
        <v>559</v>
      </c>
      <c r="B6" s="509" t="s">
        <v>139</v>
      </c>
      <c r="C6" s="487" t="s">
        <v>45</v>
      </c>
      <c r="D6" s="570">
        <v>42</v>
      </c>
      <c r="E6" s="570">
        <v>37.5</v>
      </c>
      <c r="F6" s="487">
        <v>41.5</v>
      </c>
      <c r="G6" s="570">
        <v>40.5</v>
      </c>
      <c r="H6" s="487">
        <v>0</v>
      </c>
      <c r="I6" s="488"/>
      <c r="J6" s="488"/>
      <c r="K6" s="488"/>
      <c r="L6" s="720">
        <f>SUM(D6:K6)</f>
        <v>161.5</v>
      </c>
      <c r="M6" s="563">
        <v>7</v>
      </c>
      <c r="N6" s="614">
        <f>+L6/M6</f>
        <v>23.071428571428573</v>
      </c>
    </row>
    <row r="7" spans="1:14" ht="11.25" customHeight="1" x14ac:dyDescent="0.2">
      <c r="A7" s="520" t="s">
        <v>420</v>
      </c>
      <c r="B7" s="557" t="s">
        <v>46</v>
      </c>
      <c r="C7" s="487" t="s">
        <v>63</v>
      </c>
      <c r="D7" s="487">
        <v>29.5</v>
      </c>
      <c r="E7" s="487">
        <v>41.5</v>
      </c>
      <c r="F7" s="487">
        <v>41</v>
      </c>
      <c r="G7" s="487">
        <v>36.5</v>
      </c>
      <c r="H7" s="487">
        <v>0</v>
      </c>
      <c r="I7" s="488"/>
      <c r="J7" s="488"/>
      <c r="K7" s="488"/>
      <c r="L7" s="720">
        <f>SUM(D7:K7)</f>
        <v>148.5</v>
      </c>
      <c r="M7" s="563">
        <v>7</v>
      </c>
      <c r="N7" s="614">
        <f>+L7/M7</f>
        <v>21.214285714285715</v>
      </c>
    </row>
    <row r="8" spans="1:14" ht="11.25" customHeight="1" x14ac:dyDescent="0.2">
      <c r="A8" s="508" t="s">
        <v>575</v>
      </c>
      <c r="B8" s="508" t="s">
        <v>148</v>
      </c>
      <c r="C8" s="487" t="s">
        <v>216</v>
      </c>
      <c r="D8" s="570">
        <v>34.5</v>
      </c>
      <c r="E8" s="570">
        <v>39.5</v>
      </c>
      <c r="F8" s="570">
        <v>34</v>
      </c>
      <c r="G8" s="487">
        <v>36</v>
      </c>
      <c r="H8" s="570">
        <v>0</v>
      </c>
      <c r="I8" s="488"/>
      <c r="J8" s="488"/>
      <c r="K8" s="488"/>
      <c r="L8" s="720">
        <f>SUM(D8:K8)</f>
        <v>144</v>
      </c>
      <c r="M8" s="563">
        <v>7</v>
      </c>
      <c r="N8" s="614">
        <f>+L8/M7</f>
        <v>20.571428571428573</v>
      </c>
    </row>
    <row r="9" spans="1:14" ht="11.25" customHeight="1" x14ac:dyDescent="0.2">
      <c r="A9" s="508" t="s">
        <v>571</v>
      </c>
      <c r="B9" s="508" t="s">
        <v>340</v>
      </c>
      <c r="C9" s="631" t="s">
        <v>216</v>
      </c>
      <c r="D9" s="487">
        <v>35</v>
      </c>
      <c r="E9" s="487">
        <v>35</v>
      </c>
      <c r="F9" s="487">
        <v>31</v>
      </c>
      <c r="G9" s="487">
        <v>34</v>
      </c>
      <c r="H9" s="503">
        <v>0</v>
      </c>
      <c r="I9" s="503"/>
      <c r="J9" s="488"/>
      <c r="K9" s="503"/>
      <c r="L9" s="720">
        <f>SUM(D9:K9)</f>
        <v>135</v>
      </c>
      <c r="M9" s="563">
        <v>7</v>
      </c>
      <c r="N9" s="614">
        <f>+L9/M9</f>
        <v>19.285714285714285</v>
      </c>
    </row>
    <row r="10" spans="1:14" ht="11.25" customHeight="1" x14ac:dyDescent="0.2">
      <c r="A10" s="509" t="s">
        <v>594</v>
      </c>
      <c r="B10" s="509" t="s">
        <v>99</v>
      </c>
      <c r="C10" s="487" t="s">
        <v>274</v>
      </c>
      <c r="D10" s="487">
        <v>9.5</v>
      </c>
      <c r="E10" s="487">
        <v>40.5</v>
      </c>
      <c r="F10" s="487">
        <v>36.5</v>
      </c>
      <c r="G10" s="487">
        <v>0</v>
      </c>
      <c r="H10" s="487">
        <v>37.5</v>
      </c>
      <c r="I10" s="487"/>
      <c r="J10" s="488"/>
      <c r="K10" s="488"/>
      <c r="L10" s="720">
        <f>SUM(D10:K10)</f>
        <v>124</v>
      </c>
      <c r="M10" s="563">
        <v>7</v>
      </c>
      <c r="N10" s="614">
        <f>+L10/M10</f>
        <v>17.714285714285715</v>
      </c>
    </row>
    <row r="11" spans="1:14" ht="11.25" customHeight="1" x14ac:dyDescent="0.2">
      <c r="A11" s="520" t="s">
        <v>416</v>
      </c>
      <c r="B11" s="557" t="s">
        <v>46</v>
      </c>
      <c r="C11" s="487" t="s">
        <v>45</v>
      </c>
      <c r="D11" s="487">
        <v>0</v>
      </c>
      <c r="E11" s="487">
        <v>37.5</v>
      </c>
      <c r="F11" s="487">
        <v>37.5</v>
      </c>
      <c r="G11" s="487">
        <v>0</v>
      </c>
      <c r="H11" s="487">
        <v>0</v>
      </c>
      <c r="I11" s="488"/>
      <c r="J11" s="488"/>
      <c r="K11" s="488"/>
      <c r="L11" s="720">
        <f>SUM(D11:K11)</f>
        <v>75</v>
      </c>
      <c r="M11" s="563">
        <v>6</v>
      </c>
      <c r="N11" s="614">
        <f>+L11/M11</f>
        <v>12.5</v>
      </c>
    </row>
    <row r="12" spans="1:14" ht="11.25" customHeight="1" x14ac:dyDescent="0.2">
      <c r="A12" s="485" t="s">
        <v>475</v>
      </c>
      <c r="B12" s="493" t="s">
        <v>27</v>
      </c>
      <c r="C12" s="500" t="s">
        <v>74</v>
      </c>
      <c r="D12" s="487">
        <v>37</v>
      </c>
      <c r="E12" s="487">
        <v>0</v>
      </c>
      <c r="F12" s="487">
        <v>0</v>
      </c>
      <c r="G12" s="487">
        <v>36.5</v>
      </c>
      <c r="H12" s="487">
        <v>0</v>
      </c>
      <c r="I12" s="488"/>
      <c r="J12" s="488"/>
      <c r="K12" s="488"/>
      <c r="L12" s="720">
        <f>SUM(D12:K12)</f>
        <v>73.5</v>
      </c>
      <c r="M12" s="563">
        <v>6</v>
      </c>
      <c r="N12" s="614">
        <f>+L12/M12</f>
        <v>12.25</v>
      </c>
    </row>
    <row r="13" spans="1:14" ht="11.25" customHeight="1" x14ac:dyDescent="0.2">
      <c r="A13" s="531" t="s">
        <v>389</v>
      </c>
      <c r="B13" s="531" t="s">
        <v>99</v>
      </c>
      <c r="C13" s="550" t="s">
        <v>32</v>
      </c>
      <c r="D13" s="488">
        <v>37</v>
      </c>
      <c r="E13" s="488">
        <v>26</v>
      </c>
      <c r="F13" s="487">
        <v>0</v>
      </c>
      <c r="G13" s="487">
        <v>0</v>
      </c>
      <c r="H13" s="502">
        <v>0</v>
      </c>
      <c r="I13" s="488"/>
      <c r="J13" s="488"/>
      <c r="K13" s="488"/>
      <c r="L13" s="720">
        <f>SUM(D13:K13)</f>
        <v>63</v>
      </c>
      <c r="M13" s="563">
        <v>6</v>
      </c>
      <c r="N13" s="614">
        <f>+L13/M13</f>
        <v>10.5</v>
      </c>
    </row>
    <row r="14" spans="1:14" ht="11.25" customHeight="1" x14ac:dyDescent="0.2">
      <c r="A14" s="509" t="s">
        <v>481</v>
      </c>
      <c r="B14" s="509" t="s">
        <v>21</v>
      </c>
      <c r="C14" s="487" t="s">
        <v>274</v>
      </c>
      <c r="D14" s="487">
        <v>16.5</v>
      </c>
      <c r="E14" s="487">
        <v>0</v>
      </c>
      <c r="F14" s="487">
        <v>0</v>
      </c>
      <c r="G14" s="487">
        <v>37.5</v>
      </c>
      <c r="H14" s="500">
        <v>0</v>
      </c>
      <c r="I14" s="488"/>
      <c r="J14" s="488"/>
      <c r="K14" s="488"/>
      <c r="L14" s="720">
        <f>SUM(D14:K14)</f>
        <v>54</v>
      </c>
      <c r="M14" s="563">
        <v>6</v>
      </c>
      <c r="N14" s="614">
        <f>+L14/M14</f>
        <v>9</v>
      </c>
    </row>
    <row r="15" spans="1:14" ht="11.25" customHeight="1" x14ac:dyDescent="0.2">
      <c r="A15" s="528" t="s">
        <v>468</v>
      </c>
      <c r="B15" s="557" t="s">
        <v>46</v>
      </c>
      <c r="C15" s="487" t="s">
        <v>74</v>
      </c>
      <c r="D15" s="487">
        <v>0</v>
      </c>
      <c r="E15" s="487">
        <v>7.5</v>
      </c>
      <c r="F15" s="487">
        <v>40</v>
      </c>
      <c r="G15" s="487">
        <v>0</v>
      </c>
      <c r="H15" s="487">
        <v>0</v>
      </c>
      <c r="I15" s="488"/>
      <c r="J15" s="488"/>
      <c r="K15" s="488"/>
      <c r="L15" s="720">
        <f>SUM(D15:K15)</f>
        <v>47.5</v>
      </c>
      <c r="M15" s="563">
        <v>6</v>
      </c>
      <c r="N15" s="614">
        <f>+L15/M15</f>
        <v>7.916666666666667</v>
      </c>
    </row>
    <row r="16" spans="1:14" ht="11.25" customHeight="1" x14ac:dyDescent="0.2">
      <c r="A16" s="707" t="s">
        <v>501</v>
      </c>
      <c r="B16" s="707" t="s">
        <v>79</v>
      </c>
      <c r="C16" s="487" t="s">
        <v>63</v>
      </c>
      <c r="D16" s="487">
        <v>19.5</v>
      </c>
      <c r="E16" s="487">
        <v>0</v>
      </c>
      <c r="F16" s="487">
        <v>0</v>
      </c>
      <c r="G16" s="487">
        <v>27.5</v>
      </c>
      <c r="H16" s="487">
        <v>0</v>
      </c>
      <c r="I16" s="488"/>
      <c r="J16" s="488"/>
      <c r="K16" s="488"/>
      <c r="L16" s="720">
        <f>SUM(D16:K16)</f>
        <v>47</v>
      </c>
      <c r="M16" s="563">
        <v>6</v>
      </c>
      <c r="N16" s="614">
        <f>+L16/M16</f>
        <v>7.833333333333333</v>
      </c>
    </row>
    <row r="17" spans="1:14" ht="11.25" customHeight="1" x14ac:dyDescent="0.2">
      <c r="A17" s="528" t="s">
        <v>504</v>
      </c>
      <c r="B17" s="494" t="s">
        <v>59</v>
      </c>
      <c r="C17" s="487" t="s">
        <v>600</v>
      </c>
      <c r="D17" s="487">
        <v>0</v>
      </c>
      <c r="E17" s="488">
        <v>0</v>
      </c>
      <c r="F17" s="488">
        <v>14.5</v>
      </c>
      <c r="G17" s="487">
        <v>0</v>
      </c>
      <c r="H17" s="487">
        <v>31.5</v>
      </c>
      <c r="I17" s="487"/>
      <c r="J17" s="488"/>
      <c r="K17" s="488"/>
      <c r="L17" s="720">
        <f>SUM(D17:K17)</f>
        <v>46</v>
      </c>
      <c r="M17" s="563">
        <v>6</v>
      </c>
      <c r="N17" s="614">
        <f>+L17/M17</f>
        <v>7.666666666666667</v>
      </c>
    </row>
    <row r="18" spans="1:14" ht="11.25" customHeight="1" x14ac:dyDescent="0.2">
      <c r="A18" s="524" t="s">
        <v>561</v>
      </c>
      <c r="B18" s="524" t="s">
        <v>39</v>
      </c>
      <c r="C18" s="487" t="s">
        <v>45</v>
      </c>
      <c r="D18" s="570">
        <v>8</v>
      </c>
      <c r="E18" s="570">
        <v>0</v>
      </c>
      <c r="F18" s="487">
        <v>0</v>
      </c>
      <c r="G18" s="487">
        <v>0</v>
      </c>
      <c r="H18" s="570">
        <v>36</v>
      </c>
      <c r="I18" s="488"/>
      <c r="J18" s="488"/>
      <c r="K18" s="488"/>
      <c r="L18" s="720">
        <f>SUM(D18:K18)</f>
        <v>44</v>
      </c>
      <c r="M18" s="563">
        <v>6</v>
      </c>
      <c r="N18" s="614">
        <f>+L18/M18</f>
        <v>7.333333333333333</v>
      </c>
    </row>
    <row r="19" spans="1:14" ht="11.25" customHeight="1" x14ac:dyDescent="0.2">
      <c r="A19" s="520" t="s">
        <v>709</v>
      </c>
      <c r="B19" s="557" t="s">
        <v>31</v>
      </c>
      <c r="C19" s="487" t="s">
        <v>45</v>
      </c>
      <c r="D19" s="487">
        <v>0</v>
      </c>
      <c r="E19" s="488">
        <v>0</v>
      </c>
      <c r="F19" s="488">
        <v>0</v>
      </c>
      <c r="G19" s="487">
        <v>40.5</v>
      </c>
      <c r="H19" s="488">
        <v>0</v>
      </c>
      <c r="I19" s="488"/>
      <c r="J19" s="488"/>
      <c r="K19" s="488"/>
      <c r="L19" s="720">
        <f>SUM(D19:K19)</f>
        <v>40.5</v>
      </c>
      <c r="M19" s="563">
        <v>6</v>
      </c>
      <c r="N19" s="614">
        <f>+L19/M19</f>
        <v>6.75</v>
      </c>
    </row>
    <row r="20" spans="1:14" ht="11.25" customHeight="1" x14ac:dyDescent="0.2">
      <c r="A20" s="520" t="s">
        <v>447</v>
      </c>
      <c r="B20" s="520" t="s">
        <v>134</v>
      </c>
      <c r="C20" s="485" t="s">
        <v>32</v>
      </c>
      <c r="D20" s="487">
        <v>0</v>
      </c>
      <c r="E20" s="488">
        <v>0</v>
      </c>
      <c r="F20" s="488">
        <v>0</v>
      </c>
      <c r="G20" s="487">
        <v>0</v>
      </c>
      <c r="H20" s="488">
        <v>34</v>
      </c>
      <c r="I20" s="488"/>
      <c r="J20" s="488"/>
      <c r="K20" s="488"/>
      <c r="L20" s="720">
        <f>SUM(D20:K20)</f>
        <v>34</v>
      </c>
      <c r="M20" s="563">
        <v>6</v>
      </c>
      <c r="N20" s="614">
        <f>+L20/M20</f>
        <v>5.666666666666667</v>
      </c>
    </row>
    <row r="21" spans="1:14" ht="11.25" customHeight="1" x14ac:dyDescent="0.2">
      <c r="A21" s="520" t="s">
        <v>503</v>
      </c>
      <c r="B21" s="530" t="s">
        <v>66</v>
      </c>
      <c r="C21" s="487" t="s">
        <v>600</v>
      </c>
      <c r="D21" s="487">
        <v>0</v>
      </c>
      <c r="E21" s="487">
        <v>31.5</v>
      </c>
      <c r="F21" s="487">
        <v>0</v>
      </c>
      <c r="G21" s="487">
        <v>0</v>
      </c>
      <c r="H21" s="487">
        <v>0</v>
      </c>
      <c r="I21" s="488"/>
      <c r="J21" s="488"/>
      <c r="K21" s="488"/>
      <c r="L21" s="720">
        <f>SUM(D21:K21)</f>
        <v>31.5</v>
      </c>
      <c r="M21" s="563">
        <v>6</v>
      </c>
      <c r="N21" s="614">
        <f>+L21/M21</f>
        <v>5.25</v>
      </c>
    </row>
    <row r="22" spans="1:14" ht="11.25" customHeight="1" x14ac:dyDescent="0.2">
      <c r="A22" s="508" t="s">
        <v>501</v>
      </c>
      <c r="B22" s="530" t="s">
        <v>148</v>
      </c>
      <c r="C22" s="487" t="s">
        <v>600</v>
      </c>
      <c r="D22" s="487">
        <v>0</v>
      </c>
      <c r="E22" s="487">
        <v>0</v>
      </c>
      <c r="F22" s="487">
        <v>13</v>
      </c>
      <c r="G22" s="487">
        <v>0</v>
      </c>
      <c r="H22" s="487">
        <v>0</v>
      </c>
      <c r="I22" s="488"/>
      <c r="J22" s="488"/>
      <c r="K22" s="488"/>
      <c r="L22" s="720">
        <f>SUM(D22:K22)</f>
        <v>13</v>
      </c>
      <c r="M22" s="563">
        <v>6</v>
      </c>
      <c r="N22" s="614">
        <f>+L22/M22</f>
        <v>2.1666666666666665</v>
      </c>
    </row>
    <row r="23" spans="1:14" ht="11.25" customHeight="1" x14ac:dyDescent="0.2">
      <c r="A23" s="507" t="s">
        <v>596</v>
      </c>
      <c r="B23" s="507" t="s">
        <v>598</v>
      </c>
      <c r="C23" s="487" t="s">
        <v>600</v>
      </c>
      <c r="D23" s="487">
        <v>8.5</v>
      </c>
      <c r="E23" s="487">
        <v>0</v>
      </c>
      <c r="F23" s="487">
        <v>0</v>
      </c>
      <c r="G23" s="487">
        <v>0</v>
      </c>
      <c r="H23" s="503">
        <v>0</v>
      </c>
      <c r="I23" s="503"/>
      <c r="J23" s="488"/>
      <c r="K23" s="503"/>
      <c r="L23" s="720">
        <f>SUM(D23:K23)</f>
        <v>8.5</v>
      </c>
      <c r="M23" s="563">
        <v>6</v>
      </c>
      <c r="N23" s="614">
        <f>+L23/M23</f>
        <v>1.4166666666666667</v>
      </c>
    </row>
    <row r="24" spans="1:14" ht="11.25" customHeight="1" x14ac:dyDescent="0.2">
      <c r="A24" s="520" t="s">
        <v>447</v>
      </c>
      <c r="B24" s="557" t="s">
        <v>66</v>
      </c>
      <c r="C24" s="487" t="s">
        <v>32</v>
      </c>
      <c r="D24" s="487">
        <v>0</v>
      </c>
      <c r="E24" s="487">
        <v>7</v>
      </c>
      <c r="F24" s="487">
        <v>0</v>
      </c>
      <c r="G24" s="487">
        <v>0</v>
      </c>
      <c r="H24" s="488">
        <v>0</v>
      </c>
      <c r="I24" s="488"/>
      <c r="J24" s="488"/>
      <c r="K24" s="488"/>
      <c r="L24" s="720">
        <f>SUM(D24:K24)</f>
        <v>7</v>
      </c>
      <c r="M24" s="563">
        <v>6</v>
      </c>
      <c r="N24" s="614">
        <f>+L24/M24</f>
        <v>1.1666666666666667</v>
      </c>
    </row>
    <row r="25" spans="1:14" ht="11.25" customHeight="1" x14ac:dyDescent="0.2">
      <c r="A25" s="711" t="s">
        <v>484</v>
      </c>
      <c r="B25" s="711" t="s">
        <v>206</v>
      </c>
      <c r="C25" s="487" t="s">
        <v>274</v>
      </c>
      <c r="D25" s="570">
        <v>6.5</v>
      </c>
      <c r="E25" s="570">
        <v>0</v>
      </c>
      <c r="F25" s="487">
        <v>0</v>
      </c>
      <c r="G25" s="487">
        <v>0</v>
      </c>
      <c r="H25" s="487">
        <v>0</v>
      </c>
      <c r="I25" s="488"/>
      <c r="J25" s="488"/>
      <c r="K25" s="488"/>
      <c r="L25" s="720">
        <f>SUM(D25:K25)</f>
        <v>6.5</v>
      </c>
      <c r="M25" s="563">
        <v>6</v>
      </c>
      <c r="N25" s="614">
        <f>+L25/M25</f>
        <v>1.0833333333333333</v>
      </c>
    </row>
    <row r="26" spans="1:14" ht="11.25" customHeight="1" thickBot="1" x14ac:dyDescent="0.25">
      <c r="A26" s="475"/>
      <c r="B26" s="475"/>
      <c r="C26" s="471"/>
      <c r="D26" s="471"/>
      <c r="E26" s="471"/>
      <c r="F26" s="471"/>
      <c r="G26" s="471"/>
      <c r="H26" s="471"/>
      <c r="I26" s="471"/>
      <c r="J26" s="471"/>
      <c r="K26" s="471"/>
    </row>
    <row r="27" spans="1:14" ht="11.25" customHeight="1" thickBot="1" x14ac:dyDescent="0.25">
      <c r="A27" s="474" t="s">
        <v>28</v>
      </c>
      <c r="B27" s="475"/>
      <c r="C27" s="471"/>
      <c r="D27" s="471"/>
      <c r="E27" s="471"/>
      <c r="F27" s="471"/>
      <c r="G27" s="471"/>
      <c r="H27" s="471"/>
      <c r="I27" s="471"/>
      <c r="J27" s="471"/>
      <c r="K27" s="471"/>
      <c r="M27" s="473"/>
    </row>
    <row r="28" spans="1:14" ht="9.75" customHeight="1" x14ac:dyDescent="0.2">
      <c r="A28" s="1536" t="s">
        <v>23</v>
      </c>
      <c r="B28" s="1536" t="s">
        <v>24</v>
      </c>
      <c r="C28" s="1538" t="s">
        <v>3</v>
      </c>
      <c r="D28" s="611" t="s">
        <v>65</v>
      </c>
      <c r="E28" s="612"/>
      <c r="F28" s="612"/>
      <c r="G28" s="612"/>
      <c r="H28" s="612"/>
      <c r="I28" s="612"/>
      <c r="J28" s="612"/>
      <c r="K28" s="612"/>
      <c r="L28" s="721"/>
      <c r="M28" s="473"/>
    </row>
    <row r="29" spans="1:14" ht="9.75" customHeight="1" x14ac:dyDescent="0.2">
      <c r="A29" s="1537"/>
      <c r="B29" s="1537"/>
      <c r="C29" s="1539"/>
      <c r="D29" s="482" t="s">
        <v>33</v>
      </c>
      <c r="E29" s="483" t="s">
        <v>34</v>
      </c>
      <c r="F29" s="482" t="s">
        <v>35</v>
      </c>
      <c r="G29" s="482" t="s">
        <v>36</v>
      </c>
      <c r="H29" s="482" t="s">
        <v>37</v>
      </c>
      <c r="I29" s="482" t="s">
        <v>38</v>
      </c>
      <c r="J29" s="482" t="s">
        <v>55</v>
      </c>
      <c r="K29" s="482" t="s">
        <v>56</v>
      </c>
      <c r="L29" s="720" t="s">
        <v>19</v>
      </c>
      <c r="M29" s="473"/>
    </row>
    <row r="30" spans="1:14" x14ac:dyDescent="0.2">
      <c r="A30" s="485" t="s">
        <v>404</v>
      </c>
      <c r="B30" s="557" t="s">
        <v>21</v>
      </c>
      <c r="C30" s="487" t="s">
        <v>32</v>
      </c>
      <c r="D30" s="487">
        <v>0</v>
      </c>
      <c r="E30" s="488">
        <v>0</v>
      </c>
      <c r="F30" s="487">
        <v>0</v>
      </c>
      <c r="G30" s="487">
        <v>0</v>
      </c>
      <c r="H30" s="487">
        <v>0</v>
      </c>
      <c r="I30" s="488"/>
      <c r="J30" s="487"/>
      <c r="K30" s="488"/>
      <c r="L30" s="720">
        <f t="shared" ref="L30:L49" si="0">SUM(D30:K30)</f>
        <v>0</v>
      </c>
      <c r="M30" s="473"/>
    </row>
    <row r="31" spans="1:14" ht="10.9" customHeight="1" x14ac:dyDescent="0.2">
      <c r="A31" s="520" t="s">
        <v>448</v>
      </c>
      <c r="B31" s="557" t="s">
        <v>46</v>
      </c>
      <c r="C31" s="487" t="s">
        <v>32</v>
      </c>
      <c r="D31" s="487">
        <v>4</v>
      </c>
      <c r="E31" s="487">
        <v>0</v>
      </c>
      <c r="F31" s="487">
        <v>0</v>
      </c>
      <c r="G31" s="487">
        <v>0</v>
      </c>
      <c r="H31" s="487">
        <v>4.5</v>
      </c>
      <c r="I31" s="488"/>
      <c r="J31" s="487"/>
      <c r="K31" s="488"/>
      <c r="L31" s="720">
        <f t="shared" si="0"/>
        <v>8.5</v>
      </c>
      <c r="M31" s="473"/>
    </row>
    <row r="32" spans="1:14" x14ac:dyDescent="0.2">
      <c r="A32" s="508" t="s">
        <v>445</v>
      </c>
      <c r="B32" s="530" t="s">
        <v>202</v>
      </c>
      <c r="C32" s="487" t="s">
        <v>32</v>
      </c>
      <c r="D32" s="487">
        <v>9</v>
      </c>
      <c r="E32" s="487">
        <v>0</v>
      </c>
      <c r="F32" s="487">
        <v>0</v>
      </c>
      <c r="G32" s="487">
        <v>12.5</v>
      </c>
      <c r="H32" s="487">
        <v>0</v>
      </c>
      <c r="I32" s="488"/>
      <c r="J32" s="487"/>
      <c r="K32" s="488"/>
      <c r="L32" s="720">
        <f t="shared" si="0"/>
        <v>21.5</v>
      </c>
      <c r="M32" s="473"/>
    </row>
    <row r="33" spans="1:13" x14ac:dyDescent="0.2">
      <c r="A33" s="520" t="s">
        <v>447</v>
      </c>
      <c r="B33" s="557" t="s">
        <v>554</v>
      </c>
      <c r="C33" s="487" t="s">
        <v>32</v>
      </c>
      <c r="D33" s="487">
        <v>4</v>
      </c>
      <c r="E33" s="488">
        <v>21</v>
      </c>
      <c r="F33" s="487">
        <v>0</v>
      </c>
      <c r="G33" s="487">
        <v>0</v>
      </c>
      <c r="H33" s="487">
        <v>0</v>
      </c>
      <c r="I33" s="488"/>
      <c r="J33" s="487"/>
      <c r="K33" s="488"/>
      <c r="L33" s="720">
        <f t="shared" si="0"/>
        <v>25</v>
      </c>
      <c r="M33" s="473"/>
    </row>
    <row r="34" spans="1:13" x14ac:dyDescent="0.2">
      <c r="A34" s="520" t="s">
        <v>449</v>
      </c>
      <c r="B34" s="557" t="s">
        <v>76</v>
      </c>
      <c r="C34" s="487" t="s">
        <v>32</v>
      </c>
      <c r="D34" s="487">
        <v>0</v>
      </c>
      <c r="E34" s="488">
        <v>0</v>
      </c>
      <c r="F34" s="487">
        <v>0</v>
      </c>
      <c r="G34" s="487">
        <v>0</v>
      </c>
      <c r="H34" s="487">
        <v>19</v>
      </c>
      <c r="I34" s="488"/>
      <c r="J34" s="487"/>
      <c r="K34" s="488"/>
      <c r="L34" s="720">
        <f t="shared" si="0"/>
        <v>19</v>
      </c>
      <c r="M34" s="473"/>
    </row>
    <row r="35" spans="1:13" x14ac:dyDescent="0.2">
      <c r="A35" s="485" t="s">
        <v>393</v>
      </c>
      <c r="B35" s="557" t="s">
        <v>456</v>
      </c>
      <c r="C35" s="487" t="s">
        <v>32</v>
      </c>
      <c r="D35" s="487">
        <v>20</v>
      </c>
      <c r="E35" s="487">
        <v>33.5</v>
      </c>
      <c r="F35" s="487">
        <v>19</v>
      </c>
      <c r="G35" s="487">
        <v>22</v>
      </c>
      <c r="H35" s="487">
        <v>0</v>
      </c>
      <c r="I35" s="487"/>
      <c r="J35" s="487"/>
      <c r="K35" s="488"/>
      <c r="L35" s="720">
        <f t="shared" si="0"/>
        <v>94.5</v>
      </c>
      <c r="M35" s="473"/>
    </row>
    <row r="36" spans="1:13" x14ac:dyDescent="0.2">
      <c r="A36" s="485" t="s">
        <v>396</v>
      </c>
      <c r="B36" s="557" t="s">
        <v>96</v>
      </c>
      <c r="C36" s="487" t="s">
        <v>32</v>
      </c>
      <c r="D36" s="487">
        <v>0</v>
      </c>
      <c r="E36" s="488">
        <v>5</v>
      </c>
      <c r="F36" s="487">
        <v>12.5</v>
      </c>
      <c r="G36" s="487">
        <v>0</v>
      </c>
      <c r="H36" s="487">
        <v>9.5</v>
      </c>
      <c r="I36" s="488"/>
      <c r="J36" s="487"/>
      <c r="K36" s="488"/>
      <c r="L36" s="720">
        <f t="shared" si="0"/>
        <v>27</v>
      </c>
      <c r="M36" s="473"/>
    </row>
    <row r="37" spans="1:13" x14ac:dyDescent="0.2">
      <c r="A37" s="520" t="s">
        <v>390</v>
      </c>
      <c r="B37" s="557" t="s">
        <v>27</v>
      </c>
      <c r="C37" s="487" t="s">
        <v>32</v>
      </c>
      <c r="D37" s="487">
        <v>9.5</v>
      </c>
      <c r="E37" s="488">
        <v>0</v>
      </c>
      <c r="F37" s="487">
        <v>0</v>
      </c>
      <c r="G37" s="487">
        <v>13.5</v>
      </c>
      <c r="H37" s="487">
        <v>10</v>
      </c>
      <c r="I37" s="488"/>
      <c r="J37" s="487"/>
      <c r="K37" s="488"/>
      <c r="L37" s="720">
        <f t="shared" si="0"/>
        <v>33</v>
      </c>
      <c r="M37" s="473"/>
    </row>
    <row r="38" spans="1:13" x14ac:dyDescent="0.2">
      <c r="A38" s="520" t="s">
        <v>389</v>
      </c>
      <c r="B38" s="520" t="s">
        <v>99</v>
      </c>
      <c r="C38" s="487" t="s">
        <v>32</v>
      </c>
      <c r="D38" s="487">
        <v>0</v>
      </c>
      <c r="E38" s="488">
        <v>0</v>
      </c>
      <c r="F38" s="487">
        <v>4.5</v>
      </c>
      <c r="G38" s="487">
        <v>0</v>
      </c>
      <c r="H38" s="487">
        <v>0</v>
      </c>
      <c r="I38" s="488"/>
      <c r="J38" s="487"/>
      <c r="K38" s="488"/>
      <c r="L38" s="720">
        <f t="shared" si="0"/>
        <v>4.5</v>
      </c>
      <c r="M38" s="473"/>
    </row>
    <row r="39" spans="1:13" x14ac:dyDescent="0.2">
      <c r="A39" s="520" t="s">
        <v>555</v>
      </c>
      <c r="B39" s="530" t="s">
        <v>97</v>
      </c>
      <c r="C39" s="487" t="s">
        <v>32</v>
      </c>
      <c r="D39" s="487">
        <v>22.5</v>
      </c>
      <c r="E39" s="503">
        <v>0</v>
      </c>
      <c r="F39" s="487">
        <v>0</v>
      </c>
      <c r="G39" s="487">
        <v>0</v>
      </c>
      <c r="H39" s="487">
        <v>0</v>
      </c>
      <c r="I39" s="503"/>
      <c r="J39" s="487"/>
      <c r="K39" s="503"/>
      <c r="L39" s="720">
        <f t="shared" si="0"/>
        <v>22.5</v>
      </c>
      <c r="M39" s="473"/>
    </row>
    <row r="40" spans="1:13" x14ac:dyDescent="0.2">
      <c r="A40" s="485" t="s">
        <v>556</v>
      </c>
      <c r="B40" s="557" t="s">
        <v>557</v>
      </c>
      <c r="C40" s="487" t="s">
        <v>32</v>
      </c>
      <c r="D40" s="487">
        <v>9.5</v>
      </c>
      <c r="E40" s="488">
        <v>4.5</v>
      </c>
      <c r="F40" s="487">
        <v>0</v>
      </c>
      <c r="G40" s="487">
        <v>0</v>
      </c>
      <c r="H40" s="487">
        <v>0</v>
      </c>
      <c r="I40" s="488"/>
      <c r="J40" s="487"/>
      <c r="K40" s="488"/>
      <c r="L40" s="720">
        <f t="shared" si="0"/>
        <v>14</v>
      </c>
      <c r="M40" s="473"/>
    </row>
    <row r="41" spans="1:13" x14ac:dyDescent="0.2">
      <c r="A41" s="520" t="s">
        <v>558</v>
      </c>
      <c r="B41" s="557" t="s">
        <v>95</v>
      </c>
      <c r="C41" s="487" t="s">
        <v>32</v>
      </c>
      <c r="D41" s="487">
        <v>0</v>
      </c>
      <c r="E41" s="488">
        <v>0</v>
      </c>
      <c r="F41" s="487">
        <v>0</v>
      </c>
      <c r="G41" s="487">
        <v>0</v>
      </c>
      <c r="H41" s="487">
        <v>0</v>
      </c>
      <c r="I41" s="488"/>
      <c r="J41" s="487"/>
      <c r="K41" s="488"/>
      <c r="L41" s="720">
        <f t="shared" si="0"/>
        <v>0</v>
      </c>
      <c r="M41" s="473"/>
    </row>
    <row r="42" spans="1:13" x14ac:dyDescent="0.2">
      <c r="A42" s="520" t="s">
        <v>403</v>
      </c>
      <c r="B42" s="520" t="s">
        <v>39</v>
      </c>
      <c r="C42" s="487" t="s">
        <v>32</v>
      </c>
      <c r="D42" s="487">
        <v>0</v>
      </c>
      <c r="E42" s="487">
        <v>8.5</v>
      </c>
      <c r="F42" s="487">
        <v>0</v>
      </c>
      <c r="G42" s="487">
        <v>0</v>
      </c>
      <c r="H42" s="487">
        <v>0</v>
      </c>
      <c r="I42" s="487"/>
      <c r="J42" s="487"/>
      <c r="K42" s="488"/>
      <c r="L42" s="720">
        <f t="shared" si="0"/>
        <v>8.5</v>
      </c>
      <c r="M42" s="473"/>
    </row>
    <row r="43" spans="1:13" x14ac:dyDescent="0.2">
      <c r="A43" s="520" t="s">
        <v>447</v>
      </c>
      <c r="B43" s="557" t="s">
        <v>66</v>
      </c>
      <c r="C43" s="487" t="s">
        <v>32</v>
      </c>
      <c r="D43" s="487">
        <v>0</v>
      </c>
      <c r="E43" s="488">
        <v>0</v>
      </c>
      <c r="F43" s="487">
        <v>0</v>
      </c>
      <c r="G43" s="487">
        <v>0</v>
      </c>
      <c r="H43" s="487">
        <v>13.5</v>
      </c>
      <c r="I43" s="488"/>
      <c r="J43" s="487"/>
      <c r="K43" s="488"/>
      <c r="L43" s="720">
        <f t="shared" si="0"/>
        <v>13.5</v>
      </c>
      <c r="M43" s="473"/>
    </row>
    <row r="44" spans="1:13" ht="9.75" customHeight="1" x14ac:dyDescent="0.2">
      <c r="A44" s="520" t="s">
        <v>446</v>
      </c>
      <c r="B44" s="530" t="s">
        <v>51</v>
      </c>
      <c r="C44" s="487" t="s">
        <v>32</v>
      </c>
      <c r="D44" s="487">
        <v>0</v>
      </c>
      <c r="E44" s="488">
        <v>0</v>
      </c>
      <c r="F44" s="487">
        <v>0</v>
      </c>
      <c r="G44" s="487">
        <v>0</v>
      </c>
      <c r="H44" s="487">
        <v>9</v>
      </c>
      <c r="I44" s="488"/>
      <c r="J44" s="487"/>
      <c r="K44" s="488"/>
      <c r="L44" s="720">
        <f t="shared" si="0"/>
        <v>9</v>
      </c>
      <c r="M44" s="473"/>
    </row>
    <row r="45" spans="1:13" ht="11.25" customHeight="1" x14ac:dyDescent="0.2">
      <c r="A45" s="485"/>
      <c r="B45" s="557"/>
      <c r="C45" s="487" t="s">
        <v>32</v>
      </c>
      <c r="D45" s="487">
        <v>0</v>
      </c>
      <c r="E45" s="488">
        <v>0</v>
      </c>
      <c r="F45" s="487">
        <v>0</v>
      </c>
      <c r="G45" s="487">
        <v>0</v>
      </c>
      <c r="H45" s="487">
        <v>0</v>
      </c>
      <c r="I45" s="488"/>
      <c r="J45" s="487"/>
      <c r="K45" s="488"/>
      <c r="L45" s="720">
        <f t="shared" si="0"/>
        <v>0</v>
      </c>
      <c r="M45" s="473"/>
    </row>
    <row r="46" spans="1:13" ht="11.25" customHeight="1" x14ac:dyDescent="0.2">
      <c r="A46" s="520"/>
      <c r="B46" s="557"/>
      <c r="C46" s="487" t="s">
        <v>32</v>
      </c>
      <c r="D46" s="487">
        <v>0</v>
      </c>
      <c r="E46" s="488">
        <v>0</v>
      </c>
      <c r="F46" s="487">
        <v>0</v>
      </c>
      <c r="G46" s="487">
        <v>0</v>
      </c>
      <c r="H46" s="487">
        <v>0</v>
      </c>
      <c r="I46" s="488"/>
      <c r="J46" s="487"/>
      <c r="K46" s="488"/>
      <c r="L46" s="720">
        <f t="shared" si="0"/>
        <v>0</v>
      </c>
      <c r="M46" s="473"/>
    </row>
    <row r="47" spans="1:13" ht="11.25" customHeight="1" x14ac:dyDescent="0.2">
      <c r="A47" s="485"/>
      <c r="B47" s="557"/>
      <c r="C47" s="487" t="s">
        <v>32</v>
      </c>
      <c r="D47" s="487">
        <v>0</v>
      </c>
      <c r="E47" s="488">
        <v>0</v>
      </c>
      <c r="F47" s="487">
        <v>0</v>
      </c>
      <c r="G47" s="487">
        <v>0</v>
      </c>
      <c r="H47" s="487">
        <v>0</v>
      </c>
      <c r="I47" s="488"/>
      <c r="J47" s="487"/>
      <c r="K47" s="488"/>
      <c r="L47" s="720">
        <f t="shared" si="0"/>
        <v>0</v>
      </c>
      <c r="M47" s="473"/>
    </row>
    <row r="48" spans="1:13" ht="11.25" customHeight="1" x14ac:dyDescent="0.2">
      <c r="A48" s="485"/>
      <c r="B48" s="557"/>
      <c r="C48" s="487" t="s">
        <v>32</v>
      </c>
      <c r="D48" s="487">
        <v>0</v>
      </c>
      <c r="E48" s="488">
        <v>0</v>
      </c>
      <c r="F48" s="487">
        <v>0</v>
      </c>
      <c r="G48" s="487">
        <v>0</v>
      </c>
      <c r="H48" s="487">
        <v>0</v>
      </c>
      <c r="I48" s="488"/>
      <c r="J48" s="487"/>
      <c r="K48" s="488"/>
      <c r="L48" s="720">
        <f t="shared" si="0"/>
        <v>0</v>
      </c>
      <c r="M48" s="473"/>
    </row>
    <row r="49" spans="1:13" x14ac:dyDescent="0.2">
      <c r="A49" s="508"/>
      <c r="B49" s="530"/>
      <c r="C49" s="487" t="s">
        <v>32</v>
      </c>
      <c r="D49" s="487">
        <v>0</v>
      </c>
      <c r="E49" s="488">
        <v>0</v>
      </c>
      <c r="F49" s="487">
        <v>0</v>
      </c>
      <c r="G49" s="487">
        <v>0</v>
      </c>
      <c r="H49" s="487">
        <v>0</v>
      </c>
      <c r="I49" s="488"/>
      <c r="J49" s="487"/>
      <c r="K49" s="488"/>
      <c r="L49" s="720">
        <f t="shared" si="0"/>
        <v>0</v>
      </c>
      <c r="M49" s="473"/>
    </row>
    <row r="50" spans="1:13" x14ac:dyDescent="0.2">
      <c r="A50" s="489"/>
      <c r="B50" s="493"/>
      <c r="C50" s="487" t="s">
        <v>32</v>
      </c>
      <c r="D50" s="487">
        <v>0</v>
      </c>
      <c r="E50" s="488">
        <v>0</v>
      </c>
      <c r="F50" s="487">
        <v>0</v>
      </c>
      <c r="G50" s="487">
        <v>0</v>
      </c>
      <c r="H50" s="487">
        <v>0</v>
      </c>
      <c r="I50" s="488"/>
      <c r="J50" s="487"/>
      <c r="K50" s="488"/>
      <c r="L50" s="720">
        <f t="shared" ref="L50:L72" si="1">SUM(D50:K50)</f>
        <v>0</v>
      </c>
      <c r="M50" s="473"/>
    </row>
    <row r="51" spans="1:13" x14ac:dyDescent="0.2">
      <c r="A51" s="520" t="s">
        <v>343</v>
      </c>
      <c r="B51" s="520" t="s">
        <v>116</v>
      </c>
      <c r="C51" s="487" t="s">
        <v>45</v>
      </c>
      <c r="D51" s="487">
        <v>0</v>
      </c>
      <c r="E51" s="488">
        <v>4</v>
      </c>
      <c r="F51" s="487">
        <v>4</v>
      </c>
      <c r="G51" s="487">
        <v>0</v>
      </c>
      <c r="H51" s="487">
        <v>0</v>
      </c>
      <c r="I51" s="488"/>
      <c r="J51" s="487"/>
      <c r="K51" s="488"/>
      <c r="L51" s="720">
        <f t="shared" ref="L51:L68" si="2">SUM(D51:K51)</f>
        <v>8</v>
      </c>
      <c r="M51" s="473"/>
    </row>
    <row r="52" spans="1:13" x14ac:dyDescent="0.2">
      <c r="A52" s="509" t="s">
        <v>559</v>
      </c>
      <c r="B52" s="509" t="s">
        <v>139</v>
      </c>
      <c r="C52" s="487" t="s">
        <v>45</v>
      </c>
      <c r="D52" s="487">
        <v>0</v>
      </c>
      <c r="E52" s="488">
        <v>0</v>
      </c>
      <c r="F52" s="487">
        <v>0</v>
      </c>
      <c r="G52" s="487">
        <v>0</v>
      </c>
      <c r="H52" s="487">
        <v>0</v>
      </c>
      <c r="I52" s="488"/>
      <c r="J52" s="487"/>
      <c r="K52" s="488"/>
      <c r="L52" s="720">
        <f t="shared" si="2"/>
        <v>0</v>
      </c>
      <c r="M52" s="473"/>
    </row>
    <row r="53" spans="1:13" x14ac:dyDescent="0.2">
      <c r="A53" s="522" t="s">
        <v>561</v>
      </c>
      <c r="B53" s="522" t="s">
        <v>39</v>
      </c>
      <c r="C53" s="487" t="s">
        <v>45</v>
      </c>
      <c r="D53" s="487">
        <v>8.5</v>
      </c>
      <c r="E53" s="488">
        <v>0</v>
      </c>
      <c r="F53" s="487">
        <v>0</v>
      </c>
      <c r="G53" s="487">
        <v>0</v>
      </c>
      <c r="H53" s="487">
        <v>5</v>
      </c>
      <c r="I53" s="488"/>
      <c r="J53" s="487"/>
      <c r="K53" s="488"/>
      <c r="L53" s="720">
        <f t="shared" si="2"/>
        <v>13.5</v>
      </c>
      <c r="M53" s="473"/>
    </row>
    <row r="54" spans="1:13" x14ac:dyDescent="0.2">
      <c r="A54" s="496" t="s">
        <v>420</v>
      </c>
      <c r="B54" s="520" t="s">
        <v>27</v>
      </c>
      <c r="C54" s="487" t="s">
        <v>45</v>
      </c>
      <c r="D54" s="487">
        <v>0</v>
      </c>
      <c r="E54" s="488">
        <v>0</v>
      </c>
      <c r="F54" s="487">
        <v>0</v>
      </c>
      <c r="G54" s="487">
        <v>0</v>
      </c>
      <c r="H54" s="487">
        <v>0</v>
      </c>
      <c r="I54" s="488"/>
      <c r="J54" s="487"/>
      <c r="K54" s="488"/>
      <c r="L54" s="720">
        <f t="shared" si="2"/>
        <v>0</v>
      </c>
      <c r="M54" s="473"/>
    </row>
    <row r="55" spans="1:13" x14ac:dyDescent="0.2">
      <c r="A55" s="496" t="s">
        <v>420</v>
      </c>
      <c r="B55" s="520" t="s">
        <v>46</v>
      </c>
      <c r="C55" s="487" t="s">
        <v>45</v>
      </c>
      <c r="D55" s="487">
        <v>0</v>
      </c>
      <c r="E55" s="488">
        <v>0</v>
      </c>
      <c r="F55" s="487">
        <v>0</v>
      </c>
      <c r="G55" s="487">
        <v>0</v>
      </c>
      <c r="H55" s="487">
        <v>0</v>
      </c>
      <c r="I55" s="488"/>
      <c r="J55" s="487"/>
      <c r="K55" s="488"/>
      <c r="L55" s="720">
        <f t="shared" si="2"/>
        <v>0</v>
      </c>
      <c r="M55" s="473"/>
    </row>
    <row r="56" spans="1:13" x14ac:dyDescent="0.2">
      <c r="A56" s="524" t="s">
        <v>421</v>
      </c>
      <c r="B56" s="524" t="s">
        <v>146</v>
      </c>
      <c r="C56" s="487" t="s">
        <v>45</v>
      </c>
      <c r="D56" s="487">
        <v>5</v>
      </c>
      <c r="E56" s="488">
        <v>0</v>
      </c>
      <c r="F56" s="487">
        <v>0</v>
      </c>
      <c r="G56" s="487">
        <v>0</v>
      </c>
      <c r="H56" s="487">
        <v>0</v>
      </c>
      <c r="I56" s="488"/>
      <c r="J56" s="487"/>
      <c r="K56" s="488"/>
      <c r="L56" s="720">
        <f t="shared" si="2"/>
        <v>5</v>
      </c>
      <c r="M56" s="473"/>
    </row>
    <row r="57" spans="1:13" x14ac:dyDescent="0.2">
      <c r="A57" s="509" t="s">
        <v>709</v>
      </c>
      <c r="B57" s="509" t="s">
        <v>31</v>
      </c>
      <c r="C57" s="487" t="s">
        <v>45</v>
      </c>
      <c r="D57" s="487">
        <v>0</v>
      </c>
      <c r="E57" s="488">
        <v>4.5</v>
      </c>
      <c r="F57" s="487">
        <v>4</v>
      </c>
      <c r="G57" s="487">
        <v>0</v>
      </c>
      <c r="H57" s="487">
        <v>4</v>
      </c>
      <c r="I57" s="488"/>
      <c r="J57" s="487"/>
      <c r="K57" s="488"/>
      <c r="L57" s="720">
        <f t="shared" si="2"/>
        <v>12.5</v>
      </c>
      <c r="M57" s="473"/>
    </row>
    <row r="58" spans="1:13" x14ac:dyDescent="0.2">
      <c r="A58" s="520" t="s">
        <v>416</v>
      </c>
      <c r="B58" s="520" t="s">
        <v>51</v>
      </c>
      <c r="C58" s="487" t="s">
        <v>45</v>
      </c>
      <c r="D58" s="487">
        <v>14</v>
      </c>
      <c r="E58" s="488">
        <v>9</v>
      </c>
      <c r="F58" s="487">
        <v>22.5</v>
      </c>
      <c r="G58" s="487">
        <v>0</v>
      </c>
      <c r="H58" s="487">
        <v>5</v>
      </c>
      <c r="I58" s="488"/>
      <c r="J58" s="487"/>
      <c r="K58" s="488"/>
      <c r="L58" s="720">
        <f t="shared" si="2"/>
        <v>50.5</v>
      </c>
      <c r="M58" s="473"/>
    </row>
    <row r="59" spans="1:13" x14ac:dyDescent="0.2">
      <c r="A59" s="761" t="s">
        <v>560</v>
      </c>
      <c r="B59" s="761" t="s">
        <v>211</v>
      </c>
      <c r="C59" s="487" t="s">
        <v>45</v>
      </c>
      <c r="D59" s="487">
        <v>9</v>
      </c>
      <c r="E59" s="488">
        <v>0</v>
      </c>
      <c r="F59" s="487">
        <v>4</v>
      </c>
      <c r="G59" s="487">
        <v>0</v>
      </c>
      <c r="H59" s="487">
        <v>9.5</v>
      </c>
      <c r="I59" s="488"/>
      <c r="J59" s="487"/>
      <c r="K59" s="488"/>
      <c r="L59" s="720">
        <f t="shared" si="2"/>
        <v>22.5</v>
      </c>
      <c r="M59" s="473"/>
    </row>
    <row r="60" spans="1:13" x14ac:dyDescent="0.2">
      <c r="A60" s="520" t="s">
        <v>417</v>
      </c>
      <c r="B60" s="520" t="s">
        <v>46</v>
      </c>
      <c r="C60" s="487" t="s">
        <v>45</v>
      </c>
      <c r="D60" s="487">
        <v>0</v>
      </c>
      <c r="E60" s="488">
        <v>9</v>
      </c>
      <c r="F60" s="487">
        <v>9.5</v>
      </c>
      <c r="G60" s="487">
        <v>18.5</v>
      </c>
      <c r="H60" s="487">
        <v>0</v>
      </c>
      <c r="I60" s="488"/>
      <c r="J60" s="487"/>
      <c r="K60" s="488"/>
      <c r="L60" s="720">
        <f t="shared" si="2"/>
        <v>37</v>
      </c>
      <c r="M60" s="473"/>
    </row>
    <row r="61" spans="1:13" x14ac:dyDescent="0.2">
      <c r="A61" s="520" t="s">
        <v>419</v>
      </c>
      <c r="B61" s="520" t="s">
        <v>46</v>
      </c>
      <c r="C61" s="487" t="s">
        <v>45</v>
      </c>
      <c r="D61" s="487">
        <v>18.5</v>
      </c>
      <c r="E61" s="488">
        <v>18.5</v>
      </c>
      <c r="F61" s="487">
        <v>4</v>
      </c>
      <c r="G61" s="487">
        <v>19</v>
      </c>
      <c r="H61" s="487">
        <v>23</v>
      </c>
      <c r="I61" s="488"/>
      <c r="J61" s="487"/>
      <c r="K61" s="488"/>
      <c r="L61" s="720">
        <f t="shared" si="2"/>
        <v>83</v>
      </c>
      <c r="M61" s="473"/>
    </row>
    <row r="62" spans="1:13" x14ac:dyDescent="0.2">
      <c r="A62" s="520" t="s">
        <v>460</v>
      </c>
      <c r="B62" s="520" t="s">
        <v>209</v>
      </c>
      <c r="C62" s="487" t="s">
        <v>45</v>
      </c>
      <c r="D62" s="487">
        <v>9.5</v>
      </c>
      <c r="E62" s="488">
        <v>8.5</v>
      </c>
      <c r="F62" s="487">
        <v>14.5</v>
      </c>
      <c r="G62" s="487">
        <v>8.5</v>
      </c>
      <c r="H62" s="487">
        <v>0</v>
      </c>
      <c r="I62" s="488"/>
      <c r="J62" s="487"/>
      <c r="K62" s="488"/>
      <c r="L62" s="720">
        <f t="shared" si="2"/>
        <v>41</v>
      </c>
      <c r="M62" s="473"/>
    </row>
    <row r="63" spans="1:13" ht="9.75" customHeight="1" x14ac:dyDescent="0.2">
      <c r="A63" s="522" t="s">
        <v>562</v>
      </c>
      <c r="B63" s="522" t="s">
        <v>150</v>
      </c>
      <c r="C63" s="487" t="s">
        <v>45</v>
      </c>
      <c r="D63" s="487">
        <v>0</v>
      </c>
      <c r="E63" s="488">
        <v>0</v>
      </c>
      <c r="F63" s="487">
        <v>0</v>
      </c>
      <c r="G63" s="487">
        <v>0</v>
      </c>
      <c r="H63" s="487">
        <v>0</v>
      </c>
      <c r="I63" s="488"/>
      <c r="J63" s="487"/>
      <c r="K63" s="488"/>
      <c r="L63" s="720">
        <f t="shared" si="2"/>
        <v>0</v>
      </c>
      <c r="M63" s="473"/>
    </row>
    <row r="64" spans="1:13" x14ac:dyDescent="0.2">
      <c r="A64" s="524" t="s">
        <v>349</v>
      </c>
      <c r="B64" s="524" t="s">
        <v>52</v>
      </c>
      <c r="C64" s="487" t="s">
        <v>45</v>
      </c>
      <c r="D64" s="487">
        <v>0</v>
      </c>
      <c r="E64" s="488">
        <v>0</v>
      </c>
      <c r="F64" s="487">
        <v>0</v>
      </c>
      <c r="G64" s="487">
        <v>14</v>
      </c>
      <c r="H64" s="487">
        <v>0</v>
      </c>
      <c r="I64" s="488"/>
      <c r="J64" s="487"/>
      <c r="K64" s="488"/>
      <c r="L64" s="720">
        <f t="shared" si="2"/>
        <v>14</v>
      </c>
      <c r="M64" s="473"/>
    </row>
    <row r="65" spans="1:13" x14ac:dyDescent="0.2">
      <c r="A65" s="520" t="s">
        <v>564</v>
      </c>
      <c r="B65" s="520" t="s">
        <v>102</v>
      </c>
      <c r="C65" s="487" t="s">
        <v>45</v>
      </c>
      <c r="D65" s="487">
        <v>0</v>
      </c>
      <c r="E65" s="488">
        <v>13.5</v>
      </c>
      <c r="F65" s="487">
        <v>8</v>
      </c>
      <c r="G65" s="487">
        <v>23</v>
      </c>
      <c r="H65" s="487">
        <v>9</v>
      </c>
      <c r="I65" s="488"/>
      <c r="J65" s="487"/>
      <c r="K65" s="488"/>
      <c r="L65" s="720">
        <f t="shared" si="2"/>
        <v>53.5</v>
      </c>
      <c r="M65" s="473"/>
    </row>
    <row r="66" spans="1:13" x14ac:dyDescent="0.2">
      <c r="A66" s="520" t="s">
        <v>422</v>
      </c>
      <c r="B66" s="520" t="s">
        <v>99</v>
      </c>
      <c r="C66" s="487" t="s">
        <v>45</v>
      </c>
      <c r="D66" s="487">
        <v>0</v>
      </c>
      <c r="E66" s="488">
        <v>0</v>
      </c>
      <c r="F66" s="487">
        <v>0</v>
      </c>
      <c r="G66" s="487">
        <v>0</v>
      </c>
      <c r="H66" s="487">
        <v>0</v>
      </c>
      <c r="I66" s="488"/>
      <c r="J66" s="487"/>
      <c r="K66" s="488"/>
      <c r="L66" s="720">
        <f t="shared" si="2"/>
        <v>0</v>
      </c>
      <c r="M66" s="473"/>
    </row>
    <row r="67" spans="1:13" x14ac:dyDescent="0.2">
      <c r="A67" s="522" t="s">
        <v>461</v>
      </c>
      <c r="B67" s="522" t="s">
        <v>78</v>
      </c>
      <c r="C67" s="487" t="s">
        <v>45</v>
      </c>
      <c r="D67" s="487">
        <v>0</v>
      </c>
      <c r="E67" s="488">
        <v>0</v>
      </c>
      <c r="F67" s="487">
        <v>0</v>
      </c>
      <c r="G67" s="487">
        <v>0</v>
      </c>
      <c r="H67" s="487">
        <v>0</v>
      </c>
      <c r="I67" s="488"/>
      <c r="J67" s="487"/>
      <c r="K67" s="488"/>
      <c r="L67" s="720">
        <f t="shared" si="2"/>
        <v>0</v>
      </c>
      <c r="M67" s="473"/>
    </row>
    <row r="68" spans="1:13" x14ac:dyDescent="0.2">
      <c r="A68" s="520" t="s">
        <v>563</v>
      </c>
      <c r="B68" s="520" t="s">
        <v>113</v>
      </c>
      <c r="C68" s="487" t="s">
        <v>45</v>
      </c>
      <c r="D68" s="487">
        <v>0</v>
      </c>
      <c r="E68" s="488">
        <v>4.5</v>
      </c>
      <c r="F68" s="487">
        <v>0</v>
      </c>
      <c r="G68" s="487">
        <v>0</v>
      </c>
      <c r="H68" s="487">
        <v>0</v>
      </c>
      <c r="I68" s="488"/>
      <c r="J68" s="487"/>
      <c r="K68" s="488"/>
      <c r="L68" s="720">
        <f t="shared" si="2"/>
        <v>4.5</v>
      </c>
      <c r="M68" s="473"/>
    </row>
    <row r="69" spans="1:13" x14ac:dyDescent="0.2">
      <c r="A69" s="509"/>
      <c r="B69" s="509"/>
      <c r="C69" s="487" t="s">
        <v>45</v>
      </c>
      <c r="D69" s="487">
        <v>0</v>
      </c>
      <c r="E69" s="488">
        <v>0</v>
      </c>
      <c r="F69" s="487">
        <v>0</v>
      </c>
      <c r="G69" s="487">
        <v>0</v>
      </c>
      <c r="H69" s="487">
        <v>0</v>
      </c>
      <c r="I69" s="488"/>
      <c r="J69" s="487"/>
      <c r="K69" s="488"/>
      <c r="L69" s="720">
        <f t="shared" si="1"/>
        <v>0</v>
      </c>
      <c r="M69" s="473"/>
    </row>
    <row r="70" spans="1:13" x14ac:dyDescent="0.2">
      <c r="A70" s="524"/>
      <c r="B70" s="616"/>
      <c r="C70" s="487" t="s">
        <v>45</v>
      </c>
      <c r="D70" s="487">
        <v>0</v>
      </c>
      <c r="E70" s="488">
        <v>0</v>
      </c>
      <c r="F70" s="487">
        <v>0</v>
      </c>
      <c r="G70" s="487">
        <v>0</v>
      </c>
      <c r="H70" s="487">
        <v>0</v>
      </c>
      <c r="I70" s="503"/>
      <c r="J70" s="487"/>
      <c r="K70" s="503"/>
      <c r="L70" s="720">
        <f t="shared" si="1"/>
        <v>0</v>
      </c>
      <c r="M70" s="473"/>
    </row>
    <row r="71" spans="1:13" x14ac:dyDescent="0.2">
      <c r="A71" s="524"/>
      <c r="B71" s="616"/>
      <c r="C71" s="487" t="s">
        <v>45</v>
      </c>
      <c r="D71" s="487">
        <v>0</v>
      </c>
      <c r="E71" s="488">
        <v>0</v>
      </c>
      <c r="F71" s="487">
        <v>0</v>
      </c>
      <c r="G71" s="487">
        <v>0</v>
      </c>
      <c r="H71" s="487">
        <v>0</v>
      </c>
      <c r="I71" s="487"/>
      <c r="J71" s="487"/>
      <c r="K71" s="487"/>
      <c r="L71" s="720">
        <f t="shared" si="1"/>
        <v>0</v>
      </c>
      <c r="M71" s="473"/>
    </row>
    <row r="72" spans="1:13" x14ac:dyDescent="0.2">
      <c r="A72" s="524"/>
      <c r="B72" s="616"/>
      <c r="C72" s="487" t="s">
        <v>45</v>
      </c>
      <c r="D72" s="487">
        <v>0</v>
      </c>
      <c r="E72" s="488">
        <v>0</v>
      </c>
      <c r="F72" s="487">
        <v>0</v>
      </c>
      <c r="G72" s="487">
        <v>0</v>
      </c>
      <c r="H72" s="487">
        <v>0</v>
      </c>
      <c r="I72" s="487"/>
      <c r="J72" s="487"/>
      <c r="K72" s="487"/>
      <c r="L72" s="720">
        <f t="shared" si="1"/>
        <v>0</v>
      </c>
      <c r="M72" s="473"/>
    </row>
    <row r="73" spans="1:13" x14ac:dyDescent="0.2">
      <c r="A73" s="508" t="s">
        <v>711</v>
      </c>
      <c r="B73" s="508" t="s">
        <v>722</v>
      </c>
      <c r="C73" s="615" t="s">
        <v>216</v>
      </c>
      <c r="D73" s="487">
        <v>0</v>
      </c>
      <c r="E73" s="488">
        <v>9</v>
      </c>
      <c r="F73" s="487">
        <v>17</v>
      </c>
      <c r="G73" s="487">
        <v>0</v>
      </c>
      <c r="H73" s="487">
        <v>0</v>
      </c>
      <c r="I73" s="487"/>
      <c r="J73" s="487"/>
      <c r="K73" s="487"/>
      <c r="L73" s="720">
        <f>SUM(C73:K73)</f>
        <v>26</v>
      </c>
      <c r="M73" s="473"/>
    </row>
    <row r="74" spans="1:13" x14ac:dyDescent="0.2">
      <c r="A74" s="508" t="s">
        <v>576</v>
      </c>
      <c r="B74" s="508" t="s">
        <v>582</v>
      </c>
      <c r="C74" s="615" t="s">
        <v>216</v>
      </c>
      <c r="D74" s="487">
        <v>0</v>
      </c>
      <c r="E74" s="488">
        <v>0</v>
      </c>
      <c r="F74" s="487">
        <v>3</v>
      </c>
      <c r="G74" s="487">
        <v>0</v>
      </c>
      <c r="H74" s="487">
        <v>0</v>
      </c>
      <c r="I74" s="487"/>
      <c r="J74" s="487"/>
      <c r="K74" s="487"/>
      <c r="L74" s="720">
        <f>SUM(C74:K74)</f>
        <v>3</v>
      </c>
      <c r="M74" s="473"/>
    </row>
    <row r="75" spans="1:13" x14ac:dyDescent="0.2">
      <c r="A75" s="508" t="s">
        <v>723</v>
      </c>
      <c r="B75" s="508" t="s">
        <v>50</v>
      </c>
      <c r="C75" s="615" t="s">
        <v>216</v>
      </c>
      <c r="D75" s="487">
        <v>0</v>
      </c>
      <c r="E75" s="488">
        <v>0</v>
      </c>
      <c r="F75" s="487">
        <v>0</v>
      </c>
      <c r="G75" s="487">
        <v>13</v>
      </c>
      <c r="H75" s="487">
        <v>0</v>
      </c>
      <c r="I75" s="570"/>
      <c r="J75" s="487"/>
      <c r="K75" s="570"/>
      <c r="L75" s="720">
        <f>SUM(C75:K75)</f>
        <v>13</v>
      </c>
      <c r="M75" s="473"/>
    </row>
    <row r="76" spans="1:13" x14ac:dyDescent="0.2">
      <c r="A76" s="508" t="s">
        <v>575</v>
      </c>
      <c r="B76" s="508" t="s">
        <v>215</v>
      </c>
      <c r="C76" s="615" t="s">
        <v>216</v>
      </c>
      <c r="D76" s="487">
        <v>4</v>
      </c>
      <c r="E76" s="488">
        <v>14.5</v>
      </c>
      <c r="F76" s="487">
        <v>3.5</v>
      </c>
      <c r="G76" s="487">
        <v>4</v>
      </c>
      <c r="H76" s="487">
        <v>0</v>
      </c>
      <c r="I76" s="487"/>
      <c r="J76" s="487"/>
      <c r="K76" s="487"/>
      <c r="L76" s="720">
        <f>SUM(D76:K76)</f>
        <v>26</v>
      </c>
      <c r="M76" s="473"/>
    </row>
    <row r="77" spans="1:13" x14ac:dyDescent="0.2">
      <c r="A77" s="508" t="s">
        <v>575</v>
      </c>
      <c r="B77" s="902" t="s">
        <v>148</v>
      </c>
      <c r="C77" s="615" t="s">
        <v>216</v>
      </c>
      <c r="D77" s="487">
        <v>0</v>
      </c>
      <c r="E77" s="488">
        <v>0</v>
      </c>
      <c r="F77" s="487">
        <v>0</v>
      </c>
      <c r="G77" s="487">
        <v>0</v>
      </c>
      <c r="H77" s="487">
        <v>0</v>
      </c>
      <c r="I77" s="487"/>
      <c r="J77" s="487"/>
      <c r="K77" s="487"/>
      <c r="L77" s="720">
        <f>SUM(D77:K77)</f>
        <v>0</v>
      </c>
      <c r="M77" s="473"/>
    </row>
    <row r="78" spans="1:13" x14ac:dyDescent="0.2">
      <c r="A78" s="508" t="s">
        <v>578</v>
      </c>
      <c r="B78" s="508" t="s">
        <v>134</v>
      </c>
      <c r="C78" s="615" t="s">
        <v>216</v>
      </c>
      <c r="D78" s="487">
        <v>0</v>
      </c>
      <c r="E78" s="488">
        <v>0</v>
      </c>
      <c r="F78" s="487">
        <v>3</v>
      </c>
      <c r="G78" s="487">
        <v>8</v>
      </c>
      <c r="H78" s="487">
        <v>0</v>
      </c>
      <c r="I78" s="503"/>
      <c r="J78" s="487"/>
      <c r="K78" s="503"/>
      <c r="L78" s="720">
        <f>SUM(C78:K78)</f>
        <v>11</v>
      </c>
      <c r="M78" s="473"/>
    </row>
    <row r="79" spans="1:13" x14ac:dyDescent="0.2">
      <c r="A79" s="508" t="s">
        <v>577</v>
      </c>
      <c r="B79" s="708" t="s">
        <v>583</v>
      </c>
      <c r="C79" s="615" t="s">
        <v>216</v>
      </c>
      <c r="D79" s="487">
        <v>0</v>
      </c>
      <c r="E79" s="488">
        <v>0</v>
      </c>
      <c r="F79" s="487">
        <v>0</v>
      </c>
      <c r="G79" s="487">
        <v>0</v>
      </c>
      <c r="H79" s="487">
        <v>0</v>
      </c>
      <c r="I79" s="487"/>
      <c r="J79" s="487"/>
      <c r="K79" s="487"/>
      <c r="L79" s="720">
        <f>SUM(C79:K79)</f>
        <v>0</v>
      </c>
      <c r="M79" s="473"/>
    </row>
    <row r="80" spans="1:13" x14ac:dyDescent="0.2">
      <c r="A80" s="508" t="s">
        <v>579</v>
      </c>
      <c r="B80" s="508" t="s">
        <v>62</v>
      </c>
      <c r="C80" s="615" t="s">
        <v>216</v>
      </c>
      <c r="D80" s="487">
        <v>0</v>
      </c>
      <c r="E80" s="488">
        <v>0</v>
      </c>
      <c r="F80" s="487">
        <v>0</v>
      </c>
      <c r="G80" s="487">
        <v>0</v>
      </c>
      <c r="H80" s="487">
        <v>0</v>
      </c>
      <c r="I80" s="487"/>
      <c r="J80" s="487"/>
      <c r="K80" s="487"/>
      <c r="L80" s="720">
        <f>SUM(C80:K80)</f>
        <v>0</v>
      </c>
      <c r="M80" s="473"/>
    </row>
    <row r="81" spans="1:13" x14ac:dyDescent="0.2">
      <c r="A81" s="508" t="s">
        <v>580</v>
      </c>
      <c r="B81" s="508" t="s">
        <v>43</v>
      </c>
      <c r="C81" s="615" t="s">
        <v>216</v>
      </c>
      <c r="D81" s="487">
        <v>16</v>
      </c>
      <c r="E81" s="488">
        <v>0</v>
      </c>
      <c r="F81" s="487">
        <v>3.5</v>
      </c>
      <c r="G81" s="487">
        <v>0</v>
      </c>
      <c r="H81" s="487">
        <v>0</v>
      </c>
      <c r="I81" s="569"/>
      <c r="J81" s="487"/>
      <c r="K81" s="569"/>
      <c r="L81" s="720">
        <f>SUM(C81:K81)</f>
        <v>19.5</v>
      </c>
      <c r="M81" s="473"/>
    </row>
    <row r="82" spans="1:13" x14ac:dyDescent="0.2">
      <c r="A82" s="508" t="s">
        <v>581</v>
      </c>
      <c r="B82" s="508" t="s">
        <v>25</v>
      </c>
      <c r="C82" s="615" t="s">
        <v>216</v>
      </c>
      <c r="D82" s="487">
        <v>13</v>
      </c>
      <c r="E82" s="488">
        <v>12.5</v>
      </c>
      <c r="F82" s="487">
        <v>4.5</v>
      </c>
      <c r="G82" s="487">
        <v>3</v>
      </c>
      <c r="H82" s="487">
        <v>0</v>
      </c>
      <c r="I82" s="487"/>
      <c r="J82" s="487"/>
      <c r="K82" s="487"/>
      <c r="L82" s="720">
        <f>SUM(C82:K82)</f>
        <v>33</v>
      </c>
      <c r="M82" s="473"/>
    </row>
    <row r="83" spans="1:13" x14ac:dyDescent="0.2">
      <c r="A83" s="508" t="s">
        <v>592</v>
      </c>
      <c r="B83" s="565" t="s">
        <v>214</v>
      </c>
      <c r="C83" s="615" t="s">
        <v>216</v>
      </c>
      <c r="D83" s="487">
        <v>9</v>
      </c>
      <c r="E83" s="488">
        <v>0</v>
      </c>
      <c r="F83" s="487">
        <v>0</v>
      </c>
      <c r="G83" s="487">
        <v>0</v>
      </c>
      <c r="H83" s="487">
        <v>0</v>
      </c>
      <c r="I83" s="487"/>
      <c r="J83" s="487"/>
      <c r="K83" s="487"/>
      <c r="L83" s="720">
        <f>SUM(D83:K83)</f>
        <v>9</v>
      </c>
      <c r="M83" s="473"/>
    </row>
    <row r="84" spans="1:13" x14ac:dyDescent="0.2">
      <c r="A84" s="508" t="s">
        <v>565</v>
      </c>
      <c r="B84" s="902" t="s">
        <v>574</v>
      </c>
      <c r="C84" s="615" t="s">
        <v>216</v>
      </c>
      <c r="D84" s="487">
        <v>0</v>
      </c>
      <c r="E84" s="488">
        <v>0</v>
      </c>
      <c r="F84" s="487">
        <v>6</v>
      </c>
      <c r="G84" s="487">
        <v>0</v>
      </c>
      <c r="H84" s="487">
        <v>0</v>
      </c>
      <c r="I84" s="487"/>
      <c r="J84" s="487"/>
      <c r="K84" s="487"/>
      <c r="L84" s="720">
        <f>SUM(D84:K84)</f>
        <v>6</v>
      </c>
      <c r="M84" s="473"/>
    </row>
    <row r="85" spans="1:13" x14ac:dyDescent="0.2">
      <c r="A85" s="508" t="s">
        <v>566</v>
      </c>
      <c r="B85" s="508" t="s">
        <v>25</v>
      </c>
      <c r="C85" s="615" t="s">
        <v>216</v>
      </c>
      <c r="D85" s="487">
        <v>0</v>
      </c>
      <c r="E85" s="488">
        <v>0</v>
      </c>
      <c r="F85" s="487">
        <v>0</v>
      </c>
      <c r="G85" s="487">
        <v>2</v>
      </c>
      <c r="H85" s="487">
        <v>0</v>
      </c>
      <c r="I85" s="487"/>
      <c r="J85" s="487"/>
      <c r="K85" s="487"/>
      <c r="L85" s="720">
        <f>SUM(D85:K85)</f>
        <v>2</v>
      </c>
      <c r="M85" s="473"/>
    </row>
    <row r="86" spans="1:13" x14ac:dyDescent="0.2">
      <c r="A86" s="508" t="s">
        <v>710</v>
      </c>
      <c r="B86" s="508" t="s">
        <v>66</v>
      </c>
      <c r="C86" s="615" t="s">
        <v>216</v>
      </c>
      <c r="D86" s="487">
        <v>0</v>
      </c>
      <c r="E86" s="488">
        <v>8.5</v>
      </c>
      <c r="F86" s="487">
        <v>14.5</v>
      </c>
      <c r="G86" s="487">
        <v>9</v>
      </c>
      <c r="H86" s="487">
        <v>0</v>
      </c>
      <c r="I86" s="569"/>
      <c r="J86" s="487"/>
      <c r="K86" s="569"/>
      <c r="L86" s="720">
        <f>SUM(C86:K86)</f>
        <v>32</v>
      </c>
      <c r="M86" s="473"/>
    </row>
    <row r="87" spans="1:13" x14ac:dyDescent="0.2">
      <c r="A87" s="508" t="s">
        <v>567</v>
      </c>
      <c r="B87" s="565" t="s">
        <v>573</v>
      </c>
      <c r="C87" s="615" t="s">
        <v>216</v>
      </c>
      <c r="D87" s="487">
        <v>0</v>
      </c>
      <c r="E87" s="488">
        <v>4</v>
      </c>
      <c r="F87" s="487">
        <v>0</v>
      </c>
      <c r="G87" s="487">
        <v>0</v>
      </c>
      <c r="H87" s="487">
        <v>0</v>
      </c>
      <c r="I87" s="487"/>
      <c r="J87" s="487"/>
      <c r="K87" s="487"/>
      <c r="L87" s="720">
        <f>SUM(D87:K87)</f>
        <v>4</v>
      </c>
      <c r="M87" s="473"/>
    </row>
    <row r="88" spans="1:13" x14ac:dyDescent="0.2">
      <c r="A88" s="508" t="s">
        <v>568</v>
      </c>
      <c r="B88" s="508" t="s">
        <v>572</v>
      </c>
      <c r="C88" s="615" t="s">
        <v>216</v>
      </c>
      <c r="D88" s="487">
        <v>4</v>
      </c>
      <c r="E88" s="488">
        <v>4.5</v>
      </c>
      <c r="F88" s="487">
        <v>0</v>
      </c>
      <c r="G88" s="487">
        <v>0</v>
      </c>
      <c r="H88" s="487">
        <v>0</v>
      </c>
      <c r="I88" s="487"/>
      <c r="J88" s="487"/>
      <c r="K88" s="487"/>
      <c r="L88" s="720">
        <f>SUM(D88:K88)</f>
        <v>8.5</v>
      </c>
      <c r="M88" s="473"/>
    </row>
    <row r="89" spans="1:13" x14ac:dyDescent="0.2">
      <c r="A89" s="508" t="s">
        <v>569</v>
      </c>
      <c r="B89" s="508" t="s">
        <v>27</v>
      </c>
      <c r="C89" s="615" t="s">
        <v>216</v>
      </c>
      <c r="D89" s="487">
        <v>19</v>
      </c>
      <c r="E89" s="488">
        <v>17</v>
      </c>
      <c r="F89" s="487">
        <v>0</v>
      </c>
      <c r="G89" s="487">
        <v>21.5</v>
      </c>
      <c r="H89" s="487">
        <v>0</v>
      </c>
      <c r="I89" s="487"/>
      <c r="J89" s="487"/>
      <c r="K89" s="487"/>
      <c r="L89" s="720">
        <f>SUM(D89:K89)</f>
        <v>57.5</v>
      </c>
      <c r="M89" s="473"/>
    </row>
    <row r="90" spans="1:13" x14ac:dyDescent="0.2">
      <c r="A90" s="508" t="s">
        <v>570</v>
      </c>
      <c r="B90" s="508" t="s">
        <v>43</v>
      </c>
      <c r="C90" s="615" t="s">
        <v>216</v>
      </c>
      <c r="D90" s="487">
        <v>0</v>
      </c>
      <c r="E90" s="488">
        <v>0</v>
      </c>
      <c r="F90" s="487">
        <v>0</v>
      </c>
      <c r="G90" s="487">
        <v>4</v>
      </c>
      <c r="H90" s="487">
        <v>0</v>
      </c>
      <c r="I90" s="487"/>
      <c r="J90" s="487"/>
      <c r="K90" s="487"/>
      <c r="L90" s="720">
        <f>SUM(D90:K90)</f>
        <v>4</v>
      </c>
      <c r="M90" s="473"/>
    </row>
    <row r="91" spans="1:13" x14ac:dyDescent="0.2">
      <c r="A91" s="508" t="s">
        <v>571</v>
      </c>
      <c r="B91" s="508" t="s">
        <v>340</v>
      </c>
      <c r="C91" s="615" t="s">
        <v>216</v>
      </c>
      <c r="D91" s="487">
        <v>0</v>
      </c>
      <c r="E91" s="488">
        <v>0</v>
      </c>
      <c r="F91" s="487">
        <v>0</v>
      </c>
      <c r="G91" s="487">
        <v>0</v>
      </c>
      <c r="H91" s="487">
        <v>0</v>
      </c>
      <c r="I91" s="503"/>
      <c r="J91" s="487"/>
      <c r="K91" s="503"/>
      <c r="L91" s="720">
        <f>SUM(D91:K91)</f>
        <v>0</v>
      </c>
      <c r="M91" s="473"/>
    </row>
    <row r="92" spans="1:13" x14ac:dyDescent="0.2">
      <c r="A92" s="508" t="s">
        <v>829</v>
      </c>
      <c r="B92" s="508" t="s">
        <v>59</v>
      </c>
      <c r="C92" s="615" t="s">
        <v>216</v>
      </c>
      <c r="D92" s="487">
        <v>0</v>
      </c>
      <c r="E92" s="488">
        <v>0</v>
      </c>
      <c r="F92" s="487">
        <v>4</v>
      </c>
      <c r="G92" s="487">
        <v>0</v>
      </c>
      <c r="H92" s="487">
        <v>0</v>
      </c>
      <c r="I92" s="569"/>
      <c r="J92" s="487"/>
      <c r="K92" s="569"/>
      <c r="L92" s="720">
        <f t="shared" ref="L92:L97" si="3">SUM(C92:K92)</f>
        <v>4</v>
      </c>
      <c r="M92" s="473"/>
    </row>
    <row r="93" spans="1:13" x14ac:dyDescent="0.2">
      <c r="A93" s="508"/>
      <c r="B93" s="508"/>
      <c r="C93" s="615" t="s">
        <v>216</v>
      </c>
      <c r="D93" s="487">
        <v>0</v>
      </c>
      <c r="E93" s="488">
        <v>0</v>
      </c>
      <c r="F93" s="487">
        <v>0</v>
      </c>
      <c r="G93" s="487">
        <v>0</v>
      </c>
      <c r="H93" s="487">
        <v>0</v>
      </c>
      <c r="I93" s="487"/>
      <c r="J93" s="487"/>
      <c r="K93" s="487"/>
      <c r="L93" s="720">
        <f t="shared" si="3"/>
        <v>0</v>
      </c>
      <c r="M93" s="473"/>
    </row>
    <row r="94" spans="1:13" x14ac:dyDescent="0.2">
      <c r="A94" s="508"/>
      <c r="B94" s="706"/>
      <c r="C94" s="615" t="s">
        <v>216</v>
      </c>
      <c r="D94" s="487">
        <v>0</v>
      </c>
      <c r="E94" s="488">
        <v>0</v>
      </c>
      <c r="F94" s="487">
        <v>0</v>
      </c>
      <c r="G94" s="487">
        <v>0</v>
      </c>
      <c r="H94" s="487">
        <v>0</v>
      </c>
      <c r="I94" s="569"/>
      <c r="J94" s="487"/>
      <c r="K94" s="569"/>
      <c r="L94" s="720">
        <f t="shared" si="3"/>
        <v>0</v>
      </c>
      <c r="M94" s="473"/>
    </row>
    <row r="95" spans="1:13" x14ac:dyDescent="0.2">
      <c r="A95" s="508"/>
      <c r="B95" s="508"/>
      <c r="C95" s="615" t="s">
        <v>216</v>
      </c>
      <c r="D95" s="487">
        <v>0</v>
      </c>
      <c r="E95" s="488">
        <v>0</v>
      </c>
      <c r="F95" s="487">
        <v>0</v>
      </c>
      <c r="G95" s="487">
        <v>0</v>
      </c>
      <c r="H95" s="487">
        <v>0</v>
      </c>
      <c r="I95" s="569"/>
      <c r="J95" s="487"/>
      <c r="K95" s="569"/>
      <c r="L95" s="720">
        <f t="shared" si="3"/>
        <v>0</v>
      </c>
      <c r="M95" s="473"/>
    </row>
    <row r="96" spans="1:13" x14ac:dyDescent="0.2">
      <c r="A96" s="508"/>
      <c r="B96" s="508"/>
      <c r="C96" s="615" t="s">
        <v>216</v>
      </c>
      <c r="D96" s="487">
        <v>0</v>
      </c>
      <c r="E96" s="488">
        <v>0</v>
      </c>
      <c r="F96" s="487">
        <v>0</v>
      </c>
      <c r="G96" s="487">
        <v>0</v>
      </c>
      <c r="H96" s="487">
        <v>0</v>
      </c>
      <c r="I96" s="570"/>
      <c r="J96" s="487"/>
      <c r="K96" s="570"/>
      <c r="L96" s="720">
        <f t="shared" si="3"/>
        <v>0</v>
      </c>
      <c r="M96" s="473"/>
    </row>
    <row r="97" spans="1:13" x14ac:dyDescent="0.2">
      <c r="A97" s="508"/>
      <c r="B97" s="508"/>
      <c r="C97" s="615" t="s">
        <v>216</v>
      </c>
      <c r="D97" s="487">
        <v>0</v>
      </c>
      <c r="E97" s="488">
        <v>0</v>
      </c>
      <c r="F97" s="487">
        <v>0</v>
      </c>
      <c r="G97" s="487">
        <v>0</v>
      </c>
      <c r="H97" s="487">
        <v>0</v>
      </c>
      <c r="I97" s="487"/>
      <c r="J97" s="487"/>
      <c r="K97" s="487"/>
      <c r="L97" s="720">
        <f t="shared" si="3"/>
        <v>0</v>
      </c>
      <c r="M97" s="473"/>
    </row>
    <row r="98" spans="1:13" x14ac:dyDescent="0.2">
      <c r="A98" s="707" t="s">
        <v>468</v>
      </c>
      <c r="B98" s="707" t="s">
        <v>46</v>
      </c>
      <c r="C98" s="487" t="s">
        <v>74</v>
      </c>
      <c r="D98" s="487">
        <v>0</v>
      </c>
      <c r="E98" s="488">
        <v>0</v>
      </c>
      <c r="F98" s="487">
        <v>0</v>
      </c>
      <c r="G98" s="487">
        <v>0</v>
      </c>
      <c r="H98" s="487">
        <v>0</v>
      </c>
      <c r="I98" s="487"/>
      <c r="J98" s="487"/>
      <c r="K98" s="487"/>
      <c r="L98" s="720">
        <f t="shared" ref="L98:L111" si="4">SUM(C98:K98)</f>
        <v>0</v>
      </c>
      <c r="M98" s="473"/>
    </row>
    <row r="99" spans="1:13" x14ac:dyDescent="0.2">
      <c r="A99" s="707" t="s">
        <v>584</v>
      </c>
      <c r="B99" s="707" t="s">
        <v>51</v>
      </c>
      <c r="C99" s="487" t="s">
        <v>74</v>
      </c>
      <c r="D99" s="487">
        <v>0</v>
      </c>
      <c r="E99" s="488">
        <v>0</v>
      </c>
      <c r="F99" s="487">
        <v>0</v>
      </c>
      <c r="G99" s="487">
        <v>0</v>
      </c>
      <c r="H99" s="487">
        <v>0</v>
      </c>
      <c r="I99" s="487"/>
      <c r="J99" s="487"/>
      <c r="K99" s="487"/>
      <c r="L99" s="720">
        <f t="shared" si="4"/>
        <v>0</v>
      </c>
      <c r="M99" s="473"/>
    </row>
    <row r="100" spans="1:13" x14ac:dyDescent="0.2">
      <c r="A100" s="707" t="s">
        <v>585</v>
      </c>
      <c r="B100" s="707" t="s">
        <v>77</v>
      </c>
      <c r="C100" s="487" t="s">
        <v>74</v>
      </c>
      <c r="D100" s="487">
        <v>22.5</v>
      </c>
      <c r="E100" s="488">
        <v>17.5</v>
      </c>
      <c r="F100" s="487">
        <v>4</v>
      </c>
      <c r="G100" s="487">
        <v>13</v>
      </c>
      <c r="H100" s="487">
        <v>0</v>
      </c>
      <c r="I100" s="487"/>
      <c r="J100" s="487"/>
      <c r="K100" s="487"/>
      <c r="L100" s="720">
        <f t="shared" si="4"/>
        <v>57</v>
      </c>
      <c r="M100" s="473"/>
    </row>
    <row r="101" spans="1:13" x14ac:dyDescent="0.2">
      <c r="A101" s="707" t="s">
        <v>470</v>
      </c>
      <c r="B101" s="707" t="s">
        <v>52</v>
      </c>
      <c r="C101" s="487" t="s">
        <v>74</v>
      </c>
      <c r="D101" s="487">
        <v>0</v>
      </c>
      <c r="E101" s="488">
        <v>0</v>
      </c>
      <c r="F101" s="487">
        <v>0</v>
      </c>
      <c r="G101" s="487">
        <v>0</v>
      </c>
      <c r="H101" s="487">
        <v>0</v>
      </c>
      <c r="I101" s="487"/>
      <c r="J101" s="487"/>
      <c r="K101" s="487"/>
      <c r="L101" s="720">
        <f t="shared" si="4"/>
        <v>0</v>
      </c>
      <c r="M101" s="473"/>
    </row>
    <row r="102" spans="1:13" x14ac:dyDescent="0.2">
      <c r="A102" s="707" t="s">
        <v>586</v>
      </c>
      <c r="B102" s="707" t="s">
        <v>330</v>
      </c>
      <c r="C102" s="487" t="s">
        <v>74</v>
      </c>
      <c r="D102" s="487">
        <v>0</v>
      </c>
      <c r="E102" s="488">
        <v>0</v>
      </c>
      <c r="F102" s="487">
        <v>0</v>
      </c>
      <c r="G102" s="487">
        <v>0</v>
      </c>
      <c r="H102" s="487">
        <v>0</v>
      </c>
      <c r="I102" s="487"/>
      <c r="J102" s="487"/>
      <c r="K102" s="487"/>
      <c r="L102" s="720">
        <f t="shared" si="4"/>
        <v>0</v>
      </c>
      <c r="M102" s="473"/>
    </row>
    <row r="103" spans="1:13" x14ac:dyDescent="0.2">
      <c r="A103" s="707" t="s">
        <v>587</v>
      </c>
      <c r="B103" s="707" t="s">
        <v>25</v>
      </c>
      <c r="C103" s="487" t="s">
        <v>74</v>
      </c>
      <c r="D103" s="487">
        <v>0</v>
      </c>
      <c r="E103" s="488">
        <v>0</v>
      </c>
      <c r="F103" s="487">
        <v>0</v>
      </c>
      <c r="G103" s="487">
        <v>0</v>
      </c>
      <c r="H103" s="487">
        <v>0</v>
      </c>
      <c r="I103" s="487"/>
      <c r="J103" s="487"/>
      <c r="K103" s="487"/>
      <c r="L103" s="720">
        <f t="shared" si="4"/>
        <v>0</v>
      </c>
      <c r="M103" s="473"/>
    </row>
    <row r="104" spans="1:13" x14ac:dyDescent="0.2">
      <c r="A104" s="707" t="s">
        <v>588</v>
      </c>
      <c r="B104" s="707" t="s">
        <v>99</v>
      </c>
      <c r="C104" s="487" t="s">
        <v>74</v>
      </c>
      <c r="D104" s="487">
        <v>0</v>
      </c>
      <c r="E104" s="488">
        <v>0</v>
      </c>
      <c r="F104" s="487">
        <v>0</v>
      </c>
      <c r="G104" s="487">
        <v>0</v>
      </c>
      <c r="H104" s="487">
        <v>0</v>
      </c>
      <c r="I104" s="569"/>
      <c r="J104" s="487"/>
      <c r="K104" s="569"/>
      <c r="L104" s="720">
        <f t="shared" si="4"/>
        <v>0</v>
      </c>
      <c r="M104" s="473"/>
    </row>
    <row r="105" spans="1:13" x14ac:dyDescent="0.2">
      <c r="A105" s="707" t="s">
        <v>589</v>
      </c>
      <c r="B105" s="707" t="s">
        <v>76</v>
      </c>
      <c r="C105" s="487" t="s">
        <v>74</v>
      </c>
      <c r="D105" s="487">
        <v>0</v>
      </c>
      <c r="E105" s="488">
        <v>14</v>
      </c>
      <c r="F105" s="487">
        <v>13</v>
      </c>
      <c r="G105" s="487">
        <v>14.5</v>
      </c>
      <c r="H105" s="487">
        <v>0</v>
      </c>
      <c r="I105" s="569"/>
      <c r="J105" s="487"/>
      <c r="K105" s="569"/>
      <c r="L105" s="720">
        <f t="shared" si="4"/>
        <v>41.5</v>
      </c>
      <c r="M105" s="473"/>
    </row>
    <row r="106" spans="1:13" x14ac:dyDescent="0.2">
      <c r="A106" s="707" t="s">
        <v>589</v>
      </c>
      <c r="B106" s="707" t="s">
        <v>52</v>
      </c>
      <c r="C106" s="487" t="s">
        <v>74</v>
      </c>
      <c r="D106" s="487">
        <v>0</v>
      </c>
      <c r="E106" s="488">
        <v>5</v>
      </c>
      <c r="F106" s="487">
        <v>13</v>
      </c>
      <c r="G106" s="487">
        <v>4.5</v>
      </c>
      <c r="H106" s="487">
        <v>0</v>
      </c>
      <c r="I106" s="569"/>
      <c r="J106" s="487"/>
      <c r="K106" s="569"/>
      <c r="L106" s="720">
        <f t="shared" si="4"/>
        <v>22.5</v>
      </c>
      <c r="M106" s="473"/>
    </row>
    <row r="107" spans="1:13" x14ac:dyDescent="0.2">
      <c r="A107" s="707" t="s">
        <v>590</v>
      </c>
      <c r="B107" s="707" t="s">
        <v>591</v>
      </c>
      <c r="C107" s="487" t="s">
        <v>74</v>
      </c>
      <c r="D107" s="487">
        <v>0</v>
      </c>
      <c r="E107" s="488">
        <v>0</v>
      </c>
      <c r="F107" s="487">
        <v>0</v>
      </c>
      <c r="G107" s="487">
        <v>0</v>
      </c>
      <c r="H107" s="487">
        <v>0</v>
      </c>
      <c r="I107" s="569"/>
      <c r="J107" s="487"/>
      <c r="K107" s="569"/>
      <c r="L107" s="720">
        <f t="shared" si="4"/>
        <v>0</v>
      </c>
      <c r="M107" s="473"/>
    </row>
    <row r="108" spans="1:13" x14ac:dyDescent="0.2">
      <c r="A108" s="707" t="s">
        <v>475</v>
      </c>
      <c r="B108" s="707" t="s">
        <v>27</v>
      </c>
      <c r="C108" s="487" t="s">
        <v>74</v>
      </c>
      <c r="D108" s="487">
        <v>0</v>
      </c>
      <c r="E108" s="488">
        <v>0</v>
      </c>
      <c r="F108" s="487">
        <v>0</v>
      </c>
      <c r="G108" s="487">
        <v>0</v>
      </c>
      <c r="H108" s="487">
        <v>0</v>
      </c>
      <c r="I108" s="569"/>
      <c r="J108" s="487"/>
      <c r="K108" s="569"/>
      <c r="L108" s="720">
        <f t="shared" si="4"/>
        <v>0</v>
      </c>
      <c r="M108" s="473"/>
    </row>
    <row r="109" spans="1:13" x14ac:dyDescent="0.2">
      <c r="A109" s="707" t="s">
        <v>475</v>
      </c>
      <c r="B109" s="707" t="s">
        <v>479</v>
      </c>
      <c r="C109" s="487" t="s">
        <v>74</v>
      </c>
      <c r="D109" s="487">
        <v>9</v>
      </c>
      <c r="E109" s="488">
        <v>0</v>
      </c>
      <c r="F109" s="487">
        <v>5</v>
      </c>
      <c r="G109" s="487">
        <v>3.5</v>
      </c>
      <c r="H109" s="487">
        <v>0</v>
      </c>
      <c r="I109" s="570"/>
      <c r="J109" s="487"/>
      <c r="K109" s="570"/>
      <c r="L109" s="720">
        <f t="shared" si="4"/>
        <v>17.5</v>
      </c>
      <c r="M109" s="473"/>
    </row>
    <row r="110" spans="1:13" x14ac:dyDescent="0.2">
      <c r="A110" s="707" t="s">
        <v>475</v>
      </c>
      <c r="B110" s="707" t="s">
        <v>476</v>
      </c>
      <c r="C110" s="487" t="s">
        <v>74</v>
      </c>
      <c r="D110" s="487">
        <v>4.5</v>
      </c>
      <c r="E110" s="488">
        <v>0</v>
      </c>
      <c r="F110" s="487">
        <v>0</v>
      </c>
      <c r="G110" s="487">
        <v>0</v>
      </c>
      <c r="H110" s="487">
        <v>0</v>
      </c>
      <c r="I110" s="569"/>
      <c r="J110" s="487"/>
      <c r="K110" s="569"/>
      <c r="L110" s="720">
        <f t="shared" si="4"/>
        <v>4.5</v>
      </c>
      <c r="M110" s="473"/>
    </row>
    <row r="111" spans="1:13" x14ac:dyDescent="0.2">
      <c r="A111" s="508"/>
      <c r="B111" s="708"/>
      <c r="C111" s="487" t="s">
        <v>74</v>
      </c>
      <c r="D111" s="487">
        <v>0</v>
      </c>
      <c r="E111" s="488">
        <v>0</v>
      </c>
      <c r="F111" s="487">
        <v>0</v>
      </c>
      <c r="G111" s="487">
        <v>0</v>
      </c>
      <c r="H111" s="487">
        <v>0</v>
      </c>
      <c r="I111" s="487"/>
      <c r="J111" s="487"/>
      <c r="K111" s="487"/>
      <c r="L111" s="720">
        <f t="shared" si="4"/>
        <v>0</v>
      </c>
      <c r="M111" s="473"/>
    </row>
    <row r="112" spans="1:13" x14ac:dyDescent="0.2">
      <c r="A112" s="709"/>
      <c r="B112" s="709"/>
      <c r="C112" s="487" t="s">
        <v>74</v>
      </c>
      <c r="D112" s="487">
        <v>0</v>
      </c>
      <c r="E112" s="488">
        <v>0</v>
      </c>
      <c r="F112" s="487">
        <v>0</v>
      </c>
      <c r="G112" s="487">
        <v>0</v>
      </c>
      <c r="H112" s="487">
        <v>0</v>
      </c>
      <c r="I112" s="569"/>
      <c r="J112" s="487"/>
      <c r="K112" s="569"/>
      <c r="L112" s="720">
        <f t="shared" ref="L112:L122" si="5">SUM(C112:K112)</f>
        <v>0</v>
      </c>
      <c r="M112" s="473"/>
    </row>
    <row r="113" spans="1:13" x14ac:dyDescent="0.2">
      <c r="A113" s="709"/>
      <c r="B113" s="709"/>
      <c r="C113" s="487" t="s">
        <v>74</v>
      </c>
      <c r="D113" s="487">
        <v>0</v>
      </c>
      <c r="E113" s="488">
        <v>0</v>
      </c>
      <c r="F113" s="487">
        <v>0</v>
      </c>
      <c r="G113" s="487">
        <v>0</v>
      </c>
      <c r="H113" s="487">
        <v>0</v>
      </c>
      <c r="I113" s="569"/>
      <c r="J113" s="487"/>
      <c r="K113" s="569"/>
      <c r="L113" s="720">
        <f t="shared" si="5"/>
        <v>0</v>
      </c>
      <c r="M113" s="473"/>
    </row>
    <row r="114" spans="1:13" ht="12.75" customHeight="1" x14ac:dyDescent="0.2">
      <c r="A114" s="710"/>
      <c r="B114" s="710"/>
      <c r="C114" s="487" t="s">
        <v>74</v>
      </c>
      <c r="D114" s="487">
        <v>0</v>
      </c>
      <c r="E114" s="488">
        <v>0</v>
      </c>
      <c r="F114" s="487">
        <v>0</v>
      </c>
      <c r="G114" s="487">
        <v>0</v>
      </c>
      <c r="H114" s="487">
        <v>0</v>
      </c>
      <c r="I114" s="487"/>
      <c r="J114" s="487"/>
      <c r="K114" s="487"/>
      <c r="L114" s="720">
        <f t="shared" si="5"/>
        <v>0</v>
      </c>
      <c r="M114" s="473"/>
    </row>
    <row r="115" spans="1:13" x14ac:dyDescent="0.2">
      <c r="A115" s="509" t="s">
        <v>480</v>
      </c>
      <c r="B115" s="509" t="s">
        <v>130</v>
      </c>
      <c r="C115" s="487" t="s">
        <v>274</v>
      </c>
      <c r="D115" s="487">
        <v>12.5</v>
      </c>
      <c r="E115" s="488">
        <v>9</v>
      </c>
      <c r="F115" s="487">
        <v>5</v>
      </c>
      <c r="G115" s="487">
        <v>13.5</v>
      </c>
      <c r="H115" s="487">
        <v>0</v>
      </c>
      <c r="I115" s="487"/>
      <c r="J115" s="487"/>
      <c r="K115" s="487"/>
      <c r="L115" s="720">
        <f t="shared" si="5"/>
        <v>40</v>
      </c>
      <c r="M115" s="473"/>
    </row>
    <row r="116" spans="1:13" x14ac:dyDescent="0.2">
      <c r="A116" s="718" t="s">
        <v>490</v>
      </c>
      <c r="B116" s="718" t="s">
        <v>340</v>
      </c>
      <c r="C116" s="487" t="s">
        <v>274</v>
      </c>
      <c r="D116" s="487">
        <v>0</v>
      </c>
      <c r="E116" s="488">
        <v>4</v>
      </c>
      <c r="F116" s="487">
        <v>0</v>
      </c>
      <c r="G116" s="487">
        <v>0</v>
      </c>
      <c r="H116" s="487">
        <v>3</v>
      </c>
      <c r="I116" s="569"/>
      <c r="J116" s="569"/>
      <c r="K116" s="569"/>
      <c r="L116" s="720">
        <f t="shared" si="5"/>
        <v>7</v>
      </c>
      <c r="M116" s="473"/>
    </row>
    <row r="117" spans="1:13" x14ac:dyDescent="0.2">
      <c r="A117" s="711" t="s">
        <v>485</v>
      </c>
      <c r="B117" s="711" t="s">
        <v>67</v>
      </c>
      <c r="C117" s="487" t="s">
        <v>274</v>
      </c>
      <c r="D117" s="487">
        <v>0</v>
      </c>
      <c r="E117" s="488">
        <v>10</v>
      </c>
      <c r="F117" s="487">
        <v>9</v>
      </c>
      <c r="G117" s="487">
        <v>8.5</v>
      </c>
      <c r="H117" s="487">
        <v>4.5</v>
      </c>
      <c r="I117" s="487"/>
      <c r="J117" s="487"/>
      <c r="K117" s="487"/>
      <c r="L117" s="720">
        <f t="shared" si="5"/>
        <v>32</v>
      </c>
      <c r="M117" s="473"/>
    </row>
    <row r="118" spans="1:13" x14ac:dyDescent="0.2">
      <c r="A118" s="712" t="s">
        <v>593</v>
      </c>
      <c r="B118" s="712" t="s">
        <v>54</v>
      </c>
      <c r="C118" s="550" t="s">
        <v>274</v>
      </c>
      <c r="D118" s="487">
        <v>0</v>
      </c>
      <c r="E118" s="488">
        <v>0</v>
      </c>
      <c r="F118" s="487">
        <v>0</v>
      </c>
      <c r="G118" s="487">
        <v>0</v>
      </c>
      <c r="H118" s="487">
        <v>0</v>
      </c>
      <c r="I118" s="569"/>
      <c r="J118" s="569"/>
      <c r="K118" s="569"/>
      <c r="L118" s="720">
        <f t="shared" si="5"/>
        <v>0</v>
      </c>
      <c r="M118" s="473"/>
    </row>
    <row r="119" spans="1:13" x14ac:dyDescent="0.2">
      <c r="A119" s="509" t="s">
        <v>486</v>
      </c>
      <c r="B119" s="509" t="s">
        <v>59</v>
      </c>
      <c r="C119" s="487" t="s">
        <v>274</v>
      </c>
      <c r="D119" s="487">
        <v>0</v>
      </c>
      <c r="E119" s="488">
        <v>0</v>
      </c>
      <c r="F119" s="487">
        <v>0</v>
      </c>
      <c r="G119" s="487">
        <v>0</v>
      </c>
      <c r="H119" s="487">
        <v>4.5</v>
      </c>
      <c r="I119" s="487"/>
      <c r="J119" s="487"/>
      <c r="K119" s="487"/>
      <c r="L119" s="720">
        <f t="shared" si="5"/>
        <v>4.5</v>
      </c>
      <c r="M119" s="473"/>
    </row>
    <row r="120" spans="1:13" x14ac:dyDescent="0.2">
      <c r="A120" s="509" t="s">
        <v>484</v>
      </c>
      <c r="B120" s="509" t="s">
        <v>206</v>
      </c>
      <c r="C120" s="487" t="s">
        <v>274</v>
      </c>
      <c r="D120" s="487">
        <v>0</v>
      </c>
      <c r="E120" s="488">
        <v>0</v>
      </c>
      <c r="F120" s="487">
        <v>0</v>
      </c>
      <c r="G120" s="487">
        <v>0</v>
      </c>
      <c r="H120" s="487">
        <v>0</v>
      </c>
      <c r="I120" s="569"/>
      <c r="J120" s="569"/>
      <c r="K120" s="569"/>
      <c r="L120" s="720">
        <f t="shared" si="5"/>
        <v>0</v>
      </c>
      <c r="M120" s="473"/>
    </row>
    <row r="121" spans="1:13" x14ac:dyDescent="0.2">
      <c r="A121" s="509" t="s">
        <v>482</v>
      </c>
      <c r="B121" s="509" t="s">
        <v>54</v>
      </c>
      <c r="C121" s="500" t="s">
        <v>274</v>
      </c>
      <c r="D121" s="487">
        <v>12.5</v>
      </c>
      <c r="E121" s="488">
        <v>13.5</v>
      </c>
      <c r="F121" s="487">
        <v>14</v>
      </c>
      <c r="G121" s="487">
        <v>14.5</v>
      </c>
      <c r="H121" s="487">
        <v>0</v>
      </c>
      <c r="I121" s="569"/>
      <c r="J121" s="569"/>
      <c r="K121" s="569"/>
      <c r="L121" s="720">
        <f t="shared" si="5"/>
        <v>54.5</v>
      </c>
      <c r="M121" s="473"/>
    </row>
    <row r="122" spans="1:13" x14ac:dyDescent="0.2">
      <c r="A122" s="509" t="s">
        <v>594</v>
      </c>
      <c r="B122" s="509" t="s">
        <v>99</v>
      </c>
      <c r="C122" s="487" t="s">
        <v>274</v>
      </c>
      <c r="D122" s="487">
        <v>0</v>
      </c>
      <c r="E122" s="488">
        <v>0</v>
      </c>
      <c r="F122" s="487">
        <v>0</v>
      </c>
      <c r="G122" s="487">
        <v>0</v>
      </c>
      <c r="H122" s="487">
        <v>0</v>
      </c>
      <c r="I122" s="569"/>
      <c r="J122" s="569"/>
      <c r="K122" s="569"/>
      <c r="L122" s="720">
        <f t="shared" si="5"/>
        <v>0</v>
      </c>
      <c r="M122" s="473"/>
    </row>
    <row r="123" spans="1:13" x14ac:dyDescent="0.2">
      <c r="A123" s="509" t="s">
        <v>487</v>
      </c>
      <c r="B123" s="509" t="s">
        <v>148</v>
      </c>
      <c r="C123" s="487" t="s">
        <v>274</v>
      </c>
      <c r="D123" s="487">
        <v>9.5</v>
      </c>
      <c r="E123" s="488">
        <v>0</v>
      </c>
      <c r="F123" s="487">
        <v>8</v>
      </c>
      <c r="G123" s="487">
        <v>0</v>
      </c>
      <c r="H123" s="487">
        <v>0</v>
      </c>
      <c r="I123" s="570"/>
      <c r="J123" s="570"/>
      <c r="K123" s="570"/>
      <c r="L123" s="720">
        <f>SUM(C123:K123)</f>
        <v>17.5</v>
      </c>
      <c r="M123" s="473"/>
    </row>
    <row r="124" spans="1:13" x14ac:dyDescent="0.2">
      <c r="A124" s="509" t="s">
        <v>481</v>
      </c>
      <c r="B124" s="509" t="s">
        <v>21</v>
      </c>
      <c r="C124" s="487" t="s">
        <v>274</v>
      </c>
      <c r="D124" s="487">
        <v>0</v>
      </c>
      <c r="E124" s="488">
        <v>0</v>
      </c>
      <c r="F124" s="487">
        <v>0</v>
      </c>
      <c r="G124" s="487">
        <v>0</v>
      </c>
      <c r="H124" s="487">
        <v>21.5</v>
      </c>
      <c r="I124" s="487"/>
      <c r="J124" s="487"/>
      <c r="K124" s="487"/>
      <c r="L124" s="720">
        <f>SUM(D124:K124)</f>
        <v>21.5</v>
      </c>
      <c r="M124" s="473"/>
    </row>
    <row r="125" spans="1:13" x14ac:dyDescent="0.2">
      <c r="A125" s="710"/>
      <c r="B125" s="710"/>
      <c r="C125" s="487" t="s">
        <v>274</v>
      </c>
      <c r="D125" s="487">
        <v>0</v>
      </c>
      <c r="E125" s="488">
        <v>0</v>
      </c>
      <c r="F125" s="487">
        <v>0</v>
      </c>
      <c r="G125" s="487">
        <v>0</v>
      </c>
      <c r="H125" s="487">
        <v>0</v>
      </c>
      <c r="I125" s="570"/>
      <c r="J125" s="570"/>
      <c r="K125" s="570"/>
      <c r="L125" s="720">
        <f>SUM(C125:K125)</f>
        <v>0</v>
      </c>
      <c r="M125" s="473"/>
    </row>
    <row r="126" spans="1:13" x14ac:dyDescent="0.2">
      <c r="A126" s="709"/>
      <c r="B126" s="709"/>
      <c r="C126" s="487" t="s">
        <v>274</v>
      </c>
      <c r="D126" s="487">
        <v>0</v>
      </c>
      <c r="E126" s="488">
        <v>0</v>
      </c>
      <c r="F126" s="487">
        <v>0</v>
      </c>
      <c r="G126" s="487">
        <v>0</v>
      </c>
      <c r="H126" s="487">
        <v>0</v>
      </c>
      <c r="I126" s="569"/>
      <c r="J126" s="569"/>
      <c r="K126" s="569"/>
      <c r="L126" s="720">
        <f t="shared" ref="L126:L164" si="6">SUM(C126:K126)</f>
        <v>0</v>
      </c>
      <c r="M126" s="473"/>
    </row>
    <row r="127" spans="1:13" x14ac:dyDescent="0.2">
      <c r="A127" s="709"/>
      <c r="B127" s="709"/>
      <c r="C127" s="487" t="s">
        <v>274</v>
      </c>
      <c r="D127" s="487">
        <v>0</v>
      </c>
      <c r="E127" s="488">
        <v>0</v>
      </c>
      <c r="F127" s="487">
        <v>0</v>
      </c>
      <c r="G127" s="487">
        <v>0</v>
      </c>
      <c r="H127" s="487">
        <v>0</v>
      </c>
      <c r="I127" s="569"/>
      <c r="J127" s="569"/>
      <c r="K127" s="569"/>
      <c r="L127" s="720">
        <f t="shared" si="6"/>
        <v>0</v>
      </c>
      <c r="M127" s="473"/>
    </row>
    <row r="128" spans="1:13" x14ac:dyDescent="0.2">
      <c r="A128" s="710"/>
      <c r="B128" s="710"/>
      <c r="C128" s="487" t="s">
        <v>274</v>
      </c>
      <c r="D128" s="487">
        <v>0</v>
      </c>
      <c r="E128" s="488">
        <v>0</v>
      </c>
      <c r="F128" s="487">
        <v>0</v>
      </c>
      <c r="G128" s="487">
        <v>0</v>
      </c>
      <c r="H128" s="487">
        <v>0</v>
      </c>
      <c r="I128" s="487"/>
      <c r="J128" s="487"/>
      <c r="K128" s="487"/>
      <c r="L128" s="720">
        <f t="shared" si="6"/>
        <v>0</v>
      </c>
      <c r="M128" s="473"/>
    </row>
    <row r="129" spans="1:13" x14ac:dyDescent="0.2">
      <c r="A129" s="433"/>
      <c r="B129" s="433"/>
      <c r="C129" s="393" t="s">
        <v>274</v>
      </c>
      <c r="D129" s="487">
        <v>0</v>
      </c>
      <c r="E129" s="488">
        <v>0</v>
      </c>
      <c r="F129" s="487">
        <v>0</v>
      </c>
      <c r="G129" s="487">
        <v>0</v>
      </c>
      <c r="H129" s="487">
        <v>0</v>
      </c>
      <c r="I129" s="487"/>
      <c r="J129" s="487"/>
      <c r="K129" s="487"/>
      <c r="L129" s="720">
        <f t="shared" si="6"/>
        <v>0</v>
      </c>
      <c r="M129" s="473"/>
    </row>
    <row r="130" spans="1:13" x14ac:dyDescent="0.2">
      <c r="A130" s="433"/>
      <c r="B130" s="433"/>
      <c r="C130" s="393" t="s">
        <v>274</v>
      </c>
      <c r="D130" s="487">
        <v>0</v>
      </c>
      <c r="E130" s="488">
        <v>0</v>
      </c>
      <c r="F130" s="487">
        <v>0</v>
      </c>
      <c r="G130" s="487">
        <v>0</v>
      </c>
      <c r="H130" s="487">
        <v>0</v>
      </c>
      <c r="I130" s="569"/>
      <c r="J130" s="569"/>
      <c r="K130" s="569"/>
      <c r="L130" s="720">
        <f t="shared" si="6"/>
        <v>0</v>
      </c>
      <c r="M130" s="473"/>
    </row>
    <row r="131" spans="1:13" x14ac:dyDescent="0.2">
      <c r="A131" s="434" t="s">
        <v>503</v>
      </c>
      <c r="B131" s="713" t="s">
        <v>66</v>
      </c>
      <c r="C131" s="393" t="s">
        <v>500</v>
      </c>
      <c r="D131" s="487">
        <v>0</v>
      </c>
      <c r="E131" s="488">
        <v>0</v>
      </c>
      <c r="F131" s="487">
        <v>0</v>
      </c>
      <c r="G131" s="487">
        <v>0</v>
      </c>
      <c r="H131" s="487">
        <v>0</v>
      </c>
      <c r="I131" s="569"/>
      <c r="J131" s="569"/>
      <c r="K131" s="569"/>
      <c r="L131" s="720">
        <f t="shared" si="6"/>
        <v>0</v>
      </c>
      <c r="M131" s="473"/>
    </row>
    <row r="132" spans="1:13" x14ac:dyDescent="0.2">
      <c r="A132" s="433" t="s">
        <v>595</v>
      </c>
      <c r="B132" s="433" t="s">
        <v>599</v>
      </c>
      <c r="C132" s="393" t="s">
        <v>500</v>
      </c>
      <c r="D132" s="487">
        <v>7</v>
      </c>
      <c r="E132" s="488">
        <v>0</v>
      </c>
      <c r="F132" s="487">
        <v>0</v>
      </c>
      <c r="G132" s="487">
        <v>3.5</v>
      </c>
      <c r="H132" s="487">
        <v>8.5</v>
      </c>
      <c r="I132" s="487"/>
      <c r="J132" s="487"/>
      <c r="K132" s="487"/>
      <c r="L132" s="720">
        <f t="shared" si="6"/>
        <v>19</v>
      </c>
      <c r="M132" s="473"/>
    </row>
    <row r="133" spans="1:13" x14ac:dyDescent="0.2">
      <c r="A133" s="433" t="s">
        <v>596</v>
      </c>
      <c r="B133" s="433" t="s">
        <v>104</v>
      </c>
      <c r="C133" s="393" t="s">
        <v>500</v>
      </c>
      <c r="D133" s="487">
        <v>3.5</v>
      </c>
      <c r="E133" s="488">
        <v>0</v>
      </c>
      <c r="F133" s="487">
        <v>12</v>
      </c>
      <c r="G133" s="487">
        <v>0</v>
      </c>
      <c r="H133" s="487">
        <v>8</v>
      </c>
      <c r="I133" s="487"/>
      <c r="J133" s="487"/>
      <c r="K133" s="487"/>
      <c r="L133" s="720">
        <f t="shared" si="6"/>
        <v>23.5</v>
      </c>
      <c r="M133" s="473"/>
    </row>
    <row r="134" spans="1:13" x14ac:dyDescent="0.2">
      <c r="A134" s="433" t="s">
        <v>596</v>
      </c>
      <c r="B134" s="433" t="s">
        <v>598</v>
      </c>
      <c r="C134" s="393" t="s">
        <v>500</v>
      </c>
      <c r="D134" s="487">
        <v>0</v>
      </c>
      <c r="E134" s="488">
        <v>0</v>
      </c>
      <c r="F134" s="487">
        <v>0</v>
      </c>
      <c r="G134" s="487">
        <v>3</v>
      </c>
      <c r="H134" s="487">
        <v>0</v>
      </c>
      <c r="I134" s="487"/>
      <c r="J134" s="487"/>
      <c r="K134" s="487"/>
      <c r="L134" s="720">
        <f t="shared" si="6"/>
        <v>3</v>
      </c>
      <c r="M134" s="473"/>
    </row>
    <row r="135" spans="1:13" x14ac:dyDescent="0.2">
      <c r="A135" s="434" t="s">
        <v>501</v>
      </c>
      <c r="B135" s="713" t="s">
        <v>148</v>
      </c>
      <c r="C135" s="393" t="s">
        <v>500</v>
      </c>
      <c r="D135" s="487">
        <v>0</v>
      </c>
      <c r="E135" s="488">
        <v>0</v>
      </c>
      <c r="F135" s="487">
        <v>7</v>
      </c>
      <c r="G135" s="487">
        <v>3</v>
      </c>
      <c r="H135" s="487">
        <v>0</v>
      </c>
      <c r="I135" s="487"/>
      <c r="J135" s="487"/>
      <c r="K135" s="487"/>
      <c r="L135" s="720">
        <f t="shared" si="6"/>
        <v>10</v>
      </c>
      <c r="M135" s="473"/>
    </row>
    <row r="136" spans="1:13" x14ac:dyDescent="0.2">
      <c r="A136" s="714" t="s">
        <v>501</v>
      </c>
      <c r="B136" s="714" t="s">
        <v>79</v>
      </c>
      <c r="C136" s="393" t="s">
        <v>500</v>
      </c>
      <c r="D136" s="487">
        <v>0</v>
      </c>
      <c r="E136" s="488">
        <v>20</v>
      </c>
      <c r="F136" s="487">
        <v>0</v>
      </c>
      <c r="G136" s="487">
        <v>0</v>
      </c>
      <c r="H136" s="487">
        <v>0</v>
      </c>
      <c r="I136" s="569"/>
      <c r="J136" s="569"/>
      <c r="K136" s="569"/>
      <c r="L136" s="720">
        <f t="shared" si="6"/>
        <v>20</v>
      </c>
      <c r="M136" s="473"/>
    </row>
    <row r="137" spans="1:13" x14ac:dyDescent="0.2">
      <c r="A137" s="714" t="s">
        <v>504</v>
      </c>
      <c r="B137" s="714" t="s">
        <v>99</v>
      </c>
      <c r="C137" s="393" t="s">
        <v>500</v>
      </c>
      <c r="D137" s="487">
        <v>0</v>
      </c>
      <c r="E137" s="488">
        <v>8</v>
      </c>
      <c r="F137" s="487">
        <v>0</v>
      </c>
      <c r="G137" s="487">
        <v>7.5</v>
      </c>
      <c r="H137" s="487">
        <v>0</v>
      </c>
      <c r="I137" s="487"/>
      <c r="J137" s="487"/>
      <c r="K137" s="487"/>
      <c r="L137" s="720">
        <f t="shared" si="6"/>
        <v>15.5</v>
      </c>
      <c r="M137" s="473"/>
    </row>
    <row r="138" spans="1:13" x14ac:dyDescent="0.2">
      <c r="A138" s="425" t="s">
        <v>597</v>
      </c>
      <c r="B138" s="425" t="s">
        <v>27</v>
      </c>
      <c r="C138" s="393" t="s">
        <v>500</v>
      </c>
      <c r="D138" s="487">
        <v>8</v>
      </c>
      <c r="E138" s="488">
        <v>0</v>
      </c>
      <c r="F138" s="487">
        <v>11.5</v>
      </c>
      <c r="G138" s="487">
        <v>0</v>
      </c>
      <c r="H138" s="487">
        <v>0</v>
      </c>
      <c r="I138" s="569"/>
      <c r="J138" s="569"/>
      <c r="K138" s="569"/>
      <c r="L138" s="720">
        <f t="shared" si="6"/>
        <v>19.5</v>
      </c>
      <c r="M138" s="473"/>
    </row>
    <row r="139" spans="1:13" x14ac:dyDescent="0.2">
      <c r="A139" s="458" t="s">
        <v>505</v>
      </c>
      <c r="B139" s="458" t="s">
        <v>148</v>
      </c>
      <c r="C139" s="393" t="s">
        <v>500</v>
      </c>
      <c r="D139" s="487">
        <v>0</v>
      </c>
      <c r="E139" s="488">
        <v>0</v>
      </c>
      <c r="F139" s="487">
        <v>0</v>
      </c>
      <c r="G139" s="487">
        <v>0</v>
      </c>
      <c r="H139" s="487">
        <v>0</v>
      </c>
      <c r="I139" s="570"/>
      <c r="J139" s="570"/>
      <c r="K139" s="570"/>
      <c r="L139" s="720">
        <f t="shared" si="6"/>
        <v>0</v>
      </c>
      <c r="M139" s="473"/>
    </row>
    <row r="140" spans="1:13" x14ac:dyDescent="0.2">
      <c r="A140" s="434" t="s">
        <v>506</v>
      </c>
      <c r="B140" s="434" t="s">
        <v>146</v>
      </c>
      <c r="C140" s="393" t="s">
        <v>500</v>
      </c>
      <c r="D140" s="487">
        <v>0</v>
      </c>
      <c r="E140" s="488">
        <v>0</v>
      </c>
      <c r="F140" s="487">
        <v>0</v>
      </c>
      <c r="G140" s="487">
        <v>0</v>
      </c>
      <c r="H140" s="487">
        <v>0</v>
      </c>
      <c r="I140" s="569"/>
      <c r="J140" s="569"/>
      <c r="K140" s="569"/>
      <c r="L140" s="720">
        <f t="shared" si="6"/>
        <v>0</v>
      </c>
      <c r="M140" s="473"/>
    </row>
    <row r="141" spans="1:13" x14ac:dyDescent="0.2">
      <c r="A141" s="434" t="s">
        <v>475</v>
      </c>
      <c r="B141" s="433" t="s">
        <v>202</v>
      </c>
      <c r="C141" s="393" t="s">
        <v>500</v>
      </c>
      <c r="D141" s="487">
        <v>0</v>
      </c>
      <c r="E141" s="488">
        <v>0</v>
      </c>
      <c r="F141" s="487">
        <v>0</v>
      </c>
      <c r="G141" s="487">
        <v>0</v>
      </c>
      <c r="H141" s="487">
        <v>0</v>
      </c>
      <c r="I141" s="569"/>
      <c r="J141" s="569"/>
      <c r="K141" s="569"/>
      <c r="L141" s="720">
        <f t="shared" si="6"/>
        <v>0</v>
      </c>
      <c r="M141" s="473"/>
    </row>
    <row r="142" spans="1:13" ht="12.75" customHeight="1" x14ac:dyDescent="0.2">
      <c r="A142" s="433" t="s">
        <v>314</v>
      </c>
      <c r="B142" s="433" t="s">
        <v>186</v>
      </c>
      <c r="C142" s="393" t="s">
        <v>500</v>
      </c>
      <c r="D142" s="487">
        <v>0</v>
      </c>
      <c r="E142" s="488">
        <v>0</v>
      </c>
      <c r="F142" s="487">
        <v>0</v>
      </c>
      <c r="G142" s="487">
        <v>3.5</v>
      </c>
      <c r="H142" s="487">
        <v>0</v>
      </c>
      <c r="I142" s="487"/>
      <c r="J142" s="487"/>
      <c r="K142" s="487"/>
      <c r="L142" s="720">
        <f t="shared" si="6"/>
        <v>3.5</v>
      </c>
      <c r="M142" s="473"/>
    </row>
    <row r="143" spans="1:13" ht="12.75" customHeight="1" x14ac:dyDescent="0.2">
      <c r="A143" s="433"/>
      <c r="B143" s="433"/>
      <c r="C143" s="393" t="s">
        <v>500</v>
      </c>
      <c r="D143" s="487">
        <v>0</v>
      </c>
      <c r="E143" s="488">
        <v>0</v>
      </c>
      <c r="F143" s="487">
        <v>0</v>
      </c>
      <c r="G143" s="487">
        <v>0</v>
      </c>
      <c r="H143" s="487">
        <v>0</v>
      </c>
      <c r="I143" s="570"/>
      <c r="J143" s="570"/>
      <c r="K143" s="570"/>
      <c r="L143" s="720">
        <f t="shared" si="6"/>
        <v>0</v>
      </c>
      <c r="M143" s="473"/>
    </row>
    <row r="144" spans="1:13" ht="12.75" customHeight="1" x14ac:dyDescent="0.2">
      <c r="A144" s="434"/>
      <c r="B144" s="713"/>
      <c r="C144" s="393" t="s">
        <v>500</v>
      </c>
      <c r="D144" s="487">
        <v>0</v>
      </c>
      <c r="E144" s="488">
        <v>0</v>
      </c>
      <c r="F144" s="487">
        <v>0</v>
      </c>
      <c r="G144" s="487">
        <v>0</v>
      </c>
      <c r="H144" s="487">
        <v>0</v>
      </c>
      <c r="I144" s="569"/>
      <c r="J144" s="569"/>
      <c r="K144" s="569"/>
      <c r="L144" s="720">
        <f t="shared" si="6"/>
        <v>0</v>
      </c>
      <c r="M144" s="473"/>
    </row>
    <row r="145" spans="1:13" ht="12.75" customHeight="1" x14ac:dyDescent="0.2">
      <c r="A145" s="433"/>
      <c r="B145" s="433"/>
      <c r="C145" s="393" t="s">
        <v>500</v>
      </c>
      <c r="D145" s="487">
        <v>0</v>
      </c>
      <c r="E145" s="488">
        <v>0</v>
      </c>
      <c r="F145" s="487">
        <v>0</v>
      </c>
      <c r="G145" s="487">
        <v>0</v>
      </c>
      <c r="H145" s="487">
        <v>0</v>
      </c>
      <c r="I145" s="487"/>
      <c r="J145" s="487"/>
      <c r="K145" s="487"/>
      <c r="L145" s="720">
        <f t="shared" ref="L145" si="7">SUM(C145:K145)</f>
        <v>0</v>
      </c>
      <c r="M145" s="473"/>
    </row>
    <row r="146" spans="1:13" ht="12.75" customHeight="1" x14ac:dyDescent="0.2">
      <c r="A146" s="433"/>
      <c r="B146" s="433"/>
      <c r="C146" s="393" t="s">
        <v>500</v>
      </c>
      <c r="D146" s="487">
        <v>0</v>
      </c>
      <c r="E146" s="488">
        <v>0</v>
      </c>
      <c r="F146" s="487">
        <v>0</v>
      </c>
      <c r="G146" s="487">
        <v>0</v>
      </c>
      <c r="H146" s="487">
        <v>0</v>
      </c>
      <c r="I146" s="487"/>
      <c r="J146" s="487"/>
      <c r="K146" s="487"/>
      <c r="L146" s="720">
        <f t="shared" si="6"/>
        <v>0</v>
      </c>
      <c r="M146" s="473"/>
    </row>
    <row r="147" spans="1:13" ht="12.75" customHeight="1" x14ac:dyDescent="0.2">
      <c r="A147" s="434" t="s">
        <v>465</v>
      </c>
      <c r="B147" s="713" t="s">
        <v>27</v>
      </c>
      <c r="C147" s="393" t="s">
        <v>63</v>
      </c>
      <c r="D147" s="487">
        <v>0</v>
      </c>
      <c r="E147" s="488">
        <v>4.5</v>
      </c>
      <c r="F147" s="487">
        <v>4.5</v>
      </c>
      <c r="G147" s="487">
        <v>8</v>
      </c>
      <c r="H147" s="487">
        <v>16.5</v>
      </c>
      <c r="I147" s="487"/>
      <c r="J147" s="487"/>
      <c r="K147" s="487"/>
      <c r="L147" s="720">
        <f t="shared" ref="L147:L161" si="8">SUM(C147:K147)</f>
        <v>33.5</v>
      </c>
      <c r="M147" s="473"/>
    </row>
    <row r="148" spans="1:13" ht="12.75" customHeight="1" x14ac:dyDescent="0.2">
      <c r="A148" s="434" t="s">
        <v>310</v>
      </c>
      <c r="B148" s="713" t="s">
        <v>720</v>
      </c>
      <c r="C148" s="393" t="s">
        <v>63</v>
      </c>
      <c r="D148" s="487">
        <v>8.5</v>
      </c>
      <c r="E148" s="488">
        <v>4</v>
      </c>
      <c r="F148" s="487">
        <v>0</v>
      </c>
      <c r="G148" s="487">
        <v>7</v>
      </c>
      <c r="H148" s="487">
        <v>0</v>
      </c>
      <c r="I148" s="487"/>
      <c r="J148" s="487"/>
      <c r="K148" s="487"/>
      <c r="L148" s="720">
        <f t="shared" si="8"/>
        <v>19.5</v>
      </c>
      <c r="M148" s="473"/>
    </row>
    <row r="149" spans="1:13" ht="12.75" customHeight="1" x14ac:dyDescent="0.2">
      <c r="A149" s="710" t="s">
        <v>317</v>
      </c>
      <c r="B149" s="710" t="s">
        <v>215</v>
      </c>
      <c r="C149" s="393" t="s">
        <v>63</v>
      </c>
      <c r="D149" s="487">
        <v>0</v>
      </c>
      <c r="E149" s="488">
        <v>0</v>
      </c>
      <c r="F149" s="487">
        <v>0</v>
      </c>
      <c r="G149" s="487">
        <v>0</v>
      </c>
      <c r="H149" s="487">
        <v>0</v>
      </c>
      <c r="I149" s="487"/>
      <c r="J149" s="487"/>
      <c r="K149" s="487"/>
      <c r="L149" s="720">
        <f t="shared" si="8"/>
        <v>0</v>
      </c>
      <c r="M149" s="473"/>
    </row>
    <row r="150" spans="1:13" ht="12.75" customHeight="1" x14ac:dyDescent="0.2">
      <c r="A150" s="433" t="s">
        <v>420</v>
      </c>
      <c r="B150" s="433" t="s">
        <v>27</v>
      </c>
      <c r="C150" s="393" t="s">
        <v>63</v>
      </c>
      <c r="D150" s="487">
        <v>0</v>
      </c>
      <c r="E150" s="488">
        <v>0</v>
      </c>
      <c r="F150" s="487">
        <v>9</v>
      </c>
      <c r="G150" s="487">
        <v>0</v>
      </c>
      <c r="H150" s="487">
        <v>0</v>
      </c>
      <c r="I150" s="487"/>
      <c r="J150" s="487"/>
      <c r="K150" s="487"/>
      <c r="L150" s="720">
        <f t="shared" si="8"/>
        <v>9</v>
      </c>
      <c r="M150" s="473"/>
    </row>
    <row r="151" spans="1:13" ht="12.75" customHeight="1" x14ac:dyDescent="0.2">
      <c r="A151" s="433" t="s">
        <v>640</v>
      </c>
      <c r="B151" s="433" t="s">
        <v>641</v>
      </c>
      <c r="C151" s="393" t="s">
        <v>63</v>
      </c>
      <c r="D151" s="487">
        <v>0</v>
      </c>
      <c r="E151" s="488">
        <v>8.5</v>
      </c>
      <c r="F151" s="487">
        <v>27</v>
      </c>
      <c r="G151" s="487">
        <v>9</v>
      </c>
      <c r="H151" s="487">
        <v>0</v>
      </c>
      <c r="I151" s="487"/>
      <c r="J151" s="487"/>
      <c r="K151" s="487"/>
      <c r="L151" s="720">
        <f t="shared" si="8"/>
        <v>44.5</v>
      </c>
      <c r="M151" s="473"/>
    </row>
    <row r="152" spans="1:13" ht="12.75" customHeight="1" x14ac:dyDescent="0.2">
      <c r="A152" s="715" t="s">
        <v>712</v>
      </c>
      <c r="B152" s="715" t="s">
        <v>713</v>
      </c>
      <c r="C152" s="393" t="s">
        <v>63</v>
      </c>
      <c r="D152" s="487">
        <v>0</v>
      </c>
      <c r="E152" s="488">
        <v>17.5</v>
      </c>
      <c r="F152" s="487">
        <v>0</v>
      </c>
      <c r="G152" s="487">
        <v>14</v>
      </c>
      <c r="H152" s="487">
        <v>0</v>
      </c>
      <c r="I152" s="487"/>
      <c r="J152" s="487"/>
      <c r="K152" s="487"/>
      <c r="L152" s="720">
        <f t="shared" si="8"/>
        <v>31.5</v>
      </c>
      <c r="M152" s="473"/>
    </row>
    <row r="153" spans="1:13" ht="12.75" customHeight="1" x14ac:dyDescent="0.2">
      <c r="A153" s="716" t="s">
        <v>717</v>
      </c>
      <c r="B153" s="716" t="s">
        <v>718</v>
      </c>
      <c r="C153" s="393" t="s">
        <v>63</v>
      </c>
      <c r="D153" s="487">
        <v>0</v>
      </c>
      <c r="E153" s="488">
        <v>0</v>
      </c>
      <c r="F153" s="487">
        <v>0</v>
      </c>
      <c r="G153" s="487">
        <v>0</v>
      </c>
      <c r="H153" s="487">
        <v>0</v>
      </c>
      <c r="I153" s="487"/>
      <c r="J153" s="487"/>
      <c r="K153" s="487"/>
      <c r="L153" s="720">
        <f t="shared" si="8"/>
        <v>0</v>
      </c>
      <c r="M153" s="473"/>
    </row>
    <row r="154" spans="1:13" ht="12.75" customHeight="1" x14ac:dyDescent="0.2">
      <c r="A154" s="715" t="s">
        <v>714</v>
      </c>
      <c r="B154" s="715" t="s">
        <v>67</v>
      </c>
      <c r="C154" s="393" t="s">
        <v>63</v>
      </c>
      <c r="D154" s="487">
        <v>0</v>
      </c>
      <c r="E154" s="488">
        <v>0</v>
      </c>
      <c r="F154" s="487">
        <v>0</v>
      </c>
      <c r="G154" s="487">
        <v>0</v>
      </c>
      <c r="H154" s="487">
        <v>0</v>
      </c>
      <c r="I154" s="487"/>
      <c r="J154" s="487"/>
      <c r="K154" s="487"/>
      <c r="L154" s="720">
        <f t="shared" si="8"/>
        <v>0</v>
      </c>
      <c r="M154" s="473"/>
    </row>
    <row r="155" spans="1:13" ht="12.75" customHeight="1" x14ac:dyDescent="0.2">
      <c r="A155" s="434" t="s">
        <v>463</v>
      </c>
      <c r="B155" s="713" t="s">
        <v>102</v>
      </c>
      <c r="C155" s="393" t="s">
        <v>63</v>
      </c>
      <c r="D155" s="487">
        <v>11</v>
      </c>
      <c r="E155" s="488">
        <v>0</v>
      </c>
      <c r="F155" s="487">
        <v>0</v>
      </c>
      <c r="G155" s="487">
        <v>4</v>
      </c>
      <c r="H155" s="487">
        <v>0</v>
      </c>
      <c r="I155" s="569"/>
      <c r="J155" s="569"/>
      <c r="K155" s="569"/>
      <c r="L155" s="720">
        <f t="shared" si="8"/>
        <v>15</v>
      </c>
      <c r="M155" s="473"/>
    </row>
    <row r="156" spans="1:13" ht="12.75" customHeight="1" x14ac:dyDescent="0.2">
      <c r="A156" s="710" t="s">
        <v>719</v>
      </c>
      <c r="B156" s="710" t="s">
        <v>676</v>
      </c>
      <c r="C156" s="393" t="s">
        <v>63</v>
      </c>
      <c r="D156" s="487">
        <v>0</v>
      </c>
      <c r="E156" s="488">
        <v>0</v>
      </c>
      <c r="F156" s="487">
        <v>0</v>
      </c>
      <c r="G156" s="487">
        <v>0</v>
      </c>
      <c r="H156" s="487">
        <v>0</v>
      </c>
      <c r="I156" s="487"/>
      <c r="J156" s="487"/>
      <c r="K156" s="487"/>
      <c r="L156" s="720">
        <f t="shared" si="8"/>
        <v>0</v>
      </c>
      <c r="M156" s="473"/>
    </row>
    <row r="157" spans="1:13" ht="12.75" customHeight="1" x14ac:dyDescent="0.2">
      <c r="A157" s="717" t="s">
        <v>305</v>
      </c>
      <c r="B157" s="717" t="s">
        <v>207</v>
      </c>
      <c r="C157" s="393" t="s">
        <v>63</v>
      </c>
      <c r="D157" s="487">
        <v>0</v>
      </c>
      <c r="E157" s="488">
        <v>0</v>
      </c>
      <c r="F157" s="487">
        <v>0</v>
      </c>
      <c r="G157" s="487">
        <v>0</v>
      </c>
      <c r="H157" s="487">
        <v>0</v>
      </c>
      <c r="I157" s="487"/>
      <c r="J157" s="487"/>
      <c r="K157" s="487"/>
      <c r="L157" s="720">
        <f t="shared" si="8"/>
        <v>0</v>
      </c>
      <c r="M157" s="473"/>
    </row>
    <row r="158" spans="1:13" ht="12.75" customHeight="1" x14ac:dyDescent="0.2">
      <c r="A158" s="710" t="s">
        <v>721</v>
      </c>
      <c r="B158" s="710" t="s">
        <v>27</v>
      </c>
      <c r="C158" s="393" t="s">
        <v>63</v>
      </c>
      <c r="D158" s="487">
        <v>0</v>
      </c>
      <c r="E158" s="488">
        <v>0</v>
      </c>
      <c r="F158" s="487">
        <v>0</v>
      </c>
      <c r="G158" s="487">
        <v>0</v>
      </c>
      <c r="H158" s="487">
        <v>0</v>
      </c>
      <c r="I158" s="487"/>
      <c r="J158" s="487"/>
      <c r="K158" s="487"/>
      <c r="L158" s="720">
        <f t="shared" si="8"/>
        <v>0</v>
      </c>
      <c r="M158" s="473"/>
    </row>
    <row r="159" spans="1:13" ht="12.75" customHeight="1" x14ac:dyDescent="0.2">
      <c r="A159" s="434" t="s">
        <v>464</v>
      </c>
      <c r="B159" s="434" t="s">
        <v>98</v>
      </c>
      <c r="C159" s="393" t="s">
        <v>63</v>
      </c>
      <c r="D159" s="487">
        <v>0</v>
      </c>
      <c r="E159" s="488">
        <v>0</v>
      </c>
      <c r="F159" s="487">
        <v>0</v>
      </c>
      <c r="G159" s="487">
        <v>0</v>
      </c>
      <c r="H159" s="487">
        <v>0</v>
      </c>
      <c r="I159" s="487"/>
      <c r="J159" s="487"/>
      <c r="K159" s="487"/>
      <c r="L159" s="720">
        <f t="shared" si="8"/>
        <v>0</v>
      </c>
      <c r="M159" s="473"/>
    </row>
    <row r="160" spans="1:13" ht="12.75" customHeight="1" x14ac:dyDescent="0.2">
      <c r="A160" s="434" t="s">
        <v>715</v>
      </c>
      <c r="B160" s="434" t="s">
        <v>716</v>
      </c>
      <c r="C160" s="393" t="s">
        <v>63</v>
      </c>
      <c r="D160" s="487">
        <v>0</v>
      </c>
      <c r="E160" s="488">
        <v>0</v>
      </c>
      <c r="F160" s="487">
        <v>0</v>
      </c>
      <c r="G160" s="487">
        <v>0</v>
      </c>
      <c r="H160" s="487">
        <v>0</v>
      </c>
      <c r="I160" s="487"/>
      <c r="J160" s="487"/>
      <c r="K160" s="487"/>
      <c r="L160" s="720">
        <f t="shared" si="8"/>
        <v>0</v>
      </c>
      <c r="M160" s="473"/>
    </row>
    <row r="161" spans="1:13" ht="12.75" customHeight="1" x14ac:dyDescent="0.2">
      <c r="A161" s="710" t="s">
        <v>715</v>
      </c>
      <c r="B161" s="710" t="s">
        <v>716</v>
      </c>
      <c r="C161" s="393" t="s">
        <v>63</v>
      </c>
      <c r="D161" s="487">
        <v>0</v>
      </c>
      <c r="E161" s="488">
        <v>0</v>
      </c>
      <c r="F161" s="487">
        <v>0</v>
      </c>
      <c r="G161" s="487">
        <v>0</v>
      </c>
      <c r="H161" s="487">
        <v>0</v>
      </c>
      <c r="I161" s="487"/>
      <c r="J161" s="487"/>
      <c r="K161" s="487"/>
      <c r="L161" s="720">
        <f t="shared" si="8"/>
        <v>0</v>
      </c>
      <c r="M161" s="473"/>
    </row>
    <row r="162" spans="1:13" ht="12.75" customHeight="1" x14ac:dyDescent="0.2">
      <c r="A162" s="709"/>
      <c r="B162" s="709"/>
      <c r="C162" s="393" t="s">
        <v>63</v>
      </c>
      <c r="D162" s="487">
        <v>0</v>
      </c>
      <c r="E162" s="488">
        <v>0</v>
      </c>
      <c r="F162" s="487">
        <v>0</v>
      </c>
      <c r="G162" s="487">
        <v>0</v>
      </c>
      <c r="H162" s="487">
        <v>0</v>
      </c>
      <c r="I162" s="569"/>
      <c r="J162" s="569"/>
      <c r="K162" s="569"/>
      <c r="L162" s="720">
        <f t="shared" si="6"/>
        <v>0</v>
      </c>
      <c r="M162" s="473"/>
    </row>
    <row r="163" spans="1:13" ht="12.75" customHeight="1" x14ac:dyDescent="0.2">
      <c r="A163" s="710"/>
      <c r="B163" s="710"/>
      <c r="C163" s="393" t="s">
        <v>63</v>
      </c>
      <c r="D163" s="487">
        <v>0</v>
      </c>
      <c r="E163" s="488">
        <v>0</v>
      </c>
      <c r="F163" s="487">
        <v>0</v>
      </c>
      <c r="G163" s="487">
        <v>0</v>
      </c>
      <c r="H163" s="487">
        <v>0</v>
      </c>
      <c r="I163" s="487"/>
      <c r="J163" s="487"/>
      <c r="K163" s="487"/>
      <c r="L163" s="720">
        <f t="shared" si="6"/>
        <v>0</v>
      </c>
      <c r="M163" s="473"/>
    </row>
    <row r="164" spans="1:13" ht="12.75" customHeight="1" x14ac:dyDescent="0.2">
      <c r="A164" s="710"/>
      <c r="B164" s="710"/>
      <c r="C164" s="393" t="s">
        <v>63</v>
      </c>
      <c r="D164" s="487">
        <v>0</v>
      </c>
      <c r="E164" s="488">
        <v>0</v>
      </c>
      <c r="F164" s="487">
        <v>0</v>
      </c>
      <c r="G164" s="487">
        <v>0</v>
      </c>
      <c r="H164" s="487">
        <v>0</v>
      </c>
      <c r="I164" s="487"/>
      <c r="J164" s="487"/>
      <c r="K164" s="487"/>
      <c r="L164" s="720">
        <f t="shared" si="6"/>
        <v>0</v>
      </c>
      <c r="M164" s="473"/>
    </row>
    <row r="165" spans="1:13" x14ac:dyDescent="0.2">
      <c r="A165" s="710"/>
      <c r="B165" s="710"/>
      <c r="C165" s="393" t="s">
        <v>63</v>
      </c>
      <c r="D165" s="487">
        <v>0</v>
      </c>
      <c r="E165" s="488">
        <v>0</v>
      </c>
      <c r="F165" s="487">
        <v>0</v>
      </c>
      <c r="G165" s="487">
        <v>0</v>
      </c>
      <c r="H165" s="487">
        <v>0</v>
      </c>
      <c r="I165" s="487"/>
      <c r="J165" s="487"/>
      <c r="K165" s="487"/>
      <c r="L165" s="720">
        <f>SUM(C165:K165)</f>
        <v>0</v>
      </c>
      <c r="M165" s="473"/>
    </row>
    <row r="166" spans="1:13" x14ac:dyDescent="0.2">
      <c r="A166" s="709"/>
      <c r="B166" s="709"/>
      <c r="C166" s="393" t="s">
        <v>63</v>
      </c>
      <c r="D166" s="487">
        <v>0</v>
      </c>
      <c r="E166" s="488">
        <v>0</v>
      </c>
      <c r="F166" s="487">
        <v>0</v>
      </c>
      <c r="G166" s="487">
        <v>0</v>
      </c>
      <c r="H166" s="487">
        <v>0</v>
      </c>
      <c r="I166" s="569"/>
      <c r="J166" s="569"/>
      <c r="K166" s="569"/>
      <c r="L166" s="720">
        <f>SUM(C166:K166)</f>
        <v>0</v>
      </c>
      <c r="M166" s="473"/>
    </row>
    <row r="167" spans="1:13" x14ac:dyDescent="0.2">
      <c r="A167" s="710"/>
      <c r="B167" s="710"/>
      <c r="C167" s="393" t="s">
        <v>63</v>
      </c>
      <c r="D167" s="487">
        <v>0</v>
      </c>
      <c r="E167" s="488">
        <v>0</v>
      </c>
      <c r="F167" s="487">
        <v>0</v>
      </c>
      <c r="G167" s="487">
        <v>0</v>
      </c>
      <c r="H167" s="487">
        <v>0</v>
      </c>
      <c r="I167" s="487"/>
      <c r="J167" s="487"/>
      <c r="K167" s="487"/>
      <c r="L167" s="720">
        <f>SUM(C167:K167)</f>
        <v>0</v>
      </c>
      <c r="M167" s="473"/>
    </row>
    <row r="168" spans="1:13" x14ac:dyDescent="0.2">
      <c r="A168" s="710"/>
      <c r="B168" s="710"/>
      <c r="C168" s="487"/>
      <c r="D168" s="487">
        <v>0</v>
      </c>
      <c r="E168" s="488">
        <v>0</v>
      </c>
      <c r="F168" s="487">
        <v>0</v>
      </c>
      <c r="G168" s="487">
        <v>0</v>
      </c>
      <c r="H168" s="487">
        <v>0</v>
      </c>
      <c r="I168" s="487"/>
      <c r="J168" s="487"/>
      <c r="K168" s="487"/>
      <c r="L168" s="720">
        <f>SUM(C168:K168)</f>
        <v>0</v>
      </c>
      <c r="M168" s="473"/>
    </row>
    <row r="169" spans="1:13" x14ac:dyDescent="0.2">
      <c r="A169" s="710"/>
      <c r="B169" s="710"/>
      <c r="C169" s="487"/>
      <c r="D169" s="487">
        <v>0</v>
      </c>
      <c r="E169" s="488">
        <v>0</v>
      </c>
      <c r="F169" s="487">
        <v>0</v>
      </c>
      <c r="G169" s="487">
        <v>0</v>
      </c>
      <c r="H169" s="487">
        <v>0</v>
      </c>
      <c r="I169" s="487"/>
      <c r="J169" s="487"/>
      <c r="K169" s="487"/>
      <c r="L169" s="720">
        <f>SUM(C169:K169)</f>
        <v>0</v>
      </c>
      <c r="M169" s="473"/>
    </row>
    <row r="170" spans="1:13" x14ac:dyDescent="0.2">
      <c r="A170" s="710"/>
      <c r="B170" s="710"/>
      <c r="C170" s="487"/>
      <c r="D170" s="487">
        <v>0</v>
      </c>
      <c r="E170" s="488">
        <v>0</v>
      </c>
      <c r="F170" s="487">
        <v>0</v>
      </c>
      <c r="G170" s="487">
        <v>0</v>
      </c>
      <c r="H170" s="487">
        <v>0</v>
      </c>
      <c r="I170" s="569"/>
      <c r="J170" s="569"/>
      <c r="K170" s="569"/>
      <c r="L170" s="720">
        <f t="shared" ref="L170:L178" si="9">SUM(C170:K170)</f>
        <v>0</v>
      </c>
      <c r="M170" s="473"/>
    </row>
    <row r="171" spans="1:13" x14ac:dyDescent="0.2">
      <c r="A171" s="710"/>
      <c r="B171" s="710"/>
      <c r="C171" s="487"/>
      <c r="D171" s="487">
        <v>0</v>
      </c>
      <c r="E171" s="488">
        <v>0</v>
      </c>
      <c r="F171" s="487">
        <v>0</v>
      </c>
      <c r="G171" s="487">
        <v>0</v>
      </c>
      <c r="H171" s="487">
        <v>0</v>
      </c>
      <c r="I171" s="569"/>
      <c r="J171" s="569"/>
      <c r="K171" s="569"/>
      <c r="L171" s="720">
        <f t="shared" si="9"/>
        <v>0</v>
      </c>
      <c r="M171" s="473"/>
    </row>
    <row r="172" spans="1:13" x14ac:dyDescent="0.2">
      <c r="A172" s="710"/>
      <c r="B172" s="710"/>
      <c r="C172" s="487"/>
      <c r="D172" s="487">
        <v>0</v>
      </c>
      <c r="E172" s="488">
        <v>0</v>
      </c>
      <c r="F172" s="487">
        <v>0</v>
      </c>
      <c r="G172" s="487">
        <v>0</v>
      </c>
      <c r="H172" s="487">
        <v>0</v>
      </c>
      <c r="I172" s="487"/>
      <c r="J172" s="487"/>
      <c r="K172" s="487"/>
      <c r="L172" s="720">
        <f t="shared" si="9"/>
        <v>0</v>
      </c>
      <c r="M172" s="473"/>
    </row>
    <row r="173" spans="1:13" x14ac:dyDescent="0.2">
      <c r="A173" s="709"/>
      <c r="B173" s="709"/>
      <c r="C173" s="487"/>
      <c r="D173" s="487">
        <v>0</v>
      </c>
      <c r="E173" s="488">
        <v>0</v>
      </c>
      <c r="F173" s="487">
        <v>0</v>
      </c>
      <c r="G173" s="487">
        <v>0</v>
      </c>
      <c r="H173" s="487">
        <v>0</v>
      </c>
      <c r="I173" s="569"/>
      <c r="J173" s="569"/>
      <c r="K173" s="569"/>
      <c r="L173" s="720">
        <f t="shared" si="9"/>
        <v>0</v>
      </c>
      <c r="M173" s="473"/>
    </row>
    <row r="174" spans="1:13" x14ac:dyDescent="0.2">
      <c r="A174" s="709"/>
      <c r="B174" s="709"/>
      <c r="C174" s="487"/>
      <c r="D174" s="487">
        <v>0</v>
      </c>
      <c r="E174" s="488">
        <v>0</v>
      </c>
      <c r="F174" s="487">
        <v>0</v>
      </c>
      <c r="G174" s="487">
        <v>0</v>
      </c>
      <c r="H174" s="487">
        <v>0</v>
      </c>
      <c r="I174" s="569"/>
      <c r="J174" s="569"/>
      <c r="K174" s="569"/>
      <c r="L174" s="720">
        <f t="shared" si="9"/>
        <v>0</v>
      </c>
      <c r="M174" s="473"/>
    </row>
    <row r="175" spans="1:13" x14ac:dyDescent="0.2">
      <c r="A175" s="710"/>
      <c r="B175" s="710"/>
      <c r="C175" s="487"/>
      <c r="D175" s="487">
        <v>0</v>
      </c>
      <c r="E175" s="488">
        <v>0</v>
      </c>
      <c r="F175" s="487">
        <v>0</v>
      </c>
      <c r="G175" s="487">
        <v>0</v>
      </c>
      <c r="H175" s="487">
        <v>0</v>
      </c>
      <c r="I175" s="570"/>
      <c r="J175" s="570"/>
      <c r="K175" s="570"/>
      <c r="L175" s="720">
        <f t="shared" si="9"/>
        <v>0</v>
      </c>
      <c r="M175" s="473"/>
    </row>
    <row r="176" spans="1:13" x14ac:dyDescent="0.2">
      <c r="A176" s="709"/>
      <c r="B176" s="709"/>
      <c r="C176" s="487"/>
      <c r="D176" s="487">
        <v>0</v>
      </c>
      <c r="E176" s="488">
        <v>0</v>
      </c>
      <c r="F176" s="487">
        <v>0</v>
      </c>
      <c r="G176" s="487">
        <v>0</v>
      </c>
      <c r="H176" s="487">
        <v>0</v>
      </c>
      <c r="I176" s="569"/>
      <c r="J176" s="569"/>
      <c r="K176" s="569"/>
      <c r="L176" s="720">
        <f t="shared" si="9"/>
        <v>0</v>
      </c>
      <c r="M176" s="473"/>
    </row>
    <row r="177" spans="1:13" x14ac:dyDescent="0.2">
      <c r="A177" s="709"/>
      <c r="B177" s="709"/>
      <c r="C177" s="487"/>
      <c r="D177" s="487">
        <v>0</v>
      </c>
      <c r="E177" s="488">
        <v>0</v>
      </c>
      <c r="F177" s="487">
        <v>0</v>
      </c>
      <c r="G177" s="487">
        <v>0</v>
      </c>
      <c r="H177" s="487">
        <v>0</v>
      </c>
      <c r="I177" s="569"/>
      <c r="J177" s="569"/>
      <c r="K177" s="569"/>
      <c r="L177" s="720">
        <f t="shared" si="9"/>
        <v>0</v>
      </c>
      <c r="M177" s="473"/>
    </row>
    <row r="178" spans="1:13" x14ac:dyDescent="0.2">
      <c r="A178" s="710"/>
      <c r="B178" s="710"/>
      <c r="C178" s="487"/>
      <c r="D178" s="487">
        <v>0</v>
      </c>
      <c r="E178" s="488">
        <v>0</v>
      </c>
      <c r="F178" s="487">
        <v>0</v>
      </c>
      <c r="G178" s="487">
        <v>0</v>
      </c>
      <c r="H178" s="487">
        <v>0</v>
      </c>
      <c r="I178" s="487"/>
      <c r="J178" s="487"/>
      <c r="K178" s="487"/>
      <c r="L178" s="720">
        <f t="shared" si="9"/>
        <v>0</v>
      </c>
      <c r="M178" s="473"/>
    </row>
  </sheetData>
  <protectedRanges>
    <protectedRange sqref="A166:B169" name="Oblast2_2_1"/>
    <protectedRange sqref="A120 A11" name="Oblast2_2"/>
    <protectedRange sqref="A70:A71" name="Oblast2_1"/>
  </protectedRanges>
  <sortState ref="A5:N25">
    <sortCondition descending="1" ref="N5"/>
  </sortState>
  <mergeCells count="8">
    <mergeCell ref="A28:A29"/>
    <mergeCell ref="B28:B29"/>
    <mergeCell ref="C28:C29"/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2"/>
  <sheetViews>
    <sheetView tabSelected="1" zoomScale="115" zoomScaleNormal="115" workbookViewId="0">
      <selection activeCell="X44" sqref="X44"/>
    </sheetView>
  </sheetViews>
  <sheetFormatPr defaultColWidth="9.140625" defaultRowHeight="12.75" x14ac:dyDescent="0.2"/>
  <cols>
    <col min="1" max="1" width="4" style="1" customWidth="1"/>
    <col min="2" max="2" width="23.14062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23" s="8" customFormat="1" ht="23.25" customHeight="1" thickBot="1" x14ac:dyDescent="0.35">
      <c r="A1" s="1559" t="s">
        <v>367</v>
      </c>
      <c r="B1" s="1560"/>
      <c r="C1" s="1560"/>
      <c r="D1" s="1560"/>
      <c r="E1" s="1560"/>
      <c r="F1" s="1560"/>
      <c r="G1" s="1560"/>
      <c r="H1" s="1560"/>
      <c r="I1" s="1560"/>
      <c r="J1" s="1560"/>
      <c r="K1" s="1560"/>
      <c r="L1" s="1560"/>
      <c r="M1" s="1561"/>
      <c r="N1" s="1561"/>
      <c r="O1" s="1561"/>
      <c r="P1" s="1562"/>
      <c r="R1" s="357"/>
      <c r="S1" s="1569"/>
      <c r="T1" s="1569"/>
      <c r="U1" s="1569"/>
      <c r="V1" s="1569"/>
    </row>
    <row r="2" spans="1:23" s="5" customFormat="1" ht="9.75" customHeight="1" thickBot="1" x14ac:dyDescent="0.2">
      <c r="A2" s="60" t="s">
        <v>13</v>
      </c>
      <c r="B2" s="61" t="s">
        <v>14</v>
      </c>
      <c r="C2" s="62"/>
      <c r="D2" s="63" t="s">
        <v>7</v>
      </c>
      <c r="E2" s="63" t="s">
        <v>8</v>
      </c>
      <c r="F2" s="63" t="s">
        <v>9</v>
      </c>
      <c r="G2" s="63" t="s">
        <v>10</v>
      </c>
      <c r="H2" s="63" t="s">
        <v>11</v>
      </c>
      <c r="I2" s="61" t="s">
        <v>12</v>
      </c>
      <c r="J2" s="63" t="s">
        <v>68</v>
      </c>
      <c r="K2" s="61" t="s">
        <v>69</v>
      </c>
      <c r="L2" s="64" t="s">
        <v>120</v>
      </c>
      <c r="M2" s="1645">
        <v>15</v>
      </c>
      <c r="N2" s="1645"/>
      <c r="O2" s="1645"/>
      <c r="P2" s="1645"/>
      <c r="Q2" s="322"/>
      <c r="R2" s="359"/>
      <c r="S2" s="360"/>
      <c r="T2" s="360"/>
      <c r="U2" s="360"/>
      <c r="V2" s="360"/>
    </row>
    <row r="3" spans="1:23" s="6" customFormat="1" ht="18" customHeight="1" x14ac:dyDescent="0.2">
      <c r="A3" s="49" t="s">
        <v>4</v>
      </c>
      <c r="B3" s="208" t="s">
        <v>40</v>
      </c>
      <c r="C3" s="375"/>
      <c r="D3" s="53">
        <v>3</v>
      </c>
      <c r="E3" s="53">
        <v>4</v>
      </c>
      <c r="F3" s="53">
        <v>4</v>
      </c>
      <c r="G3" s="53">
        <v>4</v>
      </c>
      <c r="H3" s="53">
        <v>4</v>
      </c>
      <c r="I3" s="53"/>
      <c r="J3" s="53"/>
      <c r="K3" s="834"/>
      <c r="L3" s="829">
        <f>SUM(D3:K3)</f>
        <v>19</v>
      </c>
      <c r="M3" s="1645"/>
      <c r="N3" s="1645"/>
      <c r="O3" s="1645"/>
      <c r="P3" s="1645"/>
      <c r="R3" s="358"/>
      <c r="S3" s="2"/>
      <c r="T3" s="361"/>
      <c r="U3" s="362"/>
      <c r="V3" s="362"/>
    </row>
    <row r="4" spans="1:23" s="6" customFormat="1" ht="18" customHeight="1" x14ac:dyDescent="0.2">
      <c r="A4" s="96" t="s">
        <v>5</v>
      </c>
      <c r="B4" s="37" t="s">
        <v>370</v>
      </c>
      <c r="C4" s="363"/>
      <c r="D4" s="14">
        <v>4</v>
      </c>
      <c r="E4" s="7">
        <v>3</v>
      </c>
      <c r="F4" s="7">
        <v>3</v>
      </c>
      <c r="G4" s="7">
        <v>3</v>
      </c>
      <c r="H4" s="7">
        <v>3</v>
      </c>
      <c r="I4" s="7"/>
      <c r="J4" s="7"/>
      <c r="K4" s="13"/>
      <c r="L4" s="56">
        <f>+D4+E4+F4+G4+H4+I4+J4+K4</f>
        <v>16</v>
      </c>
      <c r="M4" s="1645"/>
      <c r="N4" s="1645"/>
      <c r="O4" s="1645"/>
      <c r="P4" s="1645"/>
      <c r="R4" s="358"/>
      <c r="S4" s="2"/>
      <c r="T4" s="361"/>
      <c r="U4" s="362"/>
      <c r="V4" s="362"/>
    </row>
    <row r="5" spans="1:23" s="6" customFormat="1" ht="18" customHeight="1" x14ac:dyDescent="0.2">
      <c r="A5" s="51" t="s">
        <v>6</v>
      </c>
      <c r="B5" s="209" t="s">
        <v>143</v>
      </c>
      <c r="C5" s="364"/>
      <c r="D5" s="17">
        <v>2</v>
      </c>
      <c r="E5" s="18">
        <v>2</v>
      </c>
      <c r="F5" s="18">
        <v>2</v>
      </c>
      <c r="G5" s="18">
        <v>2</v>
      </c>
      <c r="H5" s="18">
        <v>2</v>
      </c>
      <c r="I5" s="18"/>
      <c r="J5" s="18"/>
      <c r="K5" s="21"/>
      <c r="L5" s="56">
        <f>+D5+E5+F5+G5+H5+I5+J5+K5</f>
        <v>10</v>
      </c>
      <c r="M5" s="1644"/>
      <c r="N5" s="1644"/>
      <c r="O5" s="1644"/>
      <c r="P5" s="1644"/>
      <c r="R5" s="358"/>
      <c r="S5" s="172"/>
      <c r="T5" s="361"/>
      <c r="U5" s="362"/>
      <c r="V5" s="362"/>
    </row>
    <row r="6" spans="1:23" s="6" customFormat="1" ht="18" customHeight="1" thickBot="1" x14ac:dyDescent="0.25">
      <c r="A6" s="376" t="s">
        <v>60</v>
      </c>
      <c r="B6" s="288" t="s">
        <v>372</v>
      </c>
      <c r="C6" s="377"/>
      <c r="D6" s="378">
        <v>1</v>
      </c>
      <c r="E6" s="313">
        <v>1</v>
      </c>
      <c r="F6" s="313">
        <v>1</v>
      </c>
      <c r="G6" s="313">
        <v>1</v>
      </c>
      <c r="H6" s="313">
        <v>0</v>
      </c>
      <c r="I6" s="313"/>
      <c r="J6" s="313"/>
      <c r="K6" s="833"/>
      <c r="L6" s="835">
        <f>+D6+E6+F6+G6+H6+I6+J6+K6</f>
        <v>4</v>
      </c>
      <c r="M6" s="1646" t="s">
        <v>980</v>
      </c>
      <c r="N6" s="1646"/>
      <c r="O6" s="1646"/>
      <c r="P6" s="1646"/>
      <c r="R6" s="358"/>
      <c r="S6" s="2"/>
      <c r="T6" s="361"/>
      <c r="U6" s="362"/>
      <c r="V6" s="362"/>
    </row>
    <row r="7" spans="1:23" s="6" customFormat="1" ht="13.5" hidden="1" customHeight="1" x14ac:dyDescent="0.25">
      <c r="A7" s="45" t="s">
        <v>61</v>
      </c>
      <c r="B7" s="28"/>
      <c r="C7" s="318"/>
      <c r="D7" s="17"/>
      <c r="E7" s="18"/>
      <c r="F7" s="18"/>
      <c r="G7" s="18"/>
      <c r="H7" s="18"/>
      <c r="I7" s="18"/>
      <c r="J7" s="18"/>
      <c r="K7" s="21"/>
      <c r="L7" s="55">
        <f t="shared" ref="L7:L10" si="0">+D7+E7+F7+G7+H7+I7+J7+K7</f>
        <v>0</v>
      </c>
      <c r="M7" s="1644"/>
      <c r="N7" s="1644"/>
      <c r="O7" s="1644"/>
      <c r="P7" s="1644"/>
      <c r="R7" s="358"/>
      <c r="S7" s="2"/>
      <c r="T7" s="361"/>
      <c r="U7" s="362"/>
      <c r="V7" s="362"/>
    </row>
    <row r="8" spans="1:23" ht="13.5" hidden="1" customHeight="1" x14ac:dyDescent="0.25">
      <c r="A8" s="22" t="s">
        <v>71</v>
      </c>
      <c r="B8" s="59"/>
      <c r="C8" s="26"/>
      <c r="D8" s="7"/>
      <c r="E8" s="7"/>
      <c r="F8" s="7"/>
      <c r="G8" s="7"/>
      <c r="H8" s="7"/>
      <c r="I8" s="7"/>
      <c r="J8" s="7"/>
      <c r="K8" s="13"/>
      <c r="L8" s="56">
        <f t="shared" si="0"/>
        <v>0</v>
      </c>
      <c r="M8" s="1644"/>
      <c r="N8" s="1644"/>
      <c r="O8" s="1644"/>
      <c r="P8" s="1644"/>
      <c r="R8" s="358"/>
      <c r="S8" s="2"/>
      <c r="T8" s="361"/>
      <c r="U8" s="362"/>
      <c r="V8" s="362"/>
    </row>
    <row r="9" spans="1:23" ht="13.5" hidden="1" customHeight="1" x14ac:dyDescent="0.25">
      <c r="A9" s="56" t="s">
        <v>80</v>
      </c>
      <c r="B9" s="24"/>
      <c r="C9" s="306"/>
      <c r="D9" s="7"/>
      <c r="E9" s="7"/>
      <c r="F9" s="7"/>
      <c r="G9" s="7"/>
      <c r="H9" s="7"/>
      <c r="I9" s="7"/>
      <c r="J9" s="7"/>
      <c r="K9" s="13"/>
      <c r="L9" s="56">
        <f t="shared" si="0"/>
        <v>0</v>
      </c>
      <c r="M9" s="1644"/>
      <c r="N9" s="1644"/>
      <c r="O9" s="1644"/>
      <c r="P9" s="1644"/>
      <c r="R9" s="358"/>
      <c r="S9" s="2"/>
      <c r="T9" s="361"/>
      <c r="U9" s="362"/>
      <c r="V9" s="362"/>
    </row>
    <row r="10" spans="1:23" ht="13.5" hidden="1" customHeight="1" thickBot="1" x14ac:dyDescent="0.25">
      <c r="A10" s="50" t="s">
        <v>82</v>
      </c>
      <c r="B10" s="11"/>
      <c r="C10" s="27"/>
      <c r="D10" s="19"/>
      <c r="E10" s="19"/>
      <c r="F10" s="19"/>
      <c r="G10" s="19"/>
      <c r="H10" s="19"/>
      <c r="I10" s="19"/>
      <c r="J10" s="19"/>
      <c r="K10" s="20"/>
      <c r="L10" s="261">
        <f t="shared" si="0"/>
        <v>0</v>
      </c>
      <c r="M10" s="1644"/>
      <c r="N10" s="1644"/>
      <c r="O10" s="1644"/>
      <c r="P10" s="1644"/>
      <c r="R10" s="358"/>
      <c r="S10" s="2"/>
      <c r="T10" s="361"/>
      <c r="U10" s="362"/>
      <c r="V10" s="362"/>
    </row>
    <row r="11" spans="1:23" ht="9.75" hidden="1" customHeight="1" thickBot="1" x14ac:dyDescent="0.25">
      <c r="A11" s="227"/>
      <c r="B11" s="229"/>
      <c r="C11" s="229"/>
      <c r="D11" s="229"/>
      <c r="E11" s="229"/>
      <c r="F11" s="229"/>
      <c r="G11" s="229"/>
      <c r="H11" s="229"/>
      <c r="I11" s="229"/>
      <c r="J11" s="229"/>
      <c r="K11" s="229"/>
      <c r="L11" s="229"/>
      <c r="M11" s="1563"/>
      <c r="N11" s="1564"/>
      <c r="O11" s="1564"/>
      <c r="P11" s="1565"/>
      <c r="S11" s="319"/>
      <c r="T11" s="320"/>
      <c r="U11" s="321"/>
      <c r="V11" s="321"/>
    </row>
    <row r="12" spans="1:23" s="6" customFormat="1" ht="9.75" hidden="1" customHeight="1" thickBot="1" x14ac:dyDescent="0.25">
      <c r="A12" s="262"/>
      <c r="B12" s="264" t="s">
        <v>47</v>
      </c>
      <c r="C12" s="1360" t="s">
        <v>371</v>
      </c>
      <c r="D12" s="1360"/>
      <c r="E12" s="1360"/>
      <c r="F12" s="1360"/>
      <c r="G12" s="1360"/>
      <c r="H12" s="1360"/>
      <c r="I12" s="1360"/>
      <c r="J12" s="1360"/>
      <c r="K12" s="1360"/>
      <c r="L12" s="1360"/>
      <c r="M12" s="1460"/>
      <c r="N12" s="1461"/>
      <c r="O12" s="1461"/>
      <c r="P12" s="1462"/>
      <c r="R12" s="2"/>
    </row>
    <row r="13" spans="1:23" s="131" customFormat="1" ht="9.75" hidden="1" customHeight="1" thickBot="1" x14ac:dyDescent="0.25">
      <c r="A13" s="262"/>
      <c r="B13" s="348" t="s">
        <v>131</v>
      </c>
      <c r="C13" s="279" t="s">
        <v>225</v>
      </c>
      <c r="D13" s="267" t="s">
        <v>45</v>
      </c>
      <c r="E13" s="365" t="s">
        <v>145</v>
      </c>
      <c r="F13" s="280" t="s">
        <v>224</v>
      </c>
      <c r="G13" s="369" t="s">
        <v>16</v>
      </c>
      <c r="H13" s="1557" t="s">
        <v>253</v>
      </c>
      <c r="I13" s="1558"/>
      <c r="J13" s="370" t="s">
        <v>65</v>
      </c>
      <c r="K13" s="367"/>
      <c r="L13" s="367"/>
      <c r="M13" s="735"/>
      <c r="N13" s="736"/>
      <c r="O13" s="736"/>
      <c r="P13" s="737"/>
      <c r="V13" s="168"/>
      <c r="W13" s="6"/>
    </row>
    <row r="14" spans="1:23" s="6" customFormat="1" ht="9.75" hidden="1" customHeight="1" x14ac:dyDescent="0.2">
      <c r="A14" s="836"/>
      <c r="B14" s="277" t="s">
        <v>373</v>
      </c>
      <c r="C14" s="206"/>
      <c r="D14" s="71" t="s">
        <v>375</v>
      </c>
      <c r="E14" s="71" t="s">
        <v>232</v>
      </c>
      <c r="F14" s="77" t="s">
        <v>376</v>
      </c>
      <c r="G14" s="249" t="s">
        <v>4</v>
      </c>
      <c r="H14" s="1555" t="s">
        <v>383</v>
      </c>
      <c r="I14" s="1556"/>
      <c r="J14" s="371" t="s">
        <v>287</v>
      </c>
      <c r="K14" s="368"/>
      <c r="L14" s="368"/>
      <c r="M14" s="1460"/>
      <c r="N14" s="1461"/>
      <c r="O14" s="1461"/>
      <c r="P14" s="1462"/>
      <c r="T14" s="169"/>
      <c r="U14" s="169"/>
      <c r="V14" s="169"/>
      <c r="W14" s="131"/>
    </row>
    <row r="15" spans="1:23" s="6" customFormat="1" ht="9.75" hidden="1" customHeight="1" x14ac:dyDescent="0.2">
      <c r="A15" s="837"/>
      <c r="B15" s="278" t="s">
        <v>118</v>
      </c>
      <c r="C15" s="70" t="s">
        <v>377</v>
      </c>
      <c r="D15" s="207"/>
      <c r="E15" s="76" t="s">
        <v>378</v>
      </c>
      <c r="F15" s="78" t="s">
        <v>259</v>
      </c>
      <c r="G15" s="250" t="s">
        <v>6</v>
      </c>
      <c r="H15" s="1546" t="s">
        <v>384</v>
      </c>
      <c r="I15" s="1547"/>
      <c r="J15" s="372" t="s">
        <v>242</v>
      </c>
      <c r="K15" s="368"/>
      <c r="L15" s="368"/>
      <c r="M15" s="1460"/>
      <c r="N15" s="1461"/>
      <c r="O15" s="1461"/>
      <c r="P15" s="1462"/>
      <c r="T15" s="169"/>
      <c r="U15" s="169"/>
      <c r="V15" s="169"/>
      <c r="W15" s="131"/>
    </row>
    <row r="16" spans="1:23" s="6" customFormat="1" ht="9.75" hidden="1" customHeight="1" x14ac:dyDescent="0.2">
      <c r="A16" s="837"/>
      <c r="B16" s="278" t="s">
        <v>144</v>
      </c>
      <c r="C16" s="70" t="s">
        <v>231</v>
      </c>
      <c r="D16" s="76" t="s">
        <v>381</v>
      </c>
      <c r="E16" s="207"/>
      <c r="F16" s="78" t="s">
        <v>379</v>
      </c>
      <c r="G16" s="251" t="s">
        <v>60</v>
      </c>
      <c r="H16" s="1546" t="s">
        <v>385</v>
      </c>
      <c r="I16" s="1547"/>
      <c r="J16" s="372" t="s">
        <v>286</v>
      </c>
      <c r="K16" s="368"/>
      <c r="L16" s="368"/>
      <c r="M16" s="1421"/>
      <c r="N16" s="1422"/>
      <c r="O16" s="1422"/>
      <c r="P16" s="1423"/>
      <c r="T16" s="169"/>
      <c r="U16" s="169"/>
      <c r="V16" s="169"/>
    </row>
    <row r="17" spans="1:42" s="6" customFormat="1" ht="9.75" hidden="1" customHeight="1" thickBot="1" x14ac:dyDescent="0.25">
      <c r="A17" s="837"/>
      <c r="B17" s="366" t="s">
        <v>374</v>
      </c>
      <c r="C17" s="72" t="s">
        <v>382</v>
      </c>
      <c r="D17" s="73" t="s">
        <v>258</v>
      </c>
      <c r="E17" s="73" t="s">
        <v>380</v>
      </c>
      <c r="F17" s="260"/>
      <c r="G17" s="252" t="s">
        <v>5</v>
      </c>
      <c r="H17" s="1551" t="s">
        <v>386</v>
      </c>
      <c r="I17" s="1552"/>
      <c r="J17" s="373" t="s">
        <v>238</v>
      </c>
      <c r="K17" s="368"/>
      <c r="L17" s="368"/>
      <c r="M17" s="735"/>
      <c r="N17" s="736"/>
      <c r="O17" s="736"/>
      <c r="P17" s="737"/>
    </row>
    <row r="18" spans="1:42" ht="9.75" hidden="1" customHeight="1" thickBot="1" x14ac:dyDescent="0.25">
      <c r="A18" s="262"/>
      <c r="B18" s="239"/>
      <c r="C18" s="239"/>
      <c r="D18" s="239"/>
      <c r="E18" s="239"/>
      <c r="F18" s="239"/>
      <c r="G18" s="239"/>
      <c r="H18" s="239"/>
      <c r="I18" s="239"/>
      <c r="J18" s="239"/>
      <c r="K18" s="239"/>
      <c r="L18" s="16"/>
      <c r="M18" s="1566"/>
      <c r="N18" s="1567"/>
      <c r="O18" s="1567"/>
      <c r="P18" s="1568"/>
      <c r="Q18" s="1"/>
      <c r="AL18" s="1"/>
      <c r="AM18" s="1"/>
      <c r="AN18" s="1"/>
      <c r="AO18" s="1"/>
      <c r="AP18" s="1"/>
    </row>
    <row r="19" spans="1:42" s="6" customFormat="1" ht="9.75" hidden="1" customHeight="1" thickBot="1" x14ac:dyDescent="0.25">
      <c r="A19" s="262"/>
      <c r="B19" s="815" t="s">
        <v>620</v>
      </c>
      <c r="C19" s="827" t="s">
        <v>766</v>
      </c>
      <c r="D19" s="828"/>
      <c r="E19" s="828"/>
      <c r="F19" s="828"/>
      <c r="G19" s="828"/>
      <c r="H19" s="828"/>
      <c r="I19" s="828"/>
      <c r="J19" s="828"/>
      <c r="K19" s="828"/>
      <c r="L19" s="828"/>
      <c r="M19" s="746"/>
      <c r="N19" s="742"/>
      <c r="O19" s="742"/>
      <c r="P19" s="747"/>
      <c r="R19" s="2"/>
    </row>
    <row r="20" spans="1:42" s="131" customFormat="1" ht="9.75" hidden="1" customHeight="1" thickBot="1" x14ac:dyDescent="0.25">
      <c r="A20" s="262"/>
      <c r="B20" s="816" t="s">
        <v>131</v>
      </c>
      <c r="C20" s="821" t="s">
        <v>623</v>
      </c>
      <c r="D20" s="825" t="s">
        <v>45</v>
      </c>
      <c r="E20" s="831" t="s">
        <v>145</v>
      </c>
      <c r="F20" s="832" t="s">
        <v>622</v>
      </c>
      <c r="G20" s="369" t="s">
        <v>16</v>
      </c>
      <c r="H20" s="1557" t="s">
        <v>253</v>
      </c>
      <c r="I20" s="1558"/>
      <c r="J20" s="370" t="s">
        <v>65</v>
      </c>
      <c r="K20" s="367"/>
      <c r="L20" s="367"/>
      <c r="M20" s="735"/>
      <c r="N20" s="736"/>
      <c r="O20" s="736"/>
      <c r="P20" s="737"/>
      <c r="V20" s="168"/>
      <c r="W20" s="6"/>
    </row>
    <row r="21" spans="1:42" s="6" customFormat="1" ht="9.75" hidden="1" customHeight="1" x14ac:dyDescent="0.2">
      <c r="A21" s="836"/>
      <c r="B21" s="817" t="s">
        <v>374</v>
      </c>
      <c r="C21" s="206"/>
      <c r="D21" s="71" t="s">
        <v>624</v>
      </c>
      <c r="E21" s="71" t="s">
        <v>258</v>
      </c>
      <c r="F21" s="77" t="s">
        <v>625</v>
      </c>
      <c r="G21" s="249" t="s">
        <v>5</v>
      </c>
      <c r="H21" s="1555" t="s">
        <v>636</v>
      </c>
      <c r="I21" s="1556"/>
      <c r="J21" s="371" t="s">
        <v>634</v>
      </c>
      <c r="K21" s="368"/>
      <c r="L21" s="368"/>
      <c r="M21" s="735"/>
      <c r="N21" s="736"/>
      <c r="O21" s="736"/>
      <c r="P21" s="737"/>
      <c r="T21" s="169"/>
      <c r="U21" s="169"/>
      <c r="V21" s="169"/>
      <c r="W21" s="131"/>
    </row>
    <row r="22" spans="1:42" s="6" customFormat="1" ht="9.75" hidden="1" customHeight="1" x14ac:dyDescent="0.2">
      <c r="A22" s="837"/>
      <c r="B22" s="818" t="s">
        <v>118</v>
      </c>
      <c r="C22" s="70" t="s">
        <v>626</v>
      </c>
      <c r="D22" s="207"/>
      <c r="E22" s="76" t="s">
        <v>627</v>
      </c>
      <c r="F22" s="78" t="s">
        <v>628</v>
      </c>
      <c r="G22" s="250" t="s">
        <v>4</v>
      </c>
      <c r="H22" s="1546" t="s">
        <v>637</v>
      </c>
      <c r="I22" s="1547"/>
      <c r="J22" s="372" t="s">
        <v>242</v>
      </c>
      <c r="K22" s="368"/>
      <c r="L22" s="368"/>
      <c r="M22" s="1548"/>
      <c r="N22" s="1549"/>
      <c r="O22" s="1549"/>
      <c r="P22" s="1550"/>
      <c r="T22" s="169"/>
      <c r="U22" s="169"/>
      <c r="V22" s="169"/>
      <c r="W22" s="131"/>
    </row>
    <row r="23" spans="1:42" s="6" customFormat="1" ht="9.75" hidden="1" customHeight="1" x14ac:dyDescent="0.2">
      <c r="A23" s="837"/>
      <c r="B23" s="818" t="s">
        <v>144</v>
      </c>
      <c r="C23" s="70" t="s">
        <v>259</v>
      </c>
      <c r="D23" s="76" t="s">
        <v>633</v>
      </c>
      <c r="E23" s="207"/>
      <c r="F23" s="78" t="s">
        <v>629</v>
      </c>
      <c r="G23" s="251" t="s">
        <v>6</v>
      </c>
      <c r="H23" s="1546" t="s">
        <v>638</v>
      </c>
      <c r="I23" s="1547"/>
      <c r="J23" s="372" t="s">
        <v>286</v>
      </c>
      <c r="K23" s="368"/>
      <c r="L23" s="368"/>
      <c r="M23" s="1548"/>
      <c r="N23" s="1549"/>
      <c r="O23" s="1549"/>
      <c r="P23" s="1550"/>
      <c r="T23" s="169"/>
      <c r="U23" s="169"/>
      <c r="V23" s="169"/>
    </row>
    <row r="24" spans="1:42" s="6" customFormat="1" ht="9.75" hidden="1" customHeight="1" thickBot="1" x14ac:dyDescent="0.25">
      <c r="A24" s="837"/>
      <c r="B24" s="830" t="s">
        <v>373</v>
      </c>
      <c r="C24" s="72" t="s">
        <v>632</v>
      </c>
      <c r="D24" s="73" t="s">
        <v>631</v>
      </c>
      <c r="E24" s="73" t="s">
        <v>630</v>
      </c>
      <c r="F24" s="260"/>
      <c r="G24" s="252" t="s">
        <v>60</v>
      </c>
      <c r="H24" s="1551" t="s">
        <v>639</v>
      </c>
      <c r="I24" s="1552"/>
      <c r="J24" s="373" t="s">
        <v>635</v>
      </c>
      <c r="K24" s="368"/>
      <c r="L24" s="368"/>
      <c r="M24" s="910"/>
      <c r="N24" s="911"/>
      <c r="O24" s="911"/>
      <c r="P24" s="912"/>
    </row>
    <row r="25" spans="1:42" ht="9.75" hidden="1" customHeight="1" x14ac:dyDescent="0.2">
      <c r="A25" s="262"/>
      <c r="B25" s="239"/>
      <c r="C25" s="239"/>
      <c r="D25" s="239"/>
      <c r="E25" s="239"/>
      <c r="F25" s="239"/>
      <c r="G25" s="239"/>
      <c r="H25" s="239"/>
      <c r="I25" s="239"/>
      <c r="J25" s="239"/>
      <c r="K25" s="239"/>
      <c r="L25" s="16"/>
      <c r="M25" s="910"/>
      <c r="N25" s="911"/>
      <c r="O25" s="911"/>
      <c r="P25" s="912"/>
      <c r="Q25" s="1"/>
      <c r="AL25" s="1"/>
      <c r="AM25" s="1"/>
      <c r="AN25" s="1"/>
      <c r="AO25" s="1"/>
      <c r="AP25" s="1"/>
    </row>
    <row r="26" spans="1:42" ht="9.75" hidden="1" customHeight="1" thickBot="1" x14ac:dyDescent="0.25">
      <c r="A26" s="262"/>
      <c r="B26" s="239"/>
      <c r="C26" s="239"/>
      <c r="D26" s="239"/>
      <c r="E26" s="239"/>
      <c r="F26" s="239"/>
      <c r="G26" s="239"/>
      <c r="H26" s="239"/>
      <c r="I26" s="239"/>
      <c r="J26" s="239"/>
      <c r="K26" s="239"/>
      <c r="L26" s="16"/>
      <c r="M26" s="910"/>
      <c r="N26" s="911"/>
      <c r="O26" s="911"/>
      <c r="P26" s="912"/>
      <c r="Q26" s="1"/>
      <c r="AL26" s="1"/>
      <c r="AM26" s="1"/>
      <c r="AN26" s="1"/>
      <c r="AO26" s="1"/>
      <c r="AP26" s="1"/>
    </row>
    <row r="27" spans="1:42" s="6" customFormat="1" ht="9.75" hidden="1" customHeight="1" thickBot="1" x14ac:dyDescent="0.25">
      <c r="A27" s="262"/>
      <c r="B27" s="928" t="s">
        <v>745</v>
      </c>
      <c r="C27" s="958" t="s">
        <v>621</v>
      </c>
      <c r="D27" s="957"/>
      <c r="E27" s="957"/>
      <c r="F27" s="957"/>
      <c r="G27" s="957"/>
      <c r="H27" s="957"/>
      <c r="I27" s="957"/>
      <c r="J27" s="957"/>
      <c r="K27" s="957"/>
      <c r="L27" s="957"/>
      <c r="M27" s="746"/>
      <c r="N27" s="742"/>
      <c r="O27" s="742"/>
      <c r="P27" s="747"/>
      <c r="R27" s="2"/>
    </row>
    <row r="28" spans="1:42" s="131" customFormat="1" ht="9.75" hidden="1" customHeight="1" thickBot="1" x14ac:dyDescent="0.25">
      <c r="A28" s="262"/>
      <c r="B28" s="929" t="s">
        <v>131</v>
      </c>
      <c r="C28" s="959" t="s">
        <v>45</v>
      </c>
      <c r="D28" s="960" t="s">
        <v>623</v>
      </c>
      <c r="E28" s="961" t="s">
        <v>145</v>
      </c>
      <c r="F28" s="932" t="s">
        <v>622</v>
      </c>
      <c r="G28" s="1055" t="s">
        <v>16</v>
      </c>
      <c r="H28" s="1553" t="s">
        <v>253</v>
      </c>
      <c r="I28" s="1554"/>
      <c r="J28" s="1056" t="s">
        <v>65</v>
      </c>
      <c r="K28" s="367"/>
      <c r="L28" s="367"/>
      <c r="M28" s="905"/>
      <c r="N28" s="906"/>
      <c r="O28" s="906"/>
      <c r="P28" s="907"/>
      <c r="V28" s="168"/>
      <c r="W28" s="6"/>
    </row>
    <row r="29" spans="1:42" s="6" customFormat="1" ht="9.75" hidden="1" customHeight="1" x14ac:dyDescent="0.2">
      <c r="A29" s="836"/>
      <c r="B29" s="933" t="s">
        <v>118</v>
      </c>
      <c r="C29" s="206"/>
      <c r="D29" s="71" t="s">
        <v>767</v>
      </c>
      <c r="E29" s="71" t="s">
        <v>768</v>
      </c>
      <c r="F29" s="77" t="s">
        <v>769</v>
      </c>
      <c r="G29" s="752" t="s">
        <v>5</v>
      </c>
      <c r="H29" s="1555" t="s">
        <v>775</v>
      </c>
      <c r="I29" s="1556"/>
      <c r="J29" s="371" t="s">
        <v>634</v>
      </c>
      <c r="K29" s="368"/>
      <c r="L29" s="368"/>
      <c r="M29" s="905"/>
      <c r="N29" s="906"/>
      <c r="O29" s="906"/>
      <c r="P29" s="907"/>
      <c r="T29" s="169"/>
      <c r="U29" s="169"/>
      <c r="V29" s="169"/>
      <c r="W29" s="131"/>
    </row>
    <row r="30" spans="1:42" s="6" customFormat="1" ht="9.75" hidden="1" customHeight="1" x14ac:dyDescent="0.2">
      <c r="A30" s="837"/>
      <c r="B30" s="962" t="s">
        <v>374</v>
      </c>
      <c r="C30" s="70" t="s">
        <v>774</v>
      </c>
      <c r="D30" s="207"/>
      <c r="E30" s="76" t="s">
        <v>770</v>
      </c>
      <c r="F30" s="78" t="s">
        <v>626</v>
      </c>
      <c r="G30" s="753" t="s">
        <v>4</v>
      </c>
      <c r="H30" s="1546" t="s">
        <v>776</v>
      </c>
      <c r="I30" s="1547"/>
      <c r="J30" s="372" t="s">
        <v>242</v>
      </c>
      <c r="K30" s="368"/>
      <c r="L30" s="368"/>
      <c r="M30" s="1421"/>
      <c r="N30" s="1422"/>
      <c r="O30" s="1422"/>
      <c r="P30" s="1423"/>
      <c r="T30" s="169"/>
      <c r="U30" s="169"/>
      <c r="V30" s="169"/>
      <c r="W30" s="131"/>
    </row>
    <row r="31" spans="1:42" s="6" customFormat="1" ht="9.75" hidden="1" customHeight="1" x14ac:dyDescent="0.2">
      <c r="A31" s="837"/>
      <c r="B31" s="955" t="s">
        <v>144</v>
      </c>
      <c r="C31" s="70" t="s">
        <v>772</v>
      </c>
      <c r="D31" s="76" t="s">
        <v>773</v>
      </c>
      <c r="E31" s="207"/>
      <c r="F31" s="78" t="s">
        <v>626</v>
      </c>
      <c r="G31" s="848" t="s">
        <v>6</v>
      </c>
      <c r="H31" s="1546" t="s">
        <v>777</v>
      </c>
      <c r="I31" s="1547"/>
      <c r="J31" s="372" t="s">
        <v>286</v>
      </c>
      <c r="K31" s="368"/>
      <c r="L31" s="368"/>
      <c r="M31" s="1548"/>
      <c r="N31" s="1549"/>
      <c r="O31" s="1549"/>
      <c r="P31" s="1550"/>
      <c r="T31" s="169"/>
      <c r="U31" s="169"/>
      <c r="V31" s="169"/>
    </row>
    <row r="32" spans="1:42" s="6" customFormat="1" ht="9.75" hidden="1" customHeight="1" thickBot="1" x14ac:dyDescent="0.25">
      <c r="A32" s="837"/>
      <c r="B32" s="956" t="s">
        <v>373</v>
      </c>
      <c r="C32" s="72" t="s">
        <v>771</v>
      </c>
      <c r="D32" s="73" t="s">
        <v>624</v>
      </c>
      <c r="E32" s="73" t="s">
        <v>624</v>
      </c>
      <c r="F32" s="260"/>
      <c r="G32" s="754" t="s">
        <v>60</v>
      </c>
      <c r="H32" s="1551" t="s">
        <v>778</v>
      </c>
      <c r="I32" s="1552"/>
      <c r="J32" s="373" t="s">
        <v>635</v>
      </c>
      <c r="K32" s="368"/>
      <c r="L32" s="368"/>
      <c r="M32" s="905"/>
      <c r="N32" s="906"/>
      <c r="O32" s="906"/>
      <c r="P32" s="907"/>
    </row>
    <row r="33" spans="1:42" ht="9.75" hidden="1" customHeight="1" thickBot="1" x14ac:dyDescent="0.25">
      <c r="A33" s="262"/>
      <c r="B33" s="239"/>
      <c r="C33" s="239"/>
      <c r="D33" s="239"/>
      <c r="E33" s="239"/>
      <c r="F33" s="239"/>
      <c r="G33" s="239"/>
      <c r="H33" s="239"/>
      <c r="I33" s="239"/>
      <c r="J33" s="239"/>
      <c r="K33" s="239"/>
      <c r="L33" s="16"/>
      <c r="M33" s="984"/>
      <c r="N33" s="985"/>
      <c r="O33" s="985"/>
      <c r="P33" s="986"/>
      <c r="Q33" s="1"/>
      <c r="AL33" s="1"/>
      <c r="AM33" s="1"/>
      <c r="AN33" s="1"/>
      <c r="AO33" s="1"/>
      <c r="AP33" s="1"/>
    </row>
    <row r="34" spans="1:42" s="6" customFormat="1" ht="9.75" hidden="1" customHeight="1" thickBot="1" x14ac:dyDescent="0.25">
      <c r="A34" s="262"/>
      <c r="B34" s="1012" t="s">
        <v>847</v>
      </c>
      <c r="C34" s="1051" t="s">
        <v>744</v>
      </c>
      <c r="D34" s="1052"/>
      <c r="E34" s="1052"/>
      <c r="F34" s="1052"/>
      <c r="G34" s="1052"/>
      <c r="H34" s="1052"/>
      <c r="I34" s="1052"/>
      <c r="J34" s="1052"/>
      <c r="K34" s="1052"/>
      <c r="L34" s="1052"/>
      <c r="M34" s="746"/>
      <c r="N34" s="742"/>
      <c r="O34" s="742"/>
      <c r="P34" s="747"/>
      <c r="R34" s="2"/>
    </row>
    <row r="35" spans="1:42" s="131" customFormat="1" ht="9.75" hidden="1" customHeight="1" thickBot="1" x14ac:dyDescent="0.25">
      <c r="A35" s="262"/>
      <c r="B35" s="1013" t="s">
        <v>131</v>
      </c>
      <c r="C35" s="1021" t="s">
        <v>45</v>
      </c>
      <c r="D35" s="1019" t="s">
        <v>623</v>
      </c>
      <c r="E35" s="1053" t="s">
        <v>145</v>
      </c>
      <c r="F35" s="1054" t="s">
        <v>622</v>
      </c>
      <c r="G35" s="1055" t="s">
        <v>16</v>
      </c>
      <c r="H35" s="1553" t="s">
        <v>253</v>
      </c>
      <c r="I35" s="1554"/>
      <c r="J35" s="1056" t="s">
        <v>65</v>
      </c>
      <c r="K35" s="367"/>
      <c r="L35" s="367"/>
      <c r="M35" s="981"/>
      <c r="N35" s="982"/>
      <c r="O35" s="982"/>
      <c r="P35" s="983"/>
      <c r="V35" s="168"/>
      <c r="W35" s="6"/>
    </row>
    <row r="36" spans="1:42" s="6" customFormat="1" ht="9.75" hidden="1" customHeight="1" x14ac:dyDescent="0.2">
      <c r="A36" s="836"/>
      <c r="B36" s="1048" t="s">
        <v>118</v>
      </c>
      <c r="C36" s="206"/>
      <c r="D36" s="71" t="s">
        <v>859</v>
      </c>
      <c r="E36" s="71" t="s">
        <v>861</v>
      </c>
      <c r="F36" s="77" t="s">
        <v>862</v>
      </c>
      <c r="G36" s="752" t="s">
        <v>4</v>
      </c>
      <c r="H36" s="1555" t="s">
        <v>871</v>
      </c>
      <c r="I36" s="1556"/>
      <c r="J36" s="371" t="s">
        <v>242</v>
      </c>
      <c r="K36" s="368"/>
      <c r="L36" s="368"/>
      <c r="M36" s="981"/>
      <c r="N36" s="982"/>
      <c r="O36" s="982"/>
      <c r="P36" s="983"/>
      <c r="T36" s="169"/>
      <c r="U36" s="169"/>
      <c r="V36" s="169"/>
      <c r="W36" s="131"/>
    </row>
    <row r="37" spans="1:42" s="6" customFormat="1" ht="9.75" hidden="1" customHeight="1" x14ac:dyDescent="0.2">
      <c r="A37" s="837"/>
      <c r="B37" s="1049" t="s">
        <v>374</v>
      </c>
      <c r="C37" s="70" t="s">
        <v>860</v>
      </c>
      <c r="D37" s="207"/>
      <c r="E37" s="76" t="s">
        <v>864</v>
      </c>
      <c r="F37" s="78" t="s">
        <v>863</v>
      </c>
      <c r="G37" s="753" t="s">
        <v>5</v>
      </c>
      <c r="H37" s="1546" t="s">
        <v>872</v>
      </c>
      <c r="I37" s="1547"/>
      <c r="J37" s="372" t="s">
        <v>634</v>
      </c>
      <c r="K37" s="368"/>
      <c r="L37" s="368"/>
      <c r="M37" s="1335"/>
      <c r="N37" s="1336"/>
      <c r="O37" s="1336"/>
      <c r="P37" s="1337"/>
      <c r="T37" s="169"/>
      <c r="U37" s="169"/>
      <c r="V37" s="169"/>
      <c r="W37" s="131"/>
    </row>
    <row r="38" spans="1:42" s="6" customFormat="1" ht="9.75" hidden="1" customHeight="1" x14ac:dyDescent="0.2">
      <c r="A38" s="837"/>
      <c r="B38" s="1015" t="s">
        <v>144</v>
      </c>
      <c r="C38" s="70" t="s">
        <v>867</v>
      </c>
      <c r="D38" s="76" t="s">
        <v>870</v>
      </c>
      <c r="E38" s="207"/>
      <c r="F38" s="78" t="s">
        <v>866</v>
      </c>
      <c r="G38" s="848" t="s">
        <v>6</v>
      </c>
      <c r="H38" s="1546" t="s">
        <v>873</v>
      </c>
      <c r="I38" s="1547"/>
      <c r="J38" s="372" t="s">
        <v>286</v>
      </c>
      <c r="K38" s="368"/>
      <c r="L38" s="368"/>
      <c r="M38" s="1335"/>
      <c r="N38" s="1336"/>
      <c r="O38" s="1336"/>
      <c r="P38" s="1337"/>
      <c r="T38" s="169"/>
      <c r="U38" s="169"/>
      <c r="V38" s="169"/>
    </row>
    <row r="39" spans="1:42" s="6" customFormat="1" ht="9.75" hidden="1" customHeight="1" thickBot="1" x14ac:dyDescent="0.25">
      <c r="A39" s="837"/>
      <c r="B39" s="1050" t="s">
        <v>373</v>
      </c>
      <c r="C39" s="72" t="s">
        <v>868</v>
      </c>
      <c r="D39" s="73" t="s">
        <v>869</v>
      </c>
      <c r="E39" s="73" t="s">
        <v>865</v>
      </c>
      <c r="F39" s="260"/>
      <c r="G39" s="754" t="s">
        <v>60</v>
      </c>
      <c r="H39" s="1551" t="s">
        <v>874</v>
      </c>
      <c r="I39" s="1552"/>
      <c r="J39" s="373" t="s">
        <v>635</v>
      </c>
      <c r="K39" s="368"/>
      <c r="L39" s="368"/>
      <c r="M39" s="981"/>
      <c r="N39" s="982"/>
      <c r="O39" s="982"/>
      <c r="P39" s="983"/>
    </row>
    <row r="40" spans="1:42" ht="9.75" customHeight="1" thickBot="1" x14ac:dyDescent="0.25">
      <c r="A40" s="837"/>
      <c r="B40" s="229"/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981"/>
      <c r="N40" s="982"/>
      <c r="O40" s="982"/>
      <c r="P40" s="983"/>
      <c r="S40" s="319"/>
      <c r="T40" s="320"/>
      <c r="U40" s="321"/>
      <c r="V40" s="321"/>
    </row>
    <row r="41" spans="1:42" s="6" customFormat="1" ht="20.25" customHeight="1" thickBot="1" x14ac:dyDescent="0.25">
      <c r="A41" s="262"/>
      <c r="B41" s="1099" t="s">
        <v>970</v>
      </c>
      <c r="C41" s="1633" t="s">
        <v>831</v>
      </c>
      <c r="D41" s="1634"/>
      <c r="E41" s="1634"/>
      <c r="F41" s="1634"/>
      <c r="G41" s="1634"/>
      <c r="H41" s="1634"/>
      <c r="I41" s="1634"/>
      <c r="J41" s="1634"/>
      <c r="K41" s="1634"/>
      <c r="L41" s="1634"/>
      <c r="M41" s="1548" t="s">
        <v>189</v>
      </c>
      <c r="N41" s="1549"/>
      <c r="O41" s="1549"/>
      <c r="P41" s="1550"/>
      <c r="R41" s="2"/>
    </row>
    <row r="42" spans="1:42" s="131" customFormat="1" ht="14.25" customHeight="1" thickBot="1" x14ac:dyDescent="0.25">
      <c r="A42" s="262"/>
      <c r="B42" s="1100" t="s">
        <v>131</v>
      </c>
      <c r="C42" s="1635" t="s">
        <v>45</v>
      </c>
      <c r="D42" s="1636" t="s">
        <v>623</v>
      </c>
      <c r="E42" s="1637" t="s">
        <v>145</v>
      </c>
      <c r="F42" s="1055" t="s">
        <v>16</v>
      </c>
      <c r="G42" s="1638" t="s">
        <v>253</v>
      </c>
      <c r="H42" s="1639"/>
      <c r="I42" s="1056" t="s">
        <v>65</v>
      </c>
      <c r="J42" s="367"/>
      <c r="K42" s="367"/>
      <c r="L42" s="367"/>
      <c r="M42" s="1177"/>
      <c r="N42" s="1178"/>
      <c r="O42" s="1178"/>
      <c r="P42" s="1179"/>
      <c r="V42" s="168"/>
      <c r="W42" s="6"/>
    </row>
    <row r="43" spans="1:42" s="6" customFormat="1" ht="14.25" customHeight="1" x14ac:dyDescent="0.2">
      <c r="A43" s="836"/>
      <c r="B43" s="1101" t="s">
        <v>118</v>
      </c>
      <c r="C43" s="206"/>
      <c r="D43" s="71" t="s">
        <v>625</v>
      </c>
      <c r="E43" s="71" t="s">
        <v>973</v>
      </c>
      <c r="F43" s="752" t="s">
        <v>4</v>
      </c>
      <c r="G43" s="1209" t="s">
        <v>977</v>
      </c>
      <c r="H43" s="1640"/>
      <c r="I43" s="371" t="s">
        <v>242</v>
      </c>
      <c r="J43" s="368"/>
      <c r="K43" s="368"/>
      <c r="L43" s="368"/>
      <c r="M43" s="1177"/>
      <c r="N43" s="1178"/>
      <c r="O43" s="1178"/>
      <c r="P43" s="1179"/>
      <c r="T43" s="169"/>
      <c r="U43" s="169"/>
      <c r="V43" s="169"/>
      <c r="W43" s="131"/>
    </row>
    <row r="44" spans="1:42" s="6" customFormat="1" ht="14.25" customHeight="1" x14ac:dyDescent="0.2">
      <c r="A44" s="837"/>
      <c r="B44" s="1631" t="s">
        <v>374</v>
      </c>
      <c r="C44" s="70" t="s">
        <v>632</v>
      </c>
      <c r="D44" s="207"/>
      <c r="E44" s="76" t="s">
        <v>975</v>
      </c>
      <c r="F44" s="753" t="s">
        <v>5</v>
      </c>
      <c r="G44" s="1211" t="s">
        <v>978</v>
      </c>
      <c r="H44" s="1641"/>
      <c r="I44" s="372" t="s">
        <v>286</v>
      </c>
      <c r="J44" s="368"/>
      <c r="K44" s="368"/>
      <c r="L44" s="368"/>
      <c r="M44" s="1335"/>
      <c r="N44" s="1336"/>
      <c r="O44" s="1336"/>
      <c r="P44" s="1337"/>
      <c r="T44" s="169"/>
      <c r="U44" s="169"/>
      <c r="V44" s="169"/>
      <c r="W44" s="131"/>
    </row>
    <row r="45" spans="1:42" s="6" customFormat="1" ht="14.25" customHeight="1" thickBot="1" x14ac:dyDescent="0.25">
      <c r="A45" s="837"/>
      <c r="B45" s="1632" t="s">
        <v>144</v>
      </c>
      <c r="C45" s="72" t="s">
        <v>974</v>
      </c>
      <c r="D45" s="73" t="s">
        <v>976</v>
      </c>
      <c r="E45" s="201"/>
      <c r="F45" s="754" t="s">
        <v>6</v>
      </c>
      <c r="G45" s="1642" t="s">
        <v>979</v>
      </c>
      <c r="H45" s="1643"/>
      <c r="I45" s="373" t="s">
        <v>287</v>
      </c>
      <c r="J45" s="368"/>
      <c r="K45" s="368"/>
      <c r="L45" s="368"/>
      <c r="M45" s="1177"/>
      <c r="N45" s="1178"/>
      <c r="O45" s="1178"/>
      <c r="P45" s="1179"/>
    </row>
    <row r="46" spans="1:42" ht="7.5" customHeight="1" thickBot="1" x14ac:dyDescent="0.25">
      <c r="A46" s="837"/>
      <c r="B46" s="229"/>
      <c r="C46" s="229"/>
      <c r="D46" s="229"/>
      <c r="E46" s="229"/>
      <c r="F46" s="229"/>
      <c r="G46" s="229"/>
      <c r="H46" s="229"/>
      <c r="I46" s="229"/>
      <c r="J46" s="229"/>
      <c r="K46" s="229"/>
      <c r="L46" s="229"/>
      <c r="M46" s="1177"/>
      <c r="N46" s="1178"/>
      <c r="O46" s="1178"/>
      <c r="P46" s="1179"/>
      <c r="S46" s="319"/>
      <c r="T46" s="320"/>
      <c r="U46" s="321"/>
      <c r="V46" s="321"/>
    </row>
    <row r="47" spans="1:42" ht="19.5" customHeight="1" x14ac:dyDescent="0.2">
      <c r="A47" s="86" t="s">
        <v>73</v>
      </c>
      <c r="B47" s="87"/>
      <c r="C47" s="1265" t="s">
        <v>388</v>
      </c>
      <c r="D47" s="1265"/>
      <c r="E47" s="1265"/>
      <c r="F47" s="1265"/>
      <c r="G47" s="1265"/>
      <c r="H47" s="1265"/>
      <c r="I47" s="1265"/>
      <c r="J47" s="1265"/>
      <c r="K47" s="1265"/>
      <c r="L47" s="1265"/>
      <c r="M47" s="1265"/>
      <c r="N47" s="1265"/>
      <c r="O47" s="1265"/>
      <c r="P47" s="1266"/>
      <c r="Q47" s="1"/>
      <c r="AL47" s="1"/>
      <c r="AM47" s="1"/>
      <c r="AN47" s="1"/>
      <c r="AO47" s="1"/>
      <c r="AP47" s="1"/>
    </row>
    <row r="48" spans="1:42" ht="18.75" customHeight="1" thickBot="1" x14ac:dyDescent="0.3">
      <c r="A48" s="315" t="s">
        <v>971</v>
      </c>
      <c r="B48" s="316"/>
      <c r="C48" s="316"/>
      <c r="D48" s="317"/>
      <c r="E48" s="85"/>
      <c r="F48" s="85"/>
      <c r="G48" s="732"/>
      <c r="H48" s="317"/>
      <c r="I48" s="84"/>
      <c r="J48" s="90"/>
      <c r="K48" s="84"/>
      <c r="L48" s="90"/>
      <c r="M48" s="85"/>
      <c r="N48" s="732"/>
      <c r="O48" s="732"/>
      <c r="P48" s="978" t="s">
        <v>972</v>
      </c>
      <c r="Q48" s="1"/>
      <c r="AL48" s="1"/>
      <c r="AM48" s="1"/>
      <c r="AN48" s="1"/>
      <c r="AO48" s="1"/>
      <c r="AP48" s="1"/>
    </row>
    <row r="49" spans="1:42" ht="3.75" customHeight="1" x14ac:dyDescent="0.2">
      <c r="A49" s="227"/>
      <c r="B49" s="228"/>
      <c r="C49" s="228"/>
      <c r="D49" s="228"/>
      <c r="E49" s="228"/>
      <c r="F49" s="228"/>
      <c r="G49" s="228"/>
      <c r="H49" s="228"/>
      <c r="I49" s="228"/>
      <c r="J49" s="228"/>
      <c r="K49" s="228"/>
      <c r="L49" s="229"/>
      <c r="M49" s="1563"/>
      <c r="N49" s="1564"/>
      <c r="O49" s="1564"/>
      <c r="P49" s="1565"/>
      <c r="Q49" s="1"/>
      <c r="AL49" s="1"/>
      <c r="AM49" s="1"/>
      <c r="AN49" s="1"/>
      <c r="AO49" s="1"/>
      <c r="AP49" s="1"/>
    </row>
    <row r="50" spans="1:42" s="219" customFormat="1" ht="9.75" customHeight="1" thickBot="1" x14ac:dyDescent="0.2">
      <c r="A50" s="233"/>
      <c r="B50" s="234"/>
      <c r="C50" s="234"/>
      <c r="D50" s="234" t="s">
        <v>197</v>
      </c>
      <c r="E50" s="234"/>
      <c r="F50" s="234"/>
      <c r="G50" s="234"/>
      <c r="H50" s="234"/>
      <c r="I50" s="234"/>
      <c r="J50" s="234"/>
      <c r="K50" s="234"/>
      <c r="L50" s="234"/>
      <c r="M50" s="1460"/>
      <c r="N50" s="1461"/>
      <c r="O50" s="1461"/>
      <c r="P50" s="1462"/>
    </row>
    <row r="51" spans="1:42" ht="6" customHeight="1" x14ac:dyDescent="0.2">
      <c r="A51" s="1237" t="s">
        <v>229</v>
      </c>
      <c r="B51" s="1238"/>
      <c r="C51" s="1454" t="s">
        <v>779</v>
      </c>
      <c r="D51" s="1458"/>
      <c r="E51" s="1455"/>
      <c r="F51" s="308"/>
      <c r="G51" s="1454" t="s">
        <v>780</v>
      </c>
      <c r="H51" s="1458"/>
      <c r="I51" s="1455"/>
      <c r="J51" s="239"/>
      <c r="K51" s="239"/>
      <c r="L51" s="239"/>
      <c r="M51" s="215"/>
      <c r="N51" s="214"/>
      <c r="O51" s="214"/>
      <c r="P51" s="210"/>
      <c r="Q51" s="1"/>
      <c r="AL51" s="1"/>
      <c r="AM51" s="1"/>
      <c r="AN51" s="1"/>
      <c r="AO51" s="1"/>
      <c r="AP51" s="1"/>
    </row>
    <row r="52" spans="1:42" ht="6" customHeight="1" thickBot="1" x14ac:dyDescent="0.25">
      <c r="A52" s="1239"/>
      <c r="B52" s="1240"/>
      <c r="C52" s="1456"/>
      <c r="D52" s="1459"/>
      <c r="E52" s="1457"/>
      <c r="F52" s="309"/>
      <c r="G52" s="1456"/>
      <c r="H52" s="1459"/>
      <c r="I52" s="1457"/>
      <c r="J52" s="241"/>
      <c r="K52" s="241"/>
      <c r="L52" s="241"/>
      <c r="M52" s="230"/>
      <c r="N52" s="231"/>
      <c r="O52" s="231"/>
      <c r="P52" s="232"/>
      <c r="Q52" s="1"/>
      <c r="AL52" s="1"/>
      <c r="AM52" s="1"/>
      <c r="AN52" s="1"/>
      <c r="AO52" s="1"/>
      <c r="AP52" s="1"/>
    </row>
  </sheetData>
  <mergeCells count="46">
    <mergeCell ref="M41:P41"/>
    <mergeCell ref="G42:H42"/>
    <mergeCell ref="G43:H43"/>
    <mergeCell ref="G44:H44"/>
    <mergeCell ref="G45:H45"/>
    <mergeCell ref="M44:P44"/>
    <mergeCell ref="H39:I39"/>
    <mergeCell ref="M37:P38"/>
    <mergeCell ref="H35:I35"/>
    <mergeCell ref="H36:I36"/>
    <mergeCell ref="H37:I37"/>
    <mergeCell ref="H38:I38"/>
    <mergeCell ref="H23:I23"/>
    <mergeCell ref="M23:P23"/>
    <mergeCell ref="H24:I24"/>
    <mergeCell ref="M22:P22"/>
    <mergeCell ref="U1:V1"/>
    <mergeCell ref="S1:T1"/>
    <mergeCell ref="H20:I20"/>
    <mergeCell ref="H21:I21"/>
    <mergeCell ref="H22:I22"/>
    <mergeCell ref="M14:P15"/>
    <mergeCell ref="M2:P4"/>
    <mergeCell ref="M6:P6"/>
    <mergeCell ref="G51:I52"/>
    <mergeCell ref="C12:L12"/>
    <mergeCell ref="H13:I13"/>
    <mergeCell ref="A1:P1"/>
    <mergeCell ref="M11:P12"/>
    <mergeCell ref="M16:P16"/>
    <mergeCell ref="H14:I14"/>
    <mergeCell ref="H15:I15"/>
    <mergeCell ref="C51:E52"/>
    <mergeCell ref="A51:B52"/>
    <mergeCell ref="M18:P18"/>
    <mergeCell ref="M49:P50"/>
    <mergeCell ref="H16:I16"/>
    <mergeCell ref="H17:I17"/>
    <mergeCell ref="C47:P47"/>
    <mergeCell ref="H31:I31"/>
    <mergeCell ref="M31:P31"/>
    <mergeCell ref="H32:I32"/>
    <mergeCell ref="H28:I28"/>
    <mergeCell ref="H29:I29"/>
    <mergeCell ref="H30:I30"/>
    <mergeCell ref="M30:P30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0"/>
  <sheetViews>
    <sheetView topLeftCell="A16" zoomScale="160" zoomScaleNormal="160" workbookViewId="0">
      <selection activeCell="AS13" sqref="AS13"/>
    </sheetView>
  </sheetViews>
  <sheetFormatPr defaultColWidth="9.140625" defaultRowHeight="16.5" x14ac:dyDescent="0.2"/>
  <cols>
    <col min="1" max="1" width="3.28515625" style="407" customWidth="1"/>
    <col min="2" max="2" width="8.42578125" style="539" customWidth="1"/>
    <col min="3" max="3" width="6.85546875" style="539" customWidth="1"/>
    <col min="4" max="4" width="5.42578125" style="538" customWidth="1"/>
    <col min="5" max="11" width="11.7109375" style="538" hidden="1" customWidth="1"/>
    <col min="12" max="12" width="20.28515625" style="538" hidden="1" customWidth="1"/>
    <col min="13" max="13" width="5.5703125" style="538" customWidth="1"/>
    <col min="14" max="14" width="2.85546875" style="538" customWidth="1"/>
    <col min="15" max="15" width="4" style="538" customWidth="1"/>
    <col min="16" max="16" width="8.42578125" style="538" customWidth="1"/>
    <col min="17" max="17" width="6.42578125" style="538" customWidth="1"/>
    <col min="18" max="18" width="5.42578125" style="407" customWidth="1"/>
    <col min="19" max="26" width="7.7109375" style="538" hidden="1" customWidth="1"/>
    <col min="27" max="27" width="5.85546875" style="538" customWidth="1"/>
    <col min="28" max="28" width="5.5703125" style="538" customWidth="1"/>
    <col min="29" max="29" width="2.85546875" style="538" customWidth="1"/>
    <col min="30" max="30" width="3.5703125" style="538" customWidth="1"/>
    <col min="31" max="31" width="8.7109375" style="538" customWidth="1"/>
    <col min="32" max="32" width="6.42578125" style="538" customWidth="1"/>
    <col min="33" max="33" width="5.42578125" style="407" customWidth="1"/>
    <col min="34" max="41" width="7.7109375" style="538" hidden="1" customWidth="1"/>
    <col min="42" max="42" width="5.5703125" style="538" customWidth="1"/>
    <col min="43" max="16384" width="9.140625" style="538"/>
  </cols>
  <sheetData>
    <row r="1" spans="1:42" s="536" customFormat="1" ht="21" customHeight="1" x14ac:dyDescent="0.2">
      <c r="A1" s="535" t="s">
        <v>114</v>
      </c>
      <c r="B1" s="535"/>
      <c r="C1" s="535"/>
      <c r="D1" s="535"/>
      <c r="E1" s="533"/>
      <c r="F1" s="535"/>
      <c r="G1" s="535"/>
      <c r="H1" s="535"/>
      <c r="I1" s="535"/>
      <c r="J1" s="535"/>
      <c r="K1" s="535"/>
      <c r="L1" s="535"/>
      <c r="M1" s="535"/>
      <c r="Q1" s="535" t="s">
        <v>156</v>
      </c>
      <c r="R1" s="535"/>
      <c r="S1" s="535"/>
      <c r="T1" s="535"/>
      <c r="U1" s="535"/>
      <c r="V1" s="535"/>
      <c r="W1" s="535"/>
      <c r="X1" s="535"/>
      <c r="Y1" s="535"/>
      <c r="Z1" s="535"/>
      <c r="AA1" s="535"/>
      <c r="AB1" s="535"/>
      <c r="AD1" s="535"/>
      <c r="AE1" s="535"/>
      <c r="AF1" s="540"/>
      <c r="AG1" s="586"/>
      <c r="AH1" s="586"/>
      <c r="AI1" s="586"/>
      <c r="AJ1" s="586"/>
      <c r="AK1" s="586"/>
      <c r="AL1" s="586"/>
      <c r="AM1" s="586"/>
      <c r="AN1" s="586"/>
      <c r="AO1" s="586"/>
      <c r="AP1" s="587" t="s">
        <v>357</v>
      </c>
    </row>
    <row r="2" spans="1:42" s="588" customFormat="1" ht="14.25" customHeight="1" x14ac:dyDescent="0.2">
      <c r="A2" s="588" t="s">
        <v>105</v>
      </c>
      <c r="D2" s="589"/>
      <c r="M2" s="589"/>
      <c r="O2" s="590" t="s">
        <v>20</v>
      </c>
      <c r="P2" s="591"/>
      <c r="Q2" s="591"/>
      <c r="R2" s="591"/>
      <c r="S2" s="591"/>
      <c r="T2" s="591"/>
      <c r="U2" s="591"/>
      <c r="V2" s="591"/>
      <c r="W2" s="591"/>
      <c r="X2" s="591"/>
      <c r="Y2" s="591"/>
      <c r="Z2" s="591"/>
      <c r="AA2" s="592"/>
      <c r="AF2" s="591"/>
      <c r="AG2" s="591"/>
      <c r="AH2" s="591"/>
      <c r="AI2" s="591"/>
      <c r="AJ2" s="591"/>
      <c r="AK2" s="591"/>
      <c r="AL2" s="591"/>
      <c r="AM2" s="591"/>
      <c r="AN2" s="591"/>
      <c r="AO2" s="591"/>
      <c r="AP2" s="589" t="s">
        <v>26</v>
      </c>
    </row>
    <row r="3" spans="1:42" s="593" customFormat="1" ht="5.25" customHeight="1" x14ac:dyDescent="0.2">
      <c r="A3" s="1570" t="s">
        <v>16</v>
      </c>
      <c r="B3" s="1570" t="s">
        <v>23</v>
      </c>
      <c r="C3" s="1570" t="s">
        <v>24</v>
      </c>
      <c r="D3" s="1570" t="s">
        <v>3</v>
      </c>
      <c r="E3" s="1576" t="s">
        <v>19</v>
      </c>
      <c r="F3" s="1576" t="s">
        <v>19</v>
      </c>
      <c r="G3" s="1576" t="s">
        <v>19</v>
      </c>
      <c r="H3" s="1576" t="s">
        <v>19</v>
      </c>
      <c r="I3" s="1576" t="s">
        <v>19</v>
      </c>
      <c r="J3" s="1576" t="s">
        <v>19</v>
      </c>
      <c r="K3" s="1576" t="s">
        <v>19</v>
      </c>
      <c r="L3" s="1576" t="s">
        <v>19</v>
      </c>
      <c r="M3" s="1576" t="s">
        <v>19</v>
      </c>
      <c r="O3" s="1319" t="s">
        <v>16</v>
      </c>
      <c r="P3" s="1319" t="s">
        <v>152</v>
      </c>
      <c r="Q3" s="1319" t="s">
        <v>153</v>
      </c>
      <c r="R3" s="1572" t="s">
        <v>18</v>
      </c>
      <c r="S3" s="904" t="s">
        <v>83</v>
      </c>
      <c r="T3" s="594" t="s">
        <v>84</v>
      </c>
      <c r="U3" s="595" t="s">
        <v>85</v>
      </c>
      <c r="V3" s="595" t="s">
        <v>86</v>
      </c>
      <c r="W3" s="595" t="s">
        <v>87</v>
      </c>
      <c r="X3" s="595" t="s">
        <v>88</v>
      </c>
      <c r="Y3" s="595" t="s">
        <v>89</v>
      </c>
      <c r="Z3" s="904" t="s">
        <v>90</v>
      </c>
      <c r="AA3" s="1574" t="s">
        <v>19</v>
      </c>
      <c r="AB3" s="1328" t="s">
        <v>254</v>
      </c>
      <c r="AD3" s="1570" t="s">
        <v>16</v>
      </c>
      <c r="AE3" s="1570" t="s">
        <v>23</v>
      </c>
      <c r="AF3" s="1570" t="s">
        <v>24</v>
      </c>
      <c r="AG3" s="1570" t="s">
        <v>3</v>
      </c>
      <c r="AH3" s="1576" t="s">
        <v>19</v>
      </c>
      <c r="AI3" s="1576" t="s">
        <v>19</v>
      </c>
      <c r="AJ3" s="1576" t="s">
        <v>19</v>
      </c>
      <c r="AK3" s="1576" t="s">
        <v>19</v>
      </c>
      <c r="AL3" s="1576" t="s">
        <v>19</v>
      </c>
      <c r="AM3" s="1576" t="s">
        <v>19</v>
      </c>
      <c r="AN3" s="1576" t="s">
        <v>19</v>
      </c>
      <c r="AO3" s="1576" t="s">
        <v>19</v>
      </c>
      <c r="AP3" s="1576" t="s">
        <v>19</v>
      </c>
    </row>
    <row r="4" spans="1:42" s="593" customFormat="1" ht="5.25" customHeight="1" x14ac:dyDescent="0.2">
      <c r="A4" s="1570"/>
      <c r="B4" s="1570"/>
      <c r="C4" s="1570"/>
      <c r="D4" s="1570"/>
      <c r="E4" s="1577"/>
      <c r="F4" s="1577"/>
      <c r="G4" s="1577"/>
      <c r="H4" s="1577"/>
      <c r="I4" s="1577"/>
      <c r="J4" s="1577"/>
      <c r="K4" s="1577"/>
      <c r="L4" s="1577"/>
      <c r="M4" s="1577"/>
      <c r="O4" s="1319"/>
      <c r="P4" s="1319"/>
      <c r="Q4" s="1319"/>
      <c r="R4" s="1573"/>
      <c r="S4" s="908" t="s">
        <v>65</v>
      </c>
      <c r="T4" s="908" t="s">
        <v>65</v>
      </c>
      <c r="U4" s="908" t="s">
        <v>65</v>
      </c>
      <c r="V4" s="908" t="s">
        <v>65</v>
      </c>
      <c r="W4" s="908" t="s">
        <v>65</v>
      </c>
      <c r="X4" s="908" t="s">
        <v>65</v>
      </c>
      <c r="Y4" s="908" t="s">
        <v>65</v>
      </c>
      <c r="Z4" s="908" t="s">
        <v>65</v>
      </c>
      <c r="AA4" s="1575"/>
      <c r="AB4" s="1571"/>
      <c r="AD4" s="1570"/>
      <c r="AE4" s="1570"/>
      <c r="AF4" s="1570"/>
      <c r="AG4" s="1570"/>
      <c r="AH4" s="1577"/>
      <c r="AI4" s="1577"/>
      <c r="AJ4" s="1577"/>
      <c r="AK4" s="1577"/>
      <c r="AL4" s="1577"/>
      <c r="AM4" s="1577"/>
      <c r="AN4" s="1577"/>
      <c r="AO4" s="1577"/>
      <c r="AP4" s="1577"/>
    </row>
    <row r="5" spans="1:42" s="473" customFormat="1" ht="9.75" customHeight="1" x14ac:dyDescent="0.2">
      <c r="A5" s="597">
        <v>1</v>
      </c>
      <c r="B5" s="508" t="s">
        <v>416</v>
      </c>
      <c r="C5" s="508" t="s">
        <v>51</v>
      </c>
      <c r="D5" s="487" t="s">
        <v>45</v>
      </c>
      <c r="E5" s="487">
        <v>32</v>
      </c>
      <c r="F5" s="488">
        <v>24</v>
      </c>
      <c r="G5" s="487">
        <v>33</v>
      </c>
      <c r="H5" s="487">
        <v>31</v>
      </c>
      <c r="I5" s="487">
        <v>18</v>
      </c>
      <c r="J5" s="487"/>
      <c r="K5" s="487"/>
      <c r="L5" s="487"/>
      <c r="M5" s="584">
        <f>SUM(E5:L5)</f>
        <v>138</v>
      </c>
      <c r="O5" s="597">
        <v>1</v>
      </c>
      <c r="P5" s="508" t="s">
        <v>419</v>
      </c>
      <c r="Q5" s="530" t="s">
        <v>25</v>
      </c>
      <c r="R5" s="487" t="s">
        <v>45</v>
      </c>
      <c r="S5" s="487">
        <v>29</v>
      </c>
      <c r="T5" s="488">
        <v>31.5</v>
      </c>
      <c r="U5" s="487">
        <v>26.5</v>
      </c>
      <c r="V5" s="487">
        <v>29.5</v>
      </c>
      <c r="W5" s="488">
        <v>20.5</v>
      </c>
      <c r="X5" s="488"/>
      <c r="Y5" s="488"/>
      <c r="Z5" s="488"/>
      <c r="AA5" s="727">
        <f>SUM(S5:Z5)</f>
        <v>137</v>
      </c>
      <c r="AB5" s="964">
        <v>17.125</v>
      </c>
      <c r="AD5" s="597">
        <v>1</v>
      </c>
      <c r="AE5" s="509" t="s">
        <v>409</v>
      </c>
      <c r="AF5" s="524" t="s">
        <v>67</v>
      </c>
      <c r="AG5" s="487" t="s">
        <v>145</v>
      </c>
      <c r="AH5" s="487">
        <v>17</v>
      </c>
      <c r="AI5" s="488">
        <v>8.5</v>
      </c>
      <c r="AJ5" s="487">
        <v>22</v>
      </c>
      <c r="AK5" s="487">
        <v>12</v>
      </c>
      <c r="AL5" s="487">
        <v>4</v>
      </c>
      <c r="AM5" s="487"/>
      <c r="AN5" s="487"/>
      <c r="AO5" s="487"/>
      <c r="AP5" s="727">
        <f>SUM(AH5:AO5)</f>
        <v>63.5</v>
      </c>
    </row>
    <row r="6" spans="1:42" s="473" customFormat="1" ht="9.75" customHeight="1" x14ac:dyDescent="0.2">
      <c r="A6" s="598">
        <v>2</v>
      </c>
      <c r="B6" s="509" t="s">
        <v>405</v>
      </c>
      <c r="C6" s="524" t="s">
        <v>151</v>
      </c>
      <c r="D6" s="487" t="s">
        <v>145</v>
      </c>
      <c r="E6" s="487">
        <v>25</v>
      </c>
      <c r="F6" s="488">
        <v>19</v>
      </c>
      <c r="G6" s="487">
        <v>19</v>
      </c>
      <c r="H6" s="487">
        <v>20</v>
      </c>
      <c r="I6" s="487">
        <v>17</v>
      </c>
      <c r="J6" s="487"/>
      <c r="K6" s="487"/>
      <c r="L6" s="487"/>
      <c r="M6" s="584">
        <f>SUM(E6:L6)</f>
        <v>100</v>
      </c>
      <c r="O6" s="598">
        <v>2</v>
      </c>
      <c r="P6" s="485" t="s">
        <v>389</v>
      </c>
      <c r="Q6" s="493" t="s">
        <v>99</v>
      </c>
      <c r="R6" s="487" t="s">
        <v>32</v>
      </c>
      <c r="S6" s="487">
        <v>31.5</v>
      </c>
      <c r="T6" s="488">
        <v>27</v>
      </c>
      <c r="U6" s="487">
        <v>28</v>
      </c>
      <c r="V6" s="487">
        <v>28</v>
      </c>
      <c r="W6" s="487">
        <v>0</v>
      </c>
      <c r="X6" s="488"/>
      <c r="Y6" s="487"/>
      <c r="Z6" s="488"/>
      <c r="AA6" s="727">
        <f>SUM(S6:Z6)</f>
        <v>114.5</v>
      </c>
      <c r="AB6" s="564">
        <v>16.357142857142858</v>
      </c>
      <c r="AD6" s="598">
        <v>2</v>
      </c>
      <c r="AE6" s="508" t="s">
        <v>416</v>
      </c>
      <c r="AF6" s="508" t="s">
        <v>51</v>
      </c>
      <c r="AG6" s="487" t="s">
        <v>45</v>
      </c>
      <c r="AH6" s="487">
        <v>10</v>
      </c>
      <c r="AI6" s="488">
        <v>14.5</v>
      </c>
      <c r="AJ6" s="487">
        <v>19.5</v>
      </c>
      <c r="AK6" s="487">
        <v>5</v>
      </c>
      <c r="AL6" s="487">
        <v>13</v>
      </c>
      <c r="AM6" s="487"/>
      <c r="AN6" s="487"/>
      <c r="AO6" s="487"/>
      <c r="AP6" s="727">
        <f>SUM(AH6:AO6)</f>
        <v>62</v>
      </c>
    </row>
    <row r="7" spans="1:42" s="473" customFormat="1" ht="9.75" customHeight="1" x14ac:dyDescent="0.2">
      <c r="A7" s="599">
        <v>3</v>
      </c>
      <c r="B7" s="520" t="s">
        <v>393</v>
      </c>
      <c r="C7" s="557" t="s">
        <v>248</v>
      </c>
      <c r="D7" s="487" t="s">
        <v>32</v>
      </c>
      <c r="E7" s="487">
        <v>25</v>
      </c>
      <c r="F7" s="488">
        <v>15</v>
      </c>
      <c r="G7" s="487">
        <v>28</v>
      </c>
      <c r="H7" s="487">
        <v>24</v>
      </c>
      <c r="I7" s="487">
        <v>0</v>
      </c>
      <c r="J7" s="488"/>
      <c r="K7" s="487"/>
      <c r="L7" s="488"/>
      <c r="M7" s="584">
        <f>SUM(E7:L7)</f>
        <v>92</v>
      </c>
      <c r="O7" s="599">
        <v>3</v>
      </c>
      <c r="P7" s="603" t="s">
        <v>400</v>
      </c>
      <c r="Q7" s="524" t="s">
        <v>97</v>
      </c>
      <c r="R7" s="487" t="s">
        <v>32</v>
      </c>
      <c r="S7" s="487">
        <v>26</v>
      </c>
      <c r="T7" s="488">
        <v>27</v>
      </c>
      <c r="U7" s="487">
        <v>24.5</v>
      </c>
      <c r="V7" s="487">
        <v>15.5</v>
      </c>
      <c r="W7" s="487">
        <v>0</v>
      </c>
      <c r="X7" s="488"/>
      <c r="Y7" s="487"/>
      <c r="Z7" s="488"/>
      <c r="AA7" s="727">
        <f>SUM(S7:Z7)</f>
        <v>93</v>
      </c>
      <c r="AB7" s="564">
        <v>13.285714285714286</v>
      </c>
      <c r="AD7" s="599">
        <v>3</v>
      </c>
      <c r="AE7" s="485" t="s">
        <v>399</v>
      </c>
      <c r="AF7" s="485" t="s">
        <v>78</v>
      </c>
      <c r="AG7" s="487" t="s">
        <v>32</v>
      </c>
      <c r="AH7" s="487">
        <v>18</v>
      </c>
      <c r="AI7" s="488">
        <v>14</v>
      </c>
      <c r="AJ7" s="487">
        <v>18.5</v>
      </c>
      <c r="AK7" s="487">
        <v>5</v>
      </c>
      <c r="AL7" s="487">
        <v>0</v>
      </c>
      <c r="AM7" s="488"/>
      <c r="AN7" s="487"/>
      <c r="AO7" s="488"/>
      <c r="AP7" s="727">
        <f>SUM(AH7:AO7)</f>
        <v>55.5</v>
      </c>
    </row>
    <row r="8" spans="1:42" s="473" customFormat="1" ht="9.75" customHeight="1" x14ac:dyDescent="0.2">
      <c r="A8" s="502">
        <v>4</v>
      </c>
      <c r="B8" s="485" t="s">
        <v>390</v>
      </c>
      <c r="C8" s="486" t="s">
        <v>27</v>
      </c>
      <c r="D8" s="487" t="s">
        <v>32</v>
      </c>
      <c r="E8" s="487">
        <v>15</v>
      </c>
      <c r="F8" s="488">
        <v>15</v>
      </c>
      <c r="G8" s="487">
        <v>17</v>
      </c>
      <c r="H8" s="487">
        <v>15</v>
      </c>
      <c r="I8" s="487">
        <v>11</v>
      </c>
      <c r="J8" s="488"/>
      <c r="K8" s="487"/>
      <c r="L8" s="488"/>
      <c r="M8" s="584">
        <f>SUM(E8:L8)</f>
        <v>73</v>
      </c>
      <c r="O8" s="502">
        <v>4</v>
      </c>
      <c r="P8" s="963" t="s">
        <v>408</v>
      </c>
      <c r="Q8" s="565" t="s">
        <v>21</v>
      </c>
      <c r="R8" s="487" t="s">
        <v>145</v>
      </c>
      <c r="S8" s="487">
        <v>28</v>
      </c>
      <c r="T8" s="488">
        <v>26</v>
      </c>
      <c r="U8" s="487">
        <v>7.5</v>
      </c>
      <c r="V8" s="487">
        <v>0</v>
      </c>
      <c r="W8" s="487">
        <v>0</v>
      </c>
      <c r="X8" s="488"/>
      <c r="Y8" s="487"/>
      <c r="Z8" s="488"/>
      <c r="AA8" s="727">
        <f>SUM(S8:Z8)</f>
        <v>61.5</v>
      </c>
      <c r="AB8" s="564">
        <v>10.25</v>
      </c>
      <c r="AD8" s="502">
        <v>4</v>
      </c>
      <c r="AE8" s="520" t="s">
        <v>393</v>
      </c>
      <c r="AF8" s="557" t="s">
        <v>248</v>
      </c>
      <c r="AG8" s="487" t="s">
        <v>32</v>
      </c>
      <c r="AH8" s="487">
        <v>19</v>
      </c>
      <c r="AI8" s="488">
        <v>9.5</v>
      </c>
      <c r="AJ8" s="487">
        <v>10</v>
      </c>
      <c r="AK8" s="487">
        <v>9.5</v>
      </c>
      <c r="AL8" s="487">
        <v>0</v>
      </c>
      <c r="AM8" s="488"/>
      <c r="AN8" s="487"/>
      <c r="AO8" s="488"/>
      <c r="AP8" s="727">
        <f>SUM(AH8:AO8)</f>
        <v>48</v>
      </c>
    </row>
    <row r="9" spans="1:42" s="473" customFormat="1" ht="9.75" customHeight="1" x14ac:dyDescent="0.2">
      <c r="A9" s="502">
        <v>5</v>
      </c>
      <c r="B9" s="508" t="s">
        <v>416</v>
      </c>
      <c r="C9" s="508" t="s">
        <v>46</v>
      </c>
      <c r="D9" s="487" t="s">
        <v>45</v>
      </c>
      <c r="E9" s="487">
        <v>0</v>
      </c>
      <c r="F9" s="488">
        <v>16</v>
      </c>
      <c r="G9" s="487">
        <v>17</v>
      </c>
      <c r="H9" s="487">
        <v>18</v>
      </c>
      <c r="I9" s="487">
        <v>13</v>
      </c>
      <c r="J9" s="487"/>
      <c r="K9" s="487"/>
      <c r="L9" s="487"/>
      <c r="M9" s="584">
        <f>SUM(E9:L9)</f>
        <v>64</v>
      </c>
      <c r="O9" s="502">
        <v>5</v>
      </c>
      <c r="P9" s="509" t="s">
        <v>781</v>
      </c>
      <c r="Q9" s="524" t="s">
        <v>411</v>
      </c>
      <c r="R9" s="487" t="s">
        <v>145</v>
      </c>
      <c r="S9" s="487">
        <v>0</v>
      </c>
      <c r="T9" s="488">
        <v>0</v>
      </c>
      <c r="U9" s="487">
        <v>17</v>
      </c>
      <c r="V9" s="487">
        <v>14</v>
      </c>
      <c r="W9" s="488">
        <v>0</v>
      </c>
      <c r="X9" s="488"/>
      <c r="Y9" s="488"/>
      <c r="Z9" s="488"/>
      <c r="AA9" s="727">
        <f>SUM(S9:Z9)</f>
        <v>31</v>
      </c>
      <c r="AB9" s="564">
        <v>5.166666666666667</v>
      </c>
      <c r="AD9" s="502">
        <v>5</v>
      </c>
      <c r="AE9" s="485" t="s">
        <v>395</v>
      </c>
      <c r="AF9" s="557" t="s">
        <v>49</v>
      </c>
      <c r="AG9" s="487" t="s">
        <v>32</v>
      </c>
      <c r="AH9" s="487">
        <v>10</v>
      </c>
      <c r="AI9" s="488">
        <v>9</v>
      </c>
      <c r="AJ9" s="487">
        <v>0</v>
      </c>
      <c r="AK9" s="487">
        <v>9.5</v>
      </c>
      <c r="AL9" s="487">
        <v>9</v>
      </c>
      <c r="AM9" s="488"/>
      <c r="AN9" s="487"/>
      <c r="AO9" s="488"/>
      <c r="AP9" s="727">
        <f>SUM(AH9:AO9)</f>
        <v>37.5</v>
      </c>
    </row>
    <row r="10" spans="1:42" s="473" customFormat="1" ht="9.75" customHeight="1" x14ac:dyDescent="0.2">
      <c r="A10" s="502">
        <v>6</v>
      </c>
      <c r="B10" s="509" t="s">
        <v>420</v>
      </c>
      <c r="C10" s="509" t="s">
        <v>46</v>
      </c>
      <c r="D10" s="487" t="s">
        <v>45</v>
      </c>
      <c r="E10" s="487">
        <v>14</v>
      </c>
      <c r="F10" s="488">
        <v>15</v>
      </c>
      <c r="G10" s="487">
        <v>3</v>
      </c>
      <c r="H10" s="487">
        <v>8</v>
      </c>
      <c r="I10" s="487">
        <v>4</v>
      </c>
      <c r="J10" s="487"/>
      <c r="K10" s="487"/>
      <c r="L10" s="487"/>
      <c r="M10" s="584">
        <f>SUM(E10:L10)</f>
        <v>44</v>
      </c>
      <c r="O10" s="502">
        <v>6</v>
      </c>
      <c r="P10" s="485" t="s">
        <v>406</v>
      </c>
      <c r="Q10" s="557" t="s">
        <v>52</v>
      </c>
      <c r="R10" s="487" t="s">
        <v>145</v>
      </c>
      <c r="S10" s="488">
        <v>0</v>
      </c>
      <c r="T10" s="488">
        <v>0</v>
      </c>
      <c r="U10" s="488">
        <v>0</v>
      </c>
      <c r="V10" s="487">
        <v>8</v>
      </c>
      <c r="W10" s="488">
        <v>15</v>
      </c>
      <c r="X10" s="488"/>
      <c r="Y10" s="488"/>
      <c r="Z10" s="488"/>
      <c r="AA10" s="727">
        <f>SUM(S10:Z10)</f>
        <v>23</v>
      </c>
      <c r="AB10" s="564">
        <v>3.8333333333333335</v>
      </c>
      <c r="AD10" s="502">
        <v>6</v>
      </c>
      <c r="AE10" s="509" t="s">
        <v>640</v>
      </c>
      <c r="AF10" s="509" t="s">
        <v>641</v>
      </c>
      <c r="AG10" s="487" t="s">
        <v>45</v>
      </c>
      <c r="AH10" s="487">
        <v>0</v>
      </c>
      <c r="AI10" s="488">
        <v>10</v>
      </c>
      <c r="AJ10" s="487">
        <v>0</v>
      </c>
      <c r="AK10" s="487">
        <v>11</v>
      </c>
      <c r="AL10" s="487">
        <v>0</v>
      </c>
      <c r="AM10" s="487"/>
      <c r="AN10" s="487"/>
      <c r="AO10" s="487"/>
      <c r="AP10" s="727">
        <f>SUM(AH10:AO10)</f>
        <v>21</v>
      </c>
    </row>
    <row r="11" spans="1:42" s="473" customFormat="1" ht="9.75" customHeight="1" x14ac:dyDescent="0.2">
      <c r="A11" s="502">
        <v>7</v>
      </c>
      <c r="B11" s="508" t="s">
        <v>389</v>
      </c>
      <c r="C11" s="530" t="s">
        <v>27</v>
      </c>
      <c r="D11" s="487" t="s">
        <v>32</v>
      </c>
      <c r="E11" s="487">
        <v>5</v>
      </c>
      <c r="F11" s="488">
        <v>7</v>
      </c>
      <c r="G11" s="487">
        <v>13</v>
      </c>
      <c r="H11" s="487">
        <v>12</v>
      </c>
      <c r="I11" s="487">
        <v>6</v>
      </c>
      <c r="J11" s="488"/>
      <c r="K11" s="487"/>
      <c r="L11" s="488"/>
      <c r="M11" s="584">
        <f>SUM(E11:L11)</f>
        <v>43</v>
      </c>
      <c r="O11" s="502">
        <v>7</v>
      </c>
      <c r="P11" s="508" t="s">
        <v>391</v>
      </c>
      <c r="Q11" s="530" t="s">
        <v>981</v>
      </c>
      <c r="R11" s="487" t="s">
        <v>32</v>
      </c>
      <c r="S11" s="487">
        <v>0</v>
      </c>
      <c r="T11" s="487">
        <v>0</v>
      </c>
      <c r="U11" s="487">
        <v>0</v>
      </c>
      <c r="V11" s="487">
        <v>0</v>
      </c>
      <c r="W11" s="487">
        <v>19</v>
      </c>
      <c r="X11" s="488"/>
      <c r="Y11" s="488"/>
      <c r="Z11" s="488"/>
      <c r="AA11" s="727">
        <f>SUM(S11:Z11)</f>
        <v>19</v>
      </c>
      <c r="AB11" s="564">
        <v>3.1666666666666665</v>
      </c>
      <c r="AD11" s="502">
        <v>7</v>
      </c>
      <c r="AE11" s="489" t="s">
        <v>398</v>
      </c>
      <c r="AF11" s="493" t="s">
        <v>147</v>
      </c>
      <c r="AG11" s="487" t="s">
        <v>32</v>
      </c>
      <c r="AH11" s="487">
        <v>8</v>
      </c>
      <c r="AI11" s="488">
        <v>4</v>
      </c>
      <c r="AJ11" s="487">
        <v>0</v>
      </c>
      <c r="AK11" s="487">
        <v>8.5</v>
      </c>
      <c r="AL11" s="487">
        <v>0</v>
      </c>
      <c r="AM11" s="488"/>
      <c r="AN11" s="487"/>
      <c r="AO11" s="488"/>
      <c r="AP11" s="727">
        <f>SUM(AH11:AO11)</f>
        <v>20.5</v>
      </c>
    </row>
    <row r="12" spans="1:42" s="473" customFormat="1" ht="9.75" customHeight="1" x14ac:dyDescent="0.2">
      <c r="A12" s="502">
        <v>8</v>
      </c>
      <c r="B12" s="485" t="s">
        <v>399</v>
      </c>
      <c r="C12" s="485" t="s">
        <v>78</v>
      </c>
      <c r="D12" s="487" t="s">
        <v>32</v>
      </c>
      <c r="E12" s="487">
        <v>9</v>
      </c>
      <c r="F12" s="488">
        <v>2</v>
      </c>
      <c r="G12" s="487">
        <v>18</v>
      </c>
      <c r="H12" s="487">
        <v>10</v>
      </c>
      <c r="I12" s="487">
        <v>2</v>
      </c>
      <c r="J12" s="488"/>
      <c r="K12" s="487"/>
      <c r="L12" s="488"/>
      <c r="M12" s="584">
        <f>SUM(E12:L12)</f>
        <v>41</v>
      </c>
      <c r="O12" s="502">
        <v>8</v>
      </c>
      <c r="P12" s="568" t="s">
        <v>404</v>
      </c>
      <c r="Q12" s="568" t="s">
        <v>21</v>
      </c>
      <c r="R12" s="487" t="s">
        <v>32</v>
      </c>
      <c r="S12" s="488">
        <v>0</v>
      </c>
      <c r="T12" s="488">
        <v>0</v>
      </c>
      <c r="U12" s="487">
        <v>0</v>
      </c>
      <c r="V12" s="487">
        <v>7</v>
      </c>
      <c r="W12" s="488">
        <v>0</v>
      </c>
      <c r="X12" s="488"/>
      <c r="Y12" s="488"/>
      <c r="Z12" s="488"/>
      <c r="AA12" s="727">
        <f>SUM(S12:Z12)</f>
        <v>7</v>
      </c>
      <c r="AB12" s="564">
        <v>1.1666666666666667</v>
      </c>
      <c r="AD12" s="502">
        <v>8</v>
      </c>
      <c r="AE12" s="509" t="s">
        <v>420</v>
      </c>
      <c r="AF12" s="509" t="s">
        <v>46</v>
      </c>
      <c r="AG12" s="487" t="s">
        <v>45</v>
      </c>
      <c r="AH12" s="487">
        <v>16</v>
      </c>
      <c r="AI12" s="488">
        <v>0</v>
      </c>
      <c r="AJ12" s="487">
        <v>0</v>
      </c>
      <c r="AK12" s="487">
        <v>4</v>
      </c>
      <c r="AL12" s="487">
        <v>0</v>
      </c>
      <c r="AM12" s="487"/>
      <c r="AN12" s="487"/>
      <c r="AO12" s="487"/>
      <c r="AP12" s="727">
        <f>SUM(AH12:AO12)</f>
        <v>20</v>
      </c>
    </row>
    <row r="13" spans="1:42" s="473" customFormat="1" ht="9.75" customHeight="1" x14ac:dyDescent="0.2">
      <c r="A13" s="502">
        <v>9</v>
      </c>
      <c r="B13" s="485" t="s">
        <v>397</v>
      </c>
      <c r="C13" s="485" t="s">
        <v>146</v>
      </c>
      <c r="D13" s="487" t="s">
        <v>32</v>
      </c>
      <c r="E13" s="487">
        <v>8</v>
      </c>
      <c r="F13" s="488">
        <v>5</v>
      </c>
      <c r="G13" s="487">
        <v>14</v>
      </c>
      <c r="H13" s="487">
        <v>10</v>
      </c>
      <c r="I13" s="487">
        <v>3</v>
      </c>
      <c r="J13" s="488"/>
      <c r="K13" s="488"/>
      <c r="L13" s="488"/>
      <c r="M13" s="584">
        <f>SUM(E13:L13)</f>
        <v>40</v>
      </c>
      <c r="N13" s="1580" t="s">
        <v>230</v>
      </c>
      <c r="O13" s="1580"/>
      <c r="P13" s="1580"/>
      <c r="Q13" s="1580"/>
      <c r="R13" s="1580"/>
      <c r="S13" s="1580"/>
      <c r="T13" s="1580"/>
      <c r="U13" s="1580"/>
      <c r="V13" s="1580"/>
      <c r="W13" s="1580"/>
      <c r="X13" s="1580"/>
      <c r="Y13" s="1580"/>
      <c r="Z13" s="1580"/>
      <c r="AA13" s="585"/>
      <c r="AD13" s="502">
        <v>9</v>
      </c>
      <c r="AE13" s="485" t="s">
        <v>390</v>
      </c>
      <c r="AF13" s="486" t="s">
        <v>27</v>
      </c>
      <c r="AG13" s="487" t="s">
        <v>32</v>
      </c>
      <c r="AH13" s="487">
        <v>0</v>
      </c>
      <c r="AI13" s="488">
        <v>0</v>
      </c>
      <c r="AJ13" s="487">
        <v>4.5</v>
      </c>
      <c r="AK13" s="487">
        <v>10</v>
      </c>
      <c r="AL13" s="487">
        <v>4</v>
      </c>
      <c r="AM13" s="488"/>
      <c r="AN13" s="487"/>
      <c r="AO13" s="488"/>
      <c r="AP13" s="727">
        <f>SUM(AH13:AO13)</f>
        <v>18.5</v>
      </c>
    </row>
    <row r="14" spans="1:42" s="473" customFormat="1" ht="9.75" customHeight="1" x14ac:dyDescent="0.2">
      <c r="A14" s="502">
        <v>10</v>
      </c>
      <c r="B14" s="531" t="s">
        <v>419</v>
      </c>
      <c r="C14" s="531" t="s">
        <v>46</v>
      </c>
      <c r="D14" s="487" t="s">
        <v>45</v>
      </c>
      <c r="E14" s="487">
        <v>13</v>
      </c>
      <c r="F14" s="488">
        <v>0</v>
      </c>
      <c r="G14" s="487">
        <v>6</v>
      </c>
      <c r="H14" s="487">
        <v>10</v>
      </c>
      <c r="I14" s="487">
        <v>7</v>
      </c>
      <c r="J14" s="487"/>
      <c r="K14" s="487"/>
      <c r="L14" s="487"/>
      <c r="M14" s="584">
        <f>SUM(E14:L14)</f>
        <v>36</v>
      </c>
      <c r="N14" s="1580"/>
      <c r="O14" s="1580"/>
      <c r="P14" s="1580"/>
      <c r="Q14" s="1580"/>
      <c r="R14" s="1580"/>
      <c r="S14" s="1580"/>
      <c r="T14" s="1580"/>
      <c r="U14" s="1580"/>
      <c r="V14" s="1580"/>
      <c r="W14" s="1580"/>
      <c r="X14" s="1580"/>
      <c r="Y14" s="1580"/>
      <c r="Z14" s="1580"/>
      <c r="AA14" s="585"/>
      <c r="AC14" s="600"/>
      <c r="AD14" s="502">
        <v>10</v>
      </c>
      <c r="AE14" s="509" t="s">
        <v>413</v>
      </c>
      <c r="AF14" s="524" t="s">
        <v>52</v>
      </c>
      <c r="AG14" s="487" t="s">
        <v>145</v>
      </c>
      <c r="AH14" s="487">
        <v>0</v>
      </c>
      <c r="AI14" s="488">
        <v>5</v>
      </c>
      <c r="AJ14" s="487">
        <v>0</v>
      </c>
      <c r="AK14" s="487">
        <v>4</v>
      </c>
      <c r="AL14" s="487">
        <v>8</v>
      </c>
      <c r="AM14" s="503"/>
      <c r="AN14" s="487"/>
      <c r="AO14" s="503"/>
      <c r="AP14" s="727">
        <f>SUM(AH14:AO14)</f>
        <v>17</v>
      </c>
    </row>
    <row r="15" spans="1:42" s="473" customFormat="1" ht="9.75" customHeight="1" x14ac:dyDescent="0.2">
      <c r="A15" s="502">
        <v>11</v>
      </c>
      <c r="B15" s="509" t="s">
        <v>409</v>
      </c>
      <c r="C15" s="524" t="s">
        <v>67</v>
      </c>
      <c r="D15" s="487" t="s">
        <v>145</v>
      </c>
      <c r="E15" s="487">
        <v>10</v>
      </c>
      <c r="F15" s="488">
        <v>1</v>
      </c>
      <c r="G15" s="487">
        <v>13</v>
      </c>
      <c r="H15" s="487">
        <v>6</v>
      </c>
      <c r="I15" s="487">
        <v>4</v>
      </c>
      <c r="J15" s="487"/>
      <c r="K15" s="487"/>
      <c r="L15" s="487"/>
      <c r="M15" s="584">
        <f>SUM(E15:L15)</f>
        <v>34</v>
      </c>
      <c r="O15" s="502">
        <v>27</v>
      </c>
      <c r="P15" s="485" t="s">
        <v>396</v>
      </c>
      <c r="Q15" s="485" t="s">
        <v>96</v>
      </c>
      <c r="R15" s="487" t="s">
        <v>32</v>
      </c>
      <c r="S15" s="487">
        <v>0</v>
      </c>
      <c r="T15" s="488">
        <v>1</v>
      </c>
      <c r="U15" s="487">
        <v>3</v>
      </c>
      <c r="V15" s="487">
        <v>4</v>
      </c>
      <c r="W15" s="487">
        <v>0</v>
      </c>
      <c r="X15" s="488"/>
      <c r="Y15" s="487"/>
      <c r="Z15" s="488"/>
      <c r="AA15" s="584">
        <f>SUM(S15:Z15)</f>
        <v>8</v>
      </c>
      <c r="AC15" s="600"/>
      <c r="AD15" s="502">
        <v>11</v>
      </c>
      <c r="AE15" s="509" t="s">
        <v>414</v>
      </c>
      <c r="AF15" s="509" t="s">
        <v>81</v>
      </c>
      <c r="AG15" s="487" t="s">
        <v>45</v>
      </c>
      <c r="AH15" s="487">
        <v>0</v>
      </c>
      <c r="AI15" s="488">
        <v>5</v>
      </c>
      <c r="AJ15" s="487">
        <v>4.5</v>
      </c>
      <c r="AK15" s="487">
        <v>0</v>
      </c>
      <c r="AL15" s="487">
        <v>4.5</v>
      </c>
      <c r="AM15" s="487"/>
      <c r="AN15" s="487"/>
      <c r="AO15" s="487"/>
      <c r="AP15" s="727">
        <f>SUM(AH15:AO15)</f>
        <v>14</v>
      </c>
    </row>
    <row r="16" spans="1:42" s="473" customFormat="1" ht="9.75" customHeight="1" x14ac:dyDescent="0.2">
      <c r="A16" s="502">
        <v>12</v>
      </c>
      <c r="B16" s="485" t="s">
        <v>395</v>
      </c>
      <c r="C16" s="557" t="s">
        <v>49</v>
      </c>
      <c r="D16" s="487" t="s">
        <v>32</v>
      </c>
      <c r="E16" s="487">
        <v>11</v>
      </c>
      <c r="F16" s="488">
        <v>7</v>
      </c>
      <c r="G16" s="487">
        <v>0</v>
      </c>
      <c r="H16" s="487">
        <v>11</v>
      </c>
      <c r="I16" s="487">
        <v>4</v>
      </c>
      <c r="J16" s="488"/>
      <c r="K16" s="487"/>
      <c r="L16" s="488"/>
      <c r="M16" s="584">
        <f>SUM(E16:L16)</f>
        <v>33</v>
      </c>
      <c r="N16" s="602"/>
      <c r="O16" s="502">
        <v>28</v>
      </c>
      <c r="P16" s="520" t="s">
        <v>403</v>
      </c>
      <c r="Q16" s="557" t="s">
        <v>39</v>
      </c>
      <c r="R16" s="487" t="s">
        <v>32</v>
      </c>
      <c r="S16" s="487">
        <v>0</v>
      </c>
      <c r="T16" s="488">
        <v>0</v>
      </c>
      <c r="U16" s="487">
        <v>6</v>
      </c>
      <c r="V16" s="487">
        <v>0</v>
      </c>
      <c r="W16" s="487">
        <v>1</v>
      </c>
      <c r="X16" s="488"/>
      <c r="Y16" s="487"/>
      <c r="Z16" s="488"/>
      <c r="AA16" s="584">
        <f>SUM(S16:Z16)</f>
        <v>7</v>
      </c>
      <c r="AC16" s="600"/>
      <c r="AD16" s="502">
        <v>12</v>
      </c>
      <c r="AE16" s="485" t="s">
        <v>401</v>
      </c>
      <c r="AF16" s="485" t="s">
        <v>223</v>
      </c>
      <c r="AG16" s="487" t="s">
        <v>32</v>
      </c>
      <c r="AH16" s="487">
        <v>0</v>
      </c>
      <c r="AI16" s="488">
        <v>0</v>
      </c>
      <c r="AJ16" s="487">
        <v>0</v>
      </c>
      <c r="AK16" s="487">
        <v>13.5</v>
      </c>
      <c r="AL16" s="487">
        <v>0</v>
      </c>
      <c r="AM16" s="488"/>
      <c r="AN16" s="487"/>
      <c r="AO16" s="488"/>
      <c r="AP16" s="727">
        <f>SUM(AH16:AO16)</f>
        <v>13.5</v>
      </c>
    </row>
    <row r="17" spans="1:42" s="473" customFormat="1" ht="9.75" customHeight="1" x14ac:dyDescent="0.2">
      <c r="A17" s="502">
        <v>13</v>
      </c>
      <c r="B17" s="509" t="s">
        <v>407</v>
      </c>
      <c r="C17" s="524" t="s">
        <v>43</v>
      </c>
      <c r="D17" s="487" t="s">
        <v>145</v>
      </c>
      <c r="E17" s="487">
        <v>12</v>
      </c>
      <c r="F17" s="488">
        <v>8</v>
      </c>
      <c r="G17" s="487">
        <v>2</v>
      </c>
      <c r="H17" s="487">
        <v>6</v>
      </c>
      <c r="I17" s="487">
        <v>1</v>
      </c>
      <c r="J17" s="503"/>
      <c r="K17" s="487"/>
      <c r="L17" s="503"/>
      <c r="M17" s="584">
        <f>SUM(E17:L17)</f>
        <v>29</v>
      </c>
      <c r="O17" s="502">
        <v>28</v>
      </c>
      <c r="P17" s="509" t="s">
        <v>412</v>
      </c>
      <c r="Q17" s="524" t="s">
        <v>46</v>
      </c>
      <c r="R17" s="487" t="s">
        <v>145</v>
      </c>
      <c r="S17" s="487">
        <v>0</v>
      </c>
      <c r="T17" s="488">
        <v>7</v>
      </c>
      <c r="U17" s="487">
        <v>0</v>
      </c>
      <c r="V17" s="487">
        <v>0</v>
      </c>
      <c r="W17" s="487">
        <v>0</v>
      </c>
      <c r="X17" s="487"/>
      <c r="Y17" s="487"/>
      <c r="Z17" s="487"/>
      <c r="AA17" s="584">
        <f>SUM(S17:Z17)</f>
        <v>7</v>
      </c>
      <c r="AC17" s="600"/>
      <c r="AD17" s="502">
        <v>12</v>
      </c>
      <c r="AE17" s="485" t="s">
        <v>394</v>
      </c>
      <c r="AF17" s="486" t="s">
        <v>75</v>
      </c>
      <c r="AG17" s="487" t="s">
        <v>32</v>
      </c>
      <c r="AH17" s="487">
        <v>0</v>
      </c>
      <c r="AI17" s="488">
        <v>8.5</v>
      </c>
      <c r="AJ17" s="487">
        <v>5</v>
      </c>
      <c r="AK17" s="487">
        <v>0</v>
      </c>
      <c r="AL17" s="487">
        <v>0</v>
      </c>
      <c r="AM17" s="488"/>
      <c r="AN17" s="487"/>
      <c r="AO17" s="488"/>
      <c r="AP17" s="727">
        <f>SUM(AH17:AO17)</f>
        <v>13.5</v>
      </c>
    </row>
    <row r="18" spans="1:42" s="473" customFormat="1" ht="9.75" customHeight="1" x14ac:dyDescent="0.2">
      <c r="A18" s="502">
        <v>14</v>
      </c>
      <c r="B18" s="509" t="s">
        <v>410</v>
      </c>
      <c r="C18" s="524" t="s">
        <v>411</v>
      </c>
      <c r="D18" s="487" t="s">
        <v>145</v>
      </c>
      <c r="E18" s="487">
        <v>9</v>
      </c>
      <c r="F18" s="488">
        <v>10</v>
      </c>
      <c r="G18" s="487">
        <v>1</v>
      </c>
      <c r="H18" s="487">
        <v>1</v>
      </c>
      <c r="I18" s="487">
        <v>6</v>
      </c>
      <c r="J18" s="487"/>
      <c r="K18" s="487"/>
      <c r="L18" s="487"/>
      <c r="M18" s="584">
        <f>SUM(E18:L18)</f>
        <v>27</v>
      </c>
      <c r="O18" s="502">
        <v>28</v>
      </c>
      <c r="P18" s="509" t="s">
        <v>417</v>
      </c>
      <c r="Q18" s="509" t="s">
        <v>46</v>
      </c>
      <c r="R18" s="487" t="s">
        <v>45</v>
      </c>
      <c r="S18" s="487">
        <v>0</v>
      </c>
      <c r="T18" s="488">
        <v>1</v>
      </c>
      <c r="U18" s="487">
        <v>1</v>
      </c>
      <c r="V18" s="487">
        <v>5</v>
      </c>
      <c r="W18" s="487">
        <v>0</v>
      </c>
      <c r="X18" s="503"/>
      <c r="Y18" s="487"/>
      <c r="Z18" s="503"/>
      <c r="AA18" s="584">
        <f>SUM(S18:Z18)</f>
        <v>7</v>
      </c>
      <c r="AC18" s="600"/>
      <c r="AD18" s="502">
        <v>14</v>
      </c>
      <c r="AE18" s="485" t="s">
        <v>392</v>
      </c>
      <c r="AF18" s="486" t="s">
        <v>53</v>
      </c>
      <c r="AG18" s="487" t="s">
        <v>32</v>
      </c>
      <c r="AH18" s="487">
        <v>0</v>
      </c>
      <c r="AI18" s="488">
        <v>9</v>
      </c>
      <c r="AJ18" s="487">
        <v>0</v>
      </c>
      <c r="AK18" s="487">
        <v>0</v>
      </c>
      <c r="AL18" s="487">
        <v>4</v>
      </c>
      <c r="AM18" s="488"/>
      <c r="AN18" s="487"/>
      <c r="AO18" s="488"/>
      <c r="AP18" s="727">
        <f>SUM(AH18:AO18)</f>
        <v>13</v>
      </c>
    </row>
    <row r="19" spans="1:42" s="473" customFormat="1" ht="9.75" customHeight="1" x14ac:dyDescent="0.2">
      <c r="A19" s="502">
        <v>14</v>
      </c>
      <c r="B19" s="509" t="s">
        <v>414</v>
      </c>
      <c r="C19" s="509" t="s">
        <v>81</v>
      </c>
      <c r="D19" s="487" t="s">
        <v>45</v>
      </c>
      <c r="E19" s="487">
        <v>0</v>
      </c>
      <c r="F19" s="488">
        <v>12</v>
      </c>
      <c r="G19" s="487">
        <v>8</v>
      </c>
      <c r="H19" s="487">
        <v>0</v>
      </c>
      <c r="I19" s="487">
        <v>7</v>
      </c>
      <c r="J19" s="487"/>
      <c r="K19" s="487"/>
      <c r="L19" s="487"/>
      <c r="M19" s="584">
        <f>SUM(E19:L19)</f>
        <v>27</v>
      </c>
      <c r="N19" s="538"/>
      <c r="O19" s="502">
        <v>31</v>
      </c>
      <c r="P19" s="509" t="s">
        <v>406</v>
      </c>
      <c r="Q19" s="524" t="s">
        <v>52</v>
      </c>
      <c r="R19" s="487" t="s">
        <v>145</v>
      </c>
      <c r="S19" s="487">
        <v>0</v>
      </c>
      <c r="T19" s="488">
        <v>3</v>
      </c>
      <c r="U19" s="487">
        <v>0</v>
      </c>
      <c r="V19" s="487">
        <v>1</v>
      </c>
      <c r="W19" s="487">
        <v>0</v>
      </c>
      <c r="X19" s="503"/>
      <c r="Y19" s="487"/>
      <c r="Z19" s="503"/>
      <c r="AA19" s="584">
        <f>SUM(S19:Z19)</f>
        <v>4</v>
      </c>
      <c r="AC19" s="600"/>
      <c r="AD19" s="502">
        <v>14</v>
      </c>
      <c r="AE19" s="509" t="s">
        <v>405</v>
      </c>
      <c r="AF19" s="524" t="s">
        <v>151</v>
      </c>
      <c r="AG19" s="487" t="s">
        <v>145</v>
      </c>
      <c r="AH19" s="487">
        <v>0</v>
      </c>
      <c r="AI19" s="488">
        <v>4.5</v>
      </c>
      <c r="AJ19" s="487">
        <v>0</v>
      </c>
      <c r="AK19" s="487">
        <v>4</v>
      </c>
      <c r="AL19" s="487">
        <v>4.5</v>
      </c>
      <c r="AM19" s="487"/>
      <c r="AN19" s="487"/>
      <c r="AO19" s="487"/>
      <c r="AP19" s="727">
        <f>SUM(AH19:AO19)</f>
        <v>13</v>
      </c>
    </row>
    <row r="20" spans="1:42" s="473" customFormat="1" ht="9.75" customHeight="1" x14ac:dyDescent="0.2">
      <c r="A20" s="502">
        <v>16</v>
      </c>
      <c r="B20" s="489" t="s">
        <v>398</v>
      </c>
      <c r="C20" s="493" t="s">
        <v>147</v>
      </c>
      <c r="D20" s="487" t="s">
        <v>32</v>
      </c>
      <c r="E20" s="487">
        <v>8</v>
      </c>
      <c r="F20" s="488">
        <v>7</v>
      </c>
      <c r="G20" s="487">
        <v>0</v>
      </c>
      <c r="H20" s="487">
        <v>10</v>
      </c>
      <c r="I20" s="487">
        <v>0</v>
      </c>
      <c r="J20" s="488"/>
      <c r="K20" s="487"/>
      <c r="L20" s="488"/>
      <c r="M20" s="584">
        <f>SUM(E20:L20)</f>
        <v>25</v>
      </c>
      <c r="N20" s="600"/>
      <c r="O20" s="502">
        <v>32</v>
      </c>
      <c r="P20" s="520" t="s">
        <v>404</v>
      </c>
      <c r="Q20" s="557" t="s">
        <v>21</v>
      </c>
      <c r="R20" s="487" t="s">
        <v>32</v>
      </c>
      <c r="S20" s="487">
        <v>1</v>
      </c>
      <c r="T20" s="488">
        <v>0</v>
      </c>
      <c r="U20" s="487">
        <v>1</v>
      </c>
      <c r="V20" s="487">
        <v>0</v>
      </c>
      <c r="W20" s="487">
        <v>1</v>
      </c>
      <c r="X20" s="488"/>
      <c r="Y20" s="487"/>
      <c r="Z20" s="488"/>
      <c r="AA20" s="584">
        <f>SUM(S20:Z20)</f>
        <v>3</v>
      </c>
      <c r="AC20" s="600"/>
      <c r="AD20" s="502">
        <v>16</v>
      </c>
      <c r="AE20" s="509" t="s">
        <v>407</v>
      </c>
      <c r="AF20" s="524" t="s">
        <v>43</v>
      </c>
      <c r="AG20" s="487" t="s">
        <v>145</v>
      </c>
      <c r="AH20" s="487">
        <v>8</v>
      </c>
      <c r="AI20" s="488">
        <v>0</v>
      </c>
      <c r="AJ20" s="487">
        <v>0</v>
      </c>
      <c r="AK20" s="487">
        <v>4.5</v>
      </c>
      <c r="AL20" s="487">
        <v>0</v>
      </c>
      <c r="AM20" s="503"/>
      <c r="AN20" s="487"/>
      <c r="AO20" s="503"/>
      <c r="AP20" s="727">
        <f>SUM(AH20:AO20)</f>
        <v>12.5</v>
      </c>
    </row>
    <row r="21" spans="1:42" s="473" customFormat="1" ht="9.75" customHeight="1" x14ac:dyDescent="0.2">
      <c r="A21" s="502">
        <v>17</v>
      </c>
      <c r="B21" s="485" t="s">
        <v>392</v>
      </c>
      <c r="C21" s="486" t="s">
        <v>53</v>
      </c>
      <c r="D21" s="487" t="s">
        <v>32</v>
      </c>
      <c r="E21" s="487">
        <v>0</v>
      </c>
      <c r="F21" s="488">
        <v>5</v>
      </c>
      <c r="G21" s="487">
        <v>10</v>
      </c>
      <c r="H21" s="487">
        <v>0</v>
      </c>
      <c r="I21" s="487">
        <v>8</v>
      </c>
      <c r="J21" s="488"/>
      <c r="K21" s="487"/>
      <c r="L21" s="488"/>
      <c r="M21" s="584">
        <f>SUM(E21:L21)</f>
        <v>23</v>
      </c>
      <c r="N21" s="538"/>
      <c r="O21" s="502">
        <v>32</v>
      </c>
      <c r="P21" s="509" t="s">
        <v>875</v>
      </c>
      <c r="Q21" s="524" t="s">
        <v>39</v>
      </c>
      <c r="R21" s="487" t="s">
        <v>145</v>
      </c>
      <c r="S21" s="487">
        <v>0</v>
      </c>
      <c r="T21" s="488">
        <v>0</v>
      </c>
      <c r="U21" s="487">
        <v>0</v>
      </c>
      <c r="V21" s="487">
        <v>3</v>
      </c>
      <c r="W21" s="487">
        <v>0</v>
      </c>
      <c r="X21" s="503"/>
      <c r="Y21" s="487"/>
      <c r="Z21" s="503"/>
      <c r="AA21" s="584">
        <f>SUM(S21:Z21)</f>
        <v>3</v>
      </c>
      <c r="AC21" s="600"/>
      <c r="AD21" s="502">
        <v>17</v>
      </c>
      <c r="AE21" s="485" t="s">
        <v>396</v>
      </c>
      <c r="AF21" s="485" t="s">
        <v>96</v>
      </c>
      <c r="AG21" s="487" t="s">
        <v>32</v>
      </c>
      <c r="AH21" s="487">
        <v>0</v>
      </c>
      <c r="AI21" s="488">
        <v>0</v>
      </c>
      <c r="AJ21" s="487">
        <v>5</v>
      </c>
      <c r="AK21" s="487">
        <v>5</v>
      </c>
      <c r="AL21" s="487">
        <v>0</v>
      </c>
      <c r="AM21" s="488"/>
      <c r="AN21" s="487"/>
      <c r="AO21" s="488"/>
      <c r="AP21" s="727">
        <f>SUM(AH21:AO21)</f>
        <v>10</v>
      </c>
    </row>
    <row r="22" spans="1:42" s="473" customFormat="1" ht="9.75" customHeight="1" x14ac:dyDescent="0.2">
      <c r="A22" s="502">
        <v>17</v>
      </c>
      <c r="B22" s="509" t="s">
        <v>640</v>
      </c>
      <c r="C22" s="509" t="s">
        <v>641</v>
      </c>
      <c r="D22" s="487" t="s">
        <v>45</v>
      </c>
      <c r="E22" s="487">
        <v>0</v>
      </c>
      <c r="F22" s="488">
        <v>6</v>
      </c>
      <c r="G22" s="487">
        <v>0</v>
      </c>
      <c r="H22" s="487">
        <v>13</v>
      </c>
      <c r="I22" s="487">
        <v>4</v>
      </c>
      <c r="J22" s="487"/>
      <c r="K22" s="487"/>
      <c r="L22" s="487"/>
      <c r="M22" s="584">
        <f>SUM(E22:L22)</f>
        <v>23</v>
      </c>
      <c r="O22" s="502">
        <v>34</v>
      </c>
      <c r="P22" s="524" t="s">
        <v>982</v>
      </c>
      <c r="Q22" s="524" t="s">
        <v>713</v>
      </c>
      <c r="R22" s="487" t="s">
        <v>45</v>
      </c>
      <c r="S22" s="487">
        <v>0</v>
      </c>
      <c r="T22" s="488">
        <v>0</v>
      </c>
      <c r="U22" s="487">
        <v>0</v>
      </c>
      <c r="V22" s="487">
        <v>0</v>
      </c>
      <c r="W22" s="487">
        <v>2</v>
      </c>
      <c r="X22" s="487"/>
      <c r="Y22" s="487"/>
      <c r="Z22" s="487"/>
      <c r="AA22" s="584">
        <f>SUM(S22:Z22)</f>
        <v>2</v>
      </c>
      <c r="AD22" s="502">
        <v>17</v>
      </c>
      <c r="AE22" s="531" t="s">
        <v>419</v>
      </c>
      <c r="AF22" s="531" t="s">
        <v>46</v>
      </c>
      <c r="AG22" s="487" t="s">
        <v>45</v>
      </c>
      <c r="AH22" s="487">
        <v>5</v>
      </c>
      <c r="AI22" s="488">
        <v>0</v>
      </c>
      <c r="AJ22" s="487">
        <v>0</v>
      </c>
      <c r="AK22" s="487">
        <v>5</v>
      </c>
      <c r="AL22" s="487">
        <v>0</v>
      </c>
      <c r="AM22" s="487"/>
      <c r="AN22" s="487"/>
      <c r="AO22" s="487"/>
      <c r="AP22" s="727">
        <f>SUM(AH22:AO22)</f>
        <v>10</v>
      </c>
    </row>
    <row r="23" spans="1:42" s="473" customFormat="1" ht="9.75" customHeight="1" x14ac:dyDescent="0.2">
      <c r="A23" s="502">
        <v>19</v>
      </c>
      <c r="B23" s="485" t="s">
        <v>300</v>
      </c>
      <c r="C23" s="485" t="s">
        <v>223</v>
      </c>
      <c r="D23" s="487" t="s">
        <v>32</v>
      </c>
      <c r="E23" s="487">
        <v>7</v>
      </c>
      <c r="F23" s="488">
        <v>2</v>
      </c>
      <c r="G23" s="487">
        <v>0</v>
      </c>
      <c r="H23" s="487">
        <v>8</v>
      </c>
      <c r="I23" s="487">
        <v>0</v>
      </c>
      <c r="J23" s="488"/>
      <c r="K23" s="487"/>
      <c r="L23" s="488"/>
      <c r="M23" s="584">
        <f>SUM(E23:L23)</f>
        <v>17</v>
      </c>
      <c r="N23" s="538"/>
      <c r="O23" s="502">
        <v>34</v>
      </c>
      <c r="P23" s="509" t="s">
        <v>422</v>
      </c>
      <c r="Q23" s="509" t="s">
        <v>99</v>
      </c>
      <c r="R23" s="487" t="s">
        <v>45</v>
      </c>
      <c r="S23" s="487">
        <v>2</v>
      </c>
      <c r="T23" s="488">
        <v>0</v>
      </c>
      <c r="U23" s="487">
        <v>0</v>
      </c>
      <c r="V23" s="487">
        <v>0</v>
      </c>
      <c r="W23" s="487">
        <v>0</v>
      </c>
      <c r="X23" s="487"/>
      <c r="Y23" s="487"/>
      <c r="Z23" s="487"/>
      <c r="AA23" s="584">
        <f>SUM(S23:Z23)</f>
        <v>2</v>
      </c>
      <c r="AD23" s="502">
        <v>19</v>
      </c>
      <c r="AE23" s="485" t="s">
        <v>402</v>
      </c>
      <c r="AF23" s="486" t="s">
        <v>39</v>
      </c>
      <c r="AG23" s="487" t="s">
        <v>32</v>
      </c>
      <c r="AH23" s="487">
        <v>0</v>
      </c>
      <c r="AI23" s="488">
        <v>0</v>
      </c>
      <c r="AJ23" s="487">
        <v>5</v>
      </c>
      <c r="AK23" s="487">
        <v>4.5</v>
      </c>
      <c r="AL23" s="487">
        <v>0</v>
      </c>
      <c r="AM23" s="488"/>
      <c r="AN23" s="487"/>
      <c r="AO23" s="488"/>
      <c r="AP23" s="727">
        <f>SUM(AH23:AO23)</f>
        <v>9.5</v>
      </c>
    </row>
    <row r="24" spans="1:42" s="473" customFormat="1" ht="9.75" customHeight="1" x14ac:dyDescent="0.2">
      <c r="A24" s="502">
        <v>19</v>
      </c>
      <c r="B24" s="485" t="s">
        <v>402</v>
      </c>
      <c r="C24" s="486" t="s">
        <v>39</v>
      </c>
      <c r="D24" s="487" t="s">
        <v>32</v>
      </c>
      <c r="E24" s="487">
        <v>5</v>
      </c>
      <c r="F24" s="488">
        <v>2</v>
      </c>
      <c r="G24" s="487">
        <v>4</v>
      </c>
      <c r="H24" s="487">
        <v>6</v>
      </c>
      <c r="I24" s="487">
        <v>0</v>
      </c>
      <c r="J24" s="488"/>
      <c r="K24" s="487"/>
      <c r="L24" s="488"/>
      <c r="M24" s="584">
        <f>SUM(E24:L24)</f>
        <v>17</v>
      </c>
      <c r="O24" s="502">
        <v>36</v>
      </c>
      <c r="P24" s="489" t="s">
        <v>642</v>
      </c>
      <c r="Q24" s="493" t="s">
        <v>598</v>
      </c>
      <c r="R24" s="487" t="s">
        <v>32</v>
      </c>
      <c r="S24" s="487">
        <v>0</v>
      </c>
      <c r="T24" s="488">
        <v>1</v>
      </c>
      <c r="U24" s="487">
        <v>0</v>
      </c>
      <c r="V24" s="487">
        <v>0</v>
      </c>
      <c r="W24" s="487">
        <v>0</v>
      </c>
      <c r="X24" s="487"/>
      <c r="Y24" s="487"/>
      <c r="Z24" s="487"/>
      <c r="AA24" s="584">
        <f>SUM(S24:Z24)</f>
        <v>1</v>
      </c>
      <c r="AC24" s="600"/>
      <c r="AD24" s="502">
        <v>20</v>
      </c>
      <c r="AE24" s="485" t="s">
        <v>397</v>
      </c>
      <c r="AF24" s="485" t="s">
        <v>146</v>
      </c>
      <c r="AG24" s="487" t="s">
        <v>32</v>
      </c>
      <c r="AH24" s="487">
        <v>0</v>
      </c>
      <c r="AI24" s="488">
        <v>0</v>
      </c>
      <c r="AJ24" s="487">
        <v>5</v>
      </c>
      <c r="AK24" s="487">
        <v>0</v>
      </c>
      <c r="AL24" s="487">
        <v>0</v>
      </c>
      <c r="AM24" s="488"/>
      <c r="AN24" s="488"/>
      <c r="AO24" s="488"/>
      <c r="AP24" s="727">
        <f>SUM(AH24:AO24)</f>
        <v>5</v>
      </c>
    </row>
    <row r="25" spans="1:42" s="473" customFormat="1" ht="9.75" customHeight="1" x14ac:dyDescent="0.2">
      <c r="A25" s="502">
        <v>19</v>
      </c>
      <c r="B25" s="485" t="s">
        <v>394</v>
      </c>
      <c r="C25" s="486" t="s">
        <v>75</v>
      </c>
      <c r="D25" s="487" t="s">
        <v>32</v>
      </c>
      <c r="E25" s="487">
        <v>0</v>
      </c>
      <c r="F25" s="488">
        <v>14</v>
      </c>
      <c r="G25" s="487">
        <v>3</v>
      </c>
      <c r="H25" s="487">
        <v>0</v>
      </c>
      <c r="I25" s="487">
        <v>0</v>
      </c>
      <c r="J25" s="488"/>
      <c r="K25" s="487"/>
      <c r="L25" s="488"/>
      <c r="M25" s="584">
        <f>SUM(E25:L25)</f>
        <v>17</v>
      </c>
      <c r="N25" s="538"/>
      <c r="O25" s="502">
        <v>36</v>
      </c>
      <c r="P25" s="509" t="s">
        <v>419</v>
      </c>
      <c r="Q25" s="509" t="s">
        <v>25</v>
      </c>
      <c r="R25" s="487" t="s">
        <v>45</v>
      </c>
      <c r="S25" s="487">
        <v>1</v>
      </c>
      <c r="T25" s="488">
        <v>0</v>
      </c>
      <c r="U25" s="487">
        <v>0</v>
      </c>
      <c r="V25" s="487">
        <v>0</v>
      </c>
      <c r="W25" s="487">
        <v>0</v>
      </c>
      <c r="X25" s="503"/>
      <c r="Y25" s="487"/>
      <c r="Z25" s="503"/>
      <c r="AA25" s="584">
        <f>SUM(S25:Z25)</f>
        <v>1</v>
      </c>
      <c r="AD25" s="502">
        <v>21</v>
      </c>
      <c r="AE25" s="485" t="s">
        <v>391</v>
      </c>
      <c r="AF25" s="493" t="s">
        <v>52</v>
      </c>
      <c r="AG25" s="487" t="s">
        <v>32</v>
      </c>
      <c r="AH25" s="487">
        <v>0</v>
      </c>
      <c r="AI25" s="488">
        <v>5</v>
      </c>
      <c r="AJ25" s="487">
        <v>0</v>
      </c>
      <c r="AK25" s="487">
        <v>0</v>
      </c>
      <c r="AL25" s="487">
        <v>0</v>
      </c>
      <c r="AM25" s="488"/>
      <c r="AN25" s="487"/>
      <c r="AO25" s="488"/>
      <c r="AP25" s="727">
        <f>SUM(AH25:AO25)</f>
        <v>5</v>
      </c>
    </row>
    <row r="26" spans="1:42" s="473" customFormat="1" ht="11.25" customHeight="1" x14ac:dyDescent="0.2">
      <c r="A26" s="502">
        <v>22</v>
      </c>
      <c r="B26" s="485" t="s">
        <v>391</v>
      </c>
      <c r="C26" s="493" t="s">
        <v>52</v>
      </c>
      <c r="D26" s="487" t="s">
        <v>32</v>
      </c>
      <c r="E26" s="487">
        <v>8</v>
      </c>
      <c r="F26" s="488">
        <v>7</v>
      </c>
      <c r="G26" s="487">
        <v>0</v>
      </c>
      <c r="H26" s="487">
        <v>0</v>
      </c>
      <c r="I26" s="487">
        <v>0</v>
      </c>
      <c r="J26" s="488"/>
      <c r="K26" s="487"/>
      <c r="L26" s="488"/>
      <c r="M26" s="584">
        <f>SUM(E26:L26)</f>
        <v>15</v>
      </c>
      <c r="O26" s="1578" t="s">
        <v>241</v>
      </c>
      <c r="P26" s="1578"/>
      <c r="Q26" s="1578"/>
      <c r="R26" s="1578"/>
      <c r="S26" s="1578"/>
      <c r="T26" s="1578"/>
      <c r="U26" s="1578"/>
      <c r="V26" s="1578"/>
      <c r="W26" s="1578"/>
      <c r="X26" s="1578"/>
      <c r="Y26" s="1578"/>
      <c r="Z26" s="1578"/>
      <c r="AA26" s="1578"/>
      <c r="AB26" s="1578"/>
      <c r="AC26" s="1579"/>
      <c r="AD26" s="502">
        <v>21</v>
      </c>
      <c r="AE26" s="509" t="s">
        <v>410</v>
      </c>
      <c r="AF26" s="524" t="s">
        <v>411</v>
      </c>
      <c r="AG26" s="487" t="s">
        <v>145</v>
      </c>
      <c r="AH26" s="487">
        <v>0</v>
      </c>
      <c r="AI26" s="488">
        <v>5</v>
      </c>
      <c r="AJ26" s="487">
        <v>0</v>
      </c>
      <c r="AK26" s="487">
        <v>0</v>
      </c>
      <c r="AL26" s="487">
        <v>0</v>
      </c>
      <c r="AM26" s="487"/>
      <c r="AN26" s="487"/>
      <c r="AO26" s="487"/>
      <c r="AP26" s="727">
        <f>SUM(AH26:AO26)</f>
        <v>5</v>
      </c>
    </row>
    <row r="27" spans="1:42" s="473" customFormat="1" ht="11.25" customHeight="1" x14ac:dyDescent="0.2">
      <c r="A27" s="502">
        <v>22</v>
      </c>
      <c r="B27" s="485" t="s">
        <v>401</v>
      </c>
      <c r="C27" s="485" t="s">
        <v>223</v>
      </c>
      <c r="D27" s="487" t="s">
        <v>32</v>
      </c>
      <c r="E27" s="487">
        <v>5</v>
      </c>
      <c r="F27" s="488">
        <v>3</v>
      </c>
      <c r="G27" s="487">
        <v>0</v>
      </c>
      <c r="H27" s="487">
        <v>7</v>
      </c>
      <c r="I27" s="487">
        <v>0</v>
      </c>
      <c r="J27" s="488"/>
      <c r="K27" s="487"/>
      <c r="L27" s="488"/>
      <c r="M27" s="584">
        <f>SUM(E27:L27)</f>
        <v>15</v>
      </c>
      <c r="N27" s="538"/>
      <c r="O27" s="1578"/>
      <c r="P27" s="1578"/>
      <c r="Q27" s="1578"/>
      <c r="R27" s="1578"/>
      <c r="S27" s="1578"/>
      <c r="T27" s="1578"/>
      <c r="U27" s="1578"/>
      <c r="V27" s="1578"/>
      <c r="W27" s="1578"/>
      <c r="X27" s="1578"/>
      <c r="Y27" s="1578"/>
      <c r="Z27" s="1578"/>
      <c r="AA27" s="1578"/>
      <c r="AB27" s="1578"/>
      <c r="AC27" s="1579"/>
      <c r="AD27" s="502">
        <v>21</v>
      </c>
      <c r="AE27" s="508" t="s">
        <v>416</v>
      </c>
      <c r="AF27" s="508" t="s">
        <v>46</v>
      </c>
      <c r="AG27" s="487" t="s">
        <v>45</v>
      </c>
      <c r="AH27" s="487">
        <v>0</v>
      </c>
      <c r="AI27" s="488">
        <v>0</v>
      </c>
      <c r="AJ27" s="487">
        <v>0</v>
      </c>
      <c r="AK27" s="487">
        <v>5</v>
      </c>
      <c r="AL27" s="487">
        <v>0</v>
      </c>
      <c r="AM27" s="487"/>
      <c r="AN27" s="487"/>
      <c r="AO27" s="487"/>
      <c r="AP27" s="727">
        <f>SUM(AH27:AO27)</f>
        <v>5</v>
      </c>
    </row>
    <row r="28" spans="1:42" s="473" customFormat="1" ht="11.25" customHeight="1" x14ac:dyDescent="0.2">
      <c r="A28" s="502">
        <v>24</v>
      </c>
      <c r="B28" s="509" t="s">
        <v>408</v>
      </c>
      <c r="C28" s="524" t="s">
        <v>21</v>
      </c>
      <c r="D28" s="487" t="s">
        <v>145</v>
      </c>
      <c r="E28" s="487">
        <v>1</v>
      </c>
      <c r="F28" s="488">
        <v>0</v>
      </c>
      <c r="G28" s="487">
        <v>8</v>
      </c>
      <c r="H28" s="487">
        <v>4</v>
      </c>
      <c r="I28" s="487">
        <v>0</v>
      </c>
      <c r="J28" s="487"/>
      <c r="K28" s="487"/>
      <c r="L28" s="487"/>
      <c r="M28" s="584">
        <f>SUM(E28:L28)</f>
        <v>13</v>
      </c>
      <c r="N28" s="538"/>
      <c r="O28" s="502">
        <v>25</v>
      </c>
      <c r="P28" s="711" t="s">
        <v>412</v>
      </c>
      <c r="Q28" s="568" t="s">
        <v>46</v>
      </c>
      <c r="R28" s="487" t="s">
        <v>145</v>
      </c>
      <c r="S28" s="487">
        <v>0</v>
      </c>
      <c r="T28" s="488">
        <v>4</v>
      </c>
      <c r="U28" s="487">
        <v>0</v>
      </c>
      <c r="V28" s="487">
        <v>0</v>
      </c>
      <c r="W28" s="487">
        <v>0</v>
      </c>
      <c r="X28" s="487"/>
      <c r="Y28" s="487"/>
      <c r="Z28" s="487"/>
      <c r="AA28" s="727">
        <f>SUM(S28:Z28)</f>
        <v>4</v>
      </c>
      <c r="AD28" s="502">
        <v>24</v>
      </c>
      <c r="AE28" s="1057" t="s">
        <v>415</v>
      </c>
      <c r="AF28" s="1057" t="s">
        <v>43</v>
      </c>
      <c r="AG28" s="487" t="s">
        <v>45</v>
      </c>
      <c r="AH28" s="487">
        <v>0</v>
      </c>
      <c r="AI28" s="488">
        <v>0</v>
      </c>
      <c r="AJ28" s="487">
        <v>4.5</v>
      </c>
      <c r="AK28" s="487">
        <v>0</v>
      </c>
      <c r="AL28" s="487">
        <v>0</v>
      </c>
      <c r="AM28" s="487"/>
      <c r="AN28" s="487"/>
      <c r="AO28" s="487"/>
      <c r="AP28" s="727">
        <f>SUM(AH28:AO28)</f>
        <v>4.5</v>
      </c>
    </row>
    <row r="29" spans="1:42" s="473" customFormat="1" ht="11.25" customHeight="1" x14ac:dyDescent="0.2">
      <c r="A29" s="502">
        <v>25</v>
      </c>
      <c r="B29" s="1057" t="s">
        <v>415</v>
      </c>
      <c r="C29" s="1057" t="s">
        <v>43</v>
      </c>
      <c r="D29" s="487" t="s">
        <v>45</v>
      </c>
      <c r="E29" s="487">
        <v>1</v>
      </c>
      <c r="F29" s="488">
        <v>2</v>
      </c>
      <c r="G29" s="487">
        <v>5</v>
      </c>
      <c r="H29" s="487">
        <v>1</v>
      </c>
      <c r="I29" s="487">
        <v>2</v>
      </c>
      <c r="J29" s="487"/>
      <c r="K29" s="487"/>
      <c r="L29" s="487"/>
      <c r="M29" s="584">
        <f>SUM(E29:L29)</f>
        <v>11</v>
      </c>
      <c r="O29" s="502">
        <v>25</v>
      </c>
      <c r="P29" s="509" t="s">
        <v>408</v>
      </c>
      <c r="Q29" s="524" t="s">
        <v>21</v>
      </c>
      <c r="R29" s="487" t="s">
        <v>145</v>
      </c>
      <c r="S29" s="487">
        <v>0</v>
      </c>
      <c r="T29" s="488">
        <v>0</v>
      </c>
      <c r="U29" s="487">
        <v>4</v>
      </c>
      <c r="V29" s="487">
        <v>0</v>
      </c>
      <c r="W29" s="487">
        <v>0</v>
      </c>
      <c r="X29" s="487"/>
      <c r="Y29" s="487"/>
      <c r="Z29" s="487"/>
      <c r="AA29" s="727">
        <f>SUM(S29:Z29)</f>
        <v>4</v>
      </c>
      <c r="AC29" s="600"/>
      <c r="AD29" s="502">
        <v>25</v>
      </c>
      <c r="AE29" s="520" t="s">
        <v>404</v>
      </c>
      <c r="AF29" s="557" t="s">
        <v>21</v>
      </c>
      <c r="AG29" s="487" t="s">
        <v>32</v>
      </c>
      <c r="AH29" s="487">
        <v>0</v>
      </c>
      <c r="AI29" s="488">
        <v>0</v>
      </c>
      <c r="AJ29" s="487">
        <v>4</v>
      </c>
      <c r="AK29" s="487">
        <v>0</v>
      </c>
      <c r="AL29" s="487">
        <v>0</v>
      </c>
      <c r="AM29" s="488"/>
      <c r="AN29" s="487"/>
      <c r="AO29" s="488"/>
      <c r="AP29" s="727">
        <f>SUM(AH29:AO29)</f>
        <v>4</v>
      </c>
    </row>
    <row r="30" spans="1:42" s="473" customFormat="1" ht="11.25" customHeight="1" x14ac:dyDescent="0.2">
      <c r="A30" s="502">
        <v>26</v>
      </c>
      <c r="B30" s="711" t="s">
        <v>413</v>
      </c>
      <c r="C30" s="568" t="s">
        <v>52</v>
      </c>
      <c r="D30" s="487" t="s">
        <v>145</v>
      </c>
      <c r="E30" s="487">
        <v>0</v>
      </c>
      <c r="F30" s="488">
        <v>4</v>
      </c>
      <c r="G30" s="487">
        <v>1</v>
      </c>
      <c r="H30" s="487">
        <v>1</v>
      </c>
      <c r="I30" s="487">
        <v>3</v>
      </c>
      <c r="J30" s="503"/>
      <c r="K30" s="487"/>
      <c r="L30" s="503"/>
      <c r="M30" s="584">
        <f>SUM(E30:L30)</f>
        <v>9</v>
      </c>
      <c r="AC30" s="600"/>
      <c r="AE30" s="538"/>
      <c r="AF30" s="538"/>
      <c r="AG30" s="407"/>
      <c r="AH30" s="538"/>
      <c r="AI30" s="538"/>
      <c r="AJ30" s="538"/>
      <c r="AK30" s="538"/>
      <c r="AL30" s="538"/>
      <c r="AM30" s="538"/>
      <c r="AN30" s="538"/>
      <c r="AO30" s="538"/>
      <c r="AP30" s="538"/>
    </row>
    <row r="32" spans="1:42" x14ac:dyDescent="0.2">
      <c r="N32" s="473"/>
    </row>
    <row r="33" spans="14:27" x14ac:dyDescent="0.2">
      <c r="N33" s="473"/>
      <c r="O33" s="607"/>
      <c r="P33" s="608"/>
      <c r="Q33" s="604"/>
      <c r="R33" s="609"/>
      <c r="S33" s="604"/>
      <c r="T33" s="604"/>
      <c r="U33" s="604"/>
      <c r="V33" s="604"/>
      <c r="W33" s="604"/>
      <c r="X33" s="605"/>
      <c r="Y33" s="604"/>
      <c r="Z33" s="606"/>
      <c r="AA33" s="600"/>
    </row>
    <row r="34" spans="14:27" x14ac:dyDescent="0.2">
      <c r="N34" s="473"/>
      <c r="O34" s="600"/>
      <c r="P34" s="600"/>
      <c r="Q34" s="601"/>
      <c r="R34" s="600"/>
      <c r="S34" s="600"/>
      <c r="T34" s="600"/>
      <c r="U34" s="600"/>
      <c r="V34" s="600"/>
      <c r="W34" s="600"/>
      <c r="X34" s="600"/>
      <c r="Y34" s="600"/>
      <c r="Z34" s="600"/>
      <c r="AA34" s="600"/>
    </row>
    <row r="35" spans="14:27" x14ac:dyDescent="0.2">
      <c r="N35" s="473"/>
      <c r="O35" s="600"/>
      <c r="P35" s="600"/>
      <c r="Q35" s="601"/>
      <c r="R35" s="600"/>
      <c r="S35" s="600"/>
      <c r="T35" s="600"/>
      <c r="U35" s="600"/>
      <c r="V35" s="600"/>
      <c r="W35" s="600"/>
      <c r="X35" s="600"/>
      <c r="Y35" s="600"/>
      <c r="Z35" s="600"/>
      <c r="AA35" s="600"/>
    </row>
    <row r="36" spans="14:27" x14ac:dyDescent="0.2">
      <c r="O36" s="600"/>
      <c r="P36" s="600"/>
      <c r="Q36" s="601"/>
      <c r="R36" s="600"/>
      <c r="S36" s="600"/>
      <c r="T36" s="600"/>
      <c r="U36" s="600"/>
      <c r="V36" s="600"/>
      <c r="W36" s="600"/>
      <c r="X36" s="600"/>
      <c r="Y36" s="600"/>
      <c r="Z36" s="600"/>
      <c r="AA36" s="600"/>
    </row>
    <row r="37" spans="14:27" x14ac:dyDescent="0.2">
      <c r="N37" s="600"/>
    </row>
    <row r="38" spans="14:27" x14ac:dyDescent="0.2">
      <c r="N38" s="600"/>
    </row>
    <row r="39" spans="14:27" x14ac:dyDescent="0.2">
      <c r="N39" s="473"/>
    </row>
    <row r="40" spans="14:27" x14ac:dyDescent="0.2">
      <c r="N40" s="473"/>
    </row>
  </sheetData>
  <sortState ref="B5:M42">
    <sortCondition descending="1" ref="M5"/>
  </sortState>
  <mergeCells count="34">
    <mergeCell ref="O26:AC27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N13:Z1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AD3:AD4"/>
    <mergeCell ref="AE3:AE4"/>
    <mergeCell ref="O3:O4"/>
    <mergeCell ref="AF3:AF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zoomScale="160" zoomScaleNormal="160" workbookViewId="0">
      <selection activeCell="L58" sqref="A5:L58"/>
    </sheetView>
  </sheetViews>
  <sheetFormatPr defaultColWidth="9.140625" defaultRowHeight="12.75" x14ac:dyDescent="0.2"/>
  <cols>
    <col min="1" max="1" width="15.85546875" style="571" customWidth="1"/>
    <col min="2" max="2" width="9.140625" style="571"/>
    <col min="3" max="3" width="8" style="538" customWidth="1"/>
    <col min="4" max="11" width="6.140625" style="538" customWidth="1"/>
    <col min="12" max="12" width="6.28515625" style="575" customWidth="1"/>
    <col min="13" max="13" width="7" style="538" customWidth="1"/>
    <col min="14" max="16384" width="9.140625" style="538"/>
  </cols>
  <sheetData>
    <row r="1" spans="1:12" ht="18" x14ac:dyDescent="0.2">
      <c r="A1" s="572"/>
      <c r="B1" s="573" t="s">
        <v>368</v>
      </c>
      <c r="C1" s="574"/>
      <c r="D1" s="574"/>
      <c r="E1" s="574"/>
      <c r="F1" s="574"/>
      <c r="G1" s="574"/>
      <c r="H1" s="574"/>
      <c r="I1" s="574"/>
      <c r="J1" s="574"/>
      <c r="K1" s="574"/>
    </row>
    <row r="2" spans="1:12" s="537" customFormat="1" ht="8.25" customHeight="1" thickBot="1" x14ac:dyDescent="0.25">
      <c r="A2" s="576"/>
      <c r="B2" s="576"/>
      <c r="L2" s="577"/>
    </row>
    <row r="3" spans="1:12" s="537" customFormat="1" ht="10.5" customHeight="1" x14ac:dyDescent="0.2">
      <c r="A3" s="1581" t="s">
        <v>23</v>
      </c>
      <c r="B3" s="1581" t="s">
        <v>24</v>
      </c>
      <c r="C3" s="1583" t="s">
        <v>3</v>
      </c>
      <c r="D3" s="578" t="s">
        <v>0</v>
      </c>
      <c r="E3" s="579"/>
      <c r="F3" s="579"/>
      <c r="G3" s="579"/>
      <c r="H3" s="579"/>
      <c r="I3" s="579"/>
      <c r="J3" s="579"/>
      <c r="K3" s="579"/>
      <c r="L3" s="580"/>
    </row>
    <row r="4" spans="1:12" s="537" customFormat="1" ht="10.5" customHeight="1" x14ac:dyDescent="0.2">
      <c r="A4" s="1582"/>
      <c r="B4" s="1582"/>
      <c r="C4" s="1584"/>
      <c r="D4" s="581" t="s">
        <v>33</v>
      </c>
      <c r="E4" s="582" t="s">
        <v>34</v>
      </c>
      <c r="F4" s="581" t="s">
        <v>35</v>
      </c>
      <c r="G4" s="581" t="s">
        <v>36</v>
      </c>
      <c r="H4" s="581" t="s">
        <v>37</v>
      </c>
      <c r="I4" s="581" t="s">
        <v>38</v>
      </c>
      <c r="J4" s="581" t="s">
        <v>55</v>
      </c>
      <c r="K4" s="581" t="s">
        <v>56</v>
      </c>
      <c r="L4" s="583" t="s">
        <v>19</v>
      </c>
    </row>
    <row r="5" spans="1:12" s="473" customFormat="1" ht="10.5" customHeight="1" x14ac:dyDescent="0.2">
      <c r="A5" s="485" t="s">
        <v>394</v>
      </c>
      <c r="B5" s="486" t="s">
        <v>75</v>
      </c>
      <c r="C5" s="487" t="s">
        <v>32</v>
      </c>
      <c r="D5" s="487">
        <v>0</v>
      </c>
      <c r="E5" s="488">
        <v>14</v>
      </c>
      <c r="F5" s="487">
        <v>3</v>
      </c>
      <c r="G5" s="487">
        <v>0</v>
      </c>
      <c r="H5" s="487">
        <v>0</v>
      </c>
      <c r="I5" s="488"/>
      <c r="J5" s="487"/>
      <c r="K5" s="488"/>
      <c r="L5" s="584">
        <f t="shared" ref="L5:L14" si="0">SUM(D5:K5)</f>
        <v>17</v>
      </c>
    </row>
    <row r="6" spans="1:12" s="473" customFormat="1" ht="10.5" customHeight="1" x14ac:dyDescent="0.2">
      <c r="A6" s="520" t="s">
        <v>393</v>
      </c>
      <c r="B6" s="557" t="s">
        <v>248</v>
      </c>
      <c r="C6" s="487" t="s">
        <v>32</v>
      </c>
      <c r="D6" s="487">
        <v>25</v>
      </c>
      <c r="E6" s="488">
        <v>15</v>
      </c>
      <c r="F6" s="487">
        <v>28</v>
      </c>
      <c r="G6" s="487">
        <v>24</v>
      </c>
      <c r="H6" s="487">
        <v>0</v>
      </c>
      <c r="I6" s="488"/>
      <c r="J6" s="487"/>
      <c r="K6" s="488"/>
      <c r="L6" s="584">
        <f t="shared" si="0"/>
        <v>92</v>
      </c>
    </row>
    <row r="7" spans="1:12" s="473" customFormat="1" ht="10.5" customHeight="1" x14ac:dyDescent="0.2">
      <c r="A7" s="485" t="s">
        <v>397</v>
      </c>
      <c r="B7" s="485" t="s">
        <v>146</v>
      </c>
      <c r="C7" s="487" t="s">
        <v>32</v>
      </c>
      <c r="D7" s="487">
        <v>8</v>
      </c>
      <c r="E7" s="488">
        <v>5</v>
      </c>
      <c r="F7" s="487">
        <v>14</v>
      </c>
      <c r="G7" s="487">
        <v>10</v>
      </c>
      <c r="H7" s="487">
        <v>3</v>
      </c>
      <c r="I7" s="488"/>
      <c r="J7" s="488"/>
      <c r="K7" s="488"/>
      <c r="L7" s="584">
        <f t="shared" si="0"/>
        <v>40</v>
      </c>
    </row>
    <row r="8" spans="1:12" s="473" customFormat="1" ht="10.5" customHeight="1" x14ac:dyDescent="0.2">
      <c r="A8" s="485" t="s">
        <v>396</v>
      </c>
      <c r="B8" s="485" t="s">
        <v>96</v>
      </c>
      <c r="C8" s="487" t="s">
        <v>32</v>
      </c>
      <c r="D8" s="487">
        <v>0</v>
      </c>
      <c r="E8" s="488">
        <v>1</v>
      </c>
      <c r="F8" s="487">
        <v>3</v>
      </c>
      <c r="G8" s="487">
        <v>4</v>
      </c>
      <c r="H8" s="487">
        <v>0</v>
      </c>
      <c r="I8" s="488"/>
      <c r="J8" s="487"/>
      <c r="K8" s="488"/>
      <c r="L8" s="584">
        <f t="shared" si="0"/>
        <v>8</v>
      </c>
    </row>
    <row r="9" spans="1:12" s="473" customFormat="1" ht="10.5" customHeight="1" x14ac:dyDescent="0.2">
      <c r="A9" s="485" t="s">
        <v>390</v>
      </c>
      <c r="B9" s="486" t="s">
        <v>27</v>
      </c>
      <c r="C9" s="487" t="s">
        <v>32</v>
      </c>
      <c r="D9" s="487">
        <v>15</v>
      </c>
      <c r="E9" s="488">
        <v>15</v>
      </c>
      <c r="F9" s="487">
        <v>17</v>
      </c>
      <c r="G9" s="487">
        <v>15</v>
      </c>
      <c r="H9" s="487">
        <v>11</v>
      </c>
      <c r="I9" s="488"/>
      <c r="J9" s="487"/>
      <c r="K9" s="488"/>
      <c r="L9" s="584">
        <f t="shared" si="0"/>
        <v>73</v>
      </c>
    </row>
    <row r="10" spans="1:12" s="473" customFormat="1" ht="10.5" customHeight="1" x14ac:dyDescent="0.2">
      <c r="A10" s="485" t="s">
        <v>389</v>
      </c>
      <c r="B10" s="485" t="s">
        <v>99</v>
      </c>
      <c r="C10" s="487" t="s">
        <v>32</v>
      </c>
      <c r="D10" s="487">
        <v>0</v>
      </c>
      <c r="E10" s="488">
        <v>0</v>
      </c>
      <c r="F10" s="487">
        <v>0</v>
      </c>
      <c r="G10" s="487">
        <v>0</v>
      </c>
      <c r="H10" s="487">
        <v>0</v>
      </c>
      <c r="I10" s="488"/>
      <c r="J10" s="487"/>
      <c r="K10" s="488"/>
      <c r="L10" s="584">
        <f t="shared" si="0"/>
        <v>0</v>
      </c>
    </row>
    <row r="11" spans="1:12" s="473" customFormat="1" ht="10.5" customHeight="1" x14ac:dyDescent="0.2">
      <c r="A11" s="508" t="s">
        <v>389</v>
      </c>
      <c r="B11" s="530" t="s">
        <v>27</v>
      </c>
      <c r="C11" s="487" t="s">
        <v>32</v>
      </c>
      <c r="D11" s="487">
        <v>5</v>
      </c>
      <c r="E11" s="488">
        <v>7</v>
      </c>
      <c r="F11" s="487">
        <v>13</v>
      </c>
      <c r="G11" s="487">
        <v>12</v>
      </c>
      <c r="H11" s="487">
        <v>6</v>
      </c>
      <c r="I11" s="488"/>
      <c r="J11" s="487"/>
      <c r="K11" s="488"/>
      <c r="L11" s="584">
        <f t="shared" si="0"/>
        <v>43</v>
      </c>
    </row>
    <row r="12" spans="1:12" s="473" customFormat="1" ht="10.5" customHeight="1" x14ac:dyDescent="0.2">
      <c r="A12" s="485" t="s">
        <v>391</v>
      </c>
      <c r="B12" s="493" t="s">
        <v>52</v>
      </c>
      <c r="C12" s="487" t="s">
        <v>32</v>
      </c>
      <c r="D12" s="487">
        <v>8</v>
      </c>
      <c r="E12" s="488">
        <v>7</v>
      </c>
      <c r="F12" s="487">
        <v>0</v>
      </c>
      <c r="G12" s="487">
        <v>0</v>
      </c>
      <c r="H12" s="487">
        <v>0</v>
      </c>
      <c r="I12" s="488"/>
      <c r="J12" s="487"/>
      <c r="K12" s="488"/>
      <c r="L12" s="584">
        <f t="shared" si="0"/>
        <v>15</v>
      </c>
    </row>
    <row r="13" spans="1:12" s="473" customFormat="1" ht="10.5" customHeight="1" x14ac:dyDescent="0.2">
      <c r="A13" s="485" t="s">
        <v>395</v>
      </c>
      <c r="B13" s="557" t="s">
        <v>49</v>
      </c>
      <c r="C13" s="487" t="s">
        <v>32</v>
      </c>
      <c r="D13" s="487">
        <v>11</v>
      </c>
      <c r="E13" s="488">
        <v>7</v>
      </c>
      <c r="F13" s="487">
        <v>0</v>
      </c>
      <c r="G13" s="487">
        <v>11</v>
      </c>
      <c r="H13" s="487">
        <v>4</v>
      </c>
      <c r="I13" s="488"/>
      <c r="J13" s="487"/>
      <c r="K13" s="488"/>
      <c r="L13" s="584">
        <f>SUM(D13:K13)</f>
        <v>33</v>
      </c>
    </row>
    <row r="14" spans="1:12" s="473" customFormat="1" ht="10.5" customHeight="1" x14ac:dyDescent="0.2">
      <c r="A14" s="485" t="s">
        <v>392</v>
      </c>
      <c r="B14" s="486" t="s">
        <v>53</v>
      </c>
      <c r="C14" s="487" t="s">
        <v>32</v>
      </c>
      <c r="D14" s="487">
        <v>0</v>
      </c>
      <c r="E14" s="488">
        <v>5</v>
      </c>
      <c r="F14" s="487">
        <v>10</v>
      </c>
      <c r="G14" s="487">
        <v>0</v>
      </c>
      <c r="H14" s="487">
        <v>8</v>
      </c>
      <c r="I14" s="488"/>
      <c r="J14" s="487"/>
      <c r="K14" s="488"/>
      <c r="L14" s="584">
        <f t="shared" si="0"/>
        <v>23</v>
      </c>
    </row>
    <row r="15" spans="1:12" s="473" customFormat="1" ht="10.5" customHeight="1" x14ac:dyDescent="0.2">
      <c r="A15" s="485"/>
      <c r="B15" s="485"/>
      <c r="C15" s="487" t="s">
        <v>32</v>
      </c>
      <c r="D15" s="487">
        <v>0</v>
      </c>
      <c r="E15" s="488">
        <v>0</v>
      </c>
      <c r="F15" s="487">
        <v>0</v>
      </c>
      <c r="G15" s="487">
        <v>0</v>
      </c>
      <c r="H15" s="487">
        <v>0</v>
      </c>
      <c r="I15" s="488"/>
      <c r="J15" s="487"/>
      <c r="K15" s="488"/>
      <c r="L15" s="584">
        <f t="shared" ref="L15:L24" si="1">SUM(D15:K15)</f>
        <v>0</v>
      </c>
    </row>
    <row r="16" spans="1:12" s="473" customFormat="1" ht="10.5" customHeight="1" x14ac:dyDescent="0.2">
      <c r="A16" s="485"/>
      <c r="B16" s="485"/>
      <c r="C16" s="487" t="s">
        <v>32</v>
      </c>
      <c r="D16" s="487">
        <v>0</v>
      </c>
      <c r="E16" s="488">
        <v>0</v>
      </c>
      <c r="F16" s="487">
        <v>0</v>
      </c>
      <c r="G16" s="487">
        <v>0</v>
      </c>
      <c r="H16" s="487">
        <v>0</v>
      </c>
      <c r="I16" s="488"/>
      <c r="J16" s="487"/>
      <c r="K16" s="488"/>
      <c r="L16" s="584">
        <f t="shared" si="1"/>
        <v>0</v>
      </c>
    </row>
    <row r="17" spans="1:12" s="473" customFormat="1" ht="10.5" customHeight="1" x14ac:dyDescent="0.2">
      <c r="A17" s="489"/>
      <c r="B17" s="493"/>
      <c r="C17" s="487" t="s">
        <v>32</v>
      </c>
      <c r="D17" s="487">
        <v>0</v>
      </c>
      <c r="E17" s="488">
        <v>0</v>
      </c>
      <c r="F17" s="487">
        <v>0</v>
      </c>
      <c r="G17" s="487">
        <v>0</v>
      </c>
      <c r="H17" s="487">
        <v>0</v>
      </c>
      <c r="I17" s="488"/>
      <c r="J17" s="487"/>
      <c r="K17" s="488"/>
      <c r="L17" s="584">
        <f t="shared" si="1"/>
        <v>0</v>
      </c>
    </row>
    <row r="18" spans="1:12" s="473" customFormat="1" ht="10.5" customHeight="1" x14ac:dyDescent="0.2">
      <c r="A18" s="485"/>
      <c r="B18" s="485"/>
      <c r="C18" s="487" t="s">
        <v>32</v>
      </c>
      <c r="D18" s="487">
        <v>0</v>
      </c>
      <c r="E18" s="488">
        <v>0</v>
      </c>
      <c r="F18" s="487">
        <v>0</v>
      </c>
      <c r="G18" s="487">
        <v>0</v>
      </c>
      <c r="H18" s="487">
        <v>0</v>
      </c>
      <c r="I18" s="488"/>
      <c r="J18" s="487"/>
      <c r="K18" s="488"/>
      <c r="L18" s="584">
        <f t="shared" si="1"/>
        <v>0</v>
      </c>
    </row>
    <row r="19" spans="1:12" s="473" customFormat="1" ht="10.5" customHeight="1" x14ac:dyDescent="0.2">
      <c r="A19" s="520" t="s">
        <v>404</v>
      </c>
      <c r="B19" s="557" t="s">
        <v>21</v>
      </c>
      <c r="C19" s="487" t="s">
        <v>32</v>
      </c>
      <c r="D19" s="487">
        <v>1</v>
      </c>
      <c r="E19" s="488">
        <v>0</v>
      </c>
      <c r="F19" s="487">
        <v>1</v>
      </c>
      <c r="G19" s="487">
        <v>0</v>
      </c>
      <c r="H19" s="487">
        <v>1</v>
      </c>
      <c r="I19" s="488"/>
      <c r="J19" s="487"/>
      <c r="K19" s="488"/>
      <c r="L19" s="584">
        <f>SUM(D19:K19)</f>
        <v>3</v>
      </c>
    </row>
    <row r="20" spans="1:12" s="473" customFormat="1" ht="10.5" customHeight="1" x14ac:dyDescent="0.2">
      <c r="A20" s="485" t="s">
        <v>401</v>
      </c>
      <c r="B20" s="485" t="s">
        <v>223</v>
      </c>
      <c r="C20" s="487" t="s">
        <v>32</v>
      </c>
      <c r="D20" s="487">
        <v>5</v>
      </c>
      <c r="E20" s="488">
        <v>3</v>
      </c>
      <c r="F20" s="487">
        <v>0</v>
      </c>
      <c r="G20" s="487">
        <v>7</v>
      </c>
      <c r="H20" s="487">
        <v>0</v>
      </c>
      <c r="I20" s="488"/>
      <c r="J20" s="487"/>
      <c r="K20" s="488"/>
      <c r="L20" s="584">
        <f>SUM(D20:K20)</f>
        <v>15</v>
      </c>
    </row>
    <row r="21" spans="1:12" s="473" customFormat="1" ht="10.5" customHeight="1" x14ac:dyDescent="0.2">
      <c r="A21" s="489" t="s">
        <v>398</v>
      </c>
      <c r="B21" s="493" t="s">
        <v>147</v>
      </c>
      <c r="C21" s="487" t="s">
        <v>32</v>
      </c>
      <c r="D21" s="487">
        <v>8</v>
      </c>
      <c r="E21" s="488">
        <v>7</v>
      </c>
      <c r="F21" s="487">
        <v>0</v>
      </c>
      <c r="G21" s="487">
        <v>10</v>
      </c>
      <c r="H21" s="487">
        <v>0</v>
      </c>
      <c r="I21" s="488"/>
      <c r="J21" s="487"/>
      <c r="K21" s="488"/>
      <c r="L21" s="584">
        <f>SUM(D21:K21)</f>
        <v>25</v>
      </c>
    </row>
    <row r="22" spans="1:12" s="473" customFormat="1" ht="10.5" customHeight="1" x14ac:dyDescent="0.2">
      <c r="A22" s="485" t="s">
        <v>300</v>
      </c>
      <c r="B22" s="485" t="s">
        <v>223</v>
      </c>
      <c r="C22" s="487" t="s">
        <v>32</v>
      </c>
      <c r="D22" s="487">
        <v>7</v>
      </c>
      <c r="E22" s="488">
        <v>2</v>
      </c>
      <c r="F22" s="487">
        <v>0</v>
      </c>
      <c r="G22" s="487">
        <v>8</v>
      </c>
      <c r="H22" s="487">
        <v>0</v>
      </c>
      <c r="I22" s="488"/>
      <c r="J22" s="487"/>
      <c r="K22" s="488"/>
      <c r="L22" s="584">
        <f>SUM(D22:K22)</f>
        <v>17</v>
      </c>
    </row>
    <row r="23" spans="1:12" s="473" customFormat="1" ht="10.5" customHeight="1" x14ac:dyDescent="0.2">
      <c r="A23" s="485" t="s">
        <v>399</v>
      </c>
      <c r="B23" s="485" t="s">
        <v>78</v>
      </c>
      <c r="C23" s="487" t="s">
        <v>32</v>
      </c>
      <c r="D23" s="487">
        <v>9</v>
      </c>
      <c r="E23" s="488">
        <v>2</v>
      </c>
      <c r="F23" s="487">
        <v>18</v>
      </c>
      <c r="G23" s="487">
        <v>10</v>
      </c>
      <c r="H23" s="487">
        <v>2</v>
      </c>
      <c r="I23" s="488"/>
      <c r="J23" s="487"/>
      <c r="K23" s="488"/>
      <c r="L23" s="584">
        <f>SUM(D23:K23)</f>
        <v>41</v>
      </c>
    </row>
    <row r="24" spans="1:12" s="473" customFormat="1" ht="10.5" customHeight="1" x14ac:dyDescent="0.2">
      <c r="A24" s="489" t="s">
        <v>642</v>
      </c>
      <c r="B24" s="493" t="s">
        <v>598</v>
      </c>
      <c r="C24" s="487" t="s">
        <v>32</v>
      </c>
      <c r="D24" s="487">
        <v>0</v>
      </c>
      <c r="E24" s="488">
        <v>1</v>
      </c>
      <c r="F24" s="487">
        <v>0</v>
      </c>
      <c r="G24" s="487">
        <v>0</v>
      </c>
      <c r="H24" s="487">
        <v>0</v>
      </c>
      <c r="I24" s="487"/>
      <c r="J24" s="487"/>
      <c r="K24" s="487"/>
      <c r="L24" s="584">
        <f>SUM(D24:K24)</f>
        <v>1</v>
      </c>
    </row>
    <row r="25" spans="1:12" s="473" customFormat="1" ht="10.5" customHeight="1" x14ac:dyDescent="0.2">
      <c r="A25" s="485" t="s">
        <v>402</v>
      </c>
      <c r="B25" s="486" t="s">
        <v>39</v>
      </c>
      <c r="C25" s="487" t="s">
        <v>32</v>
      </c>
      <c r="D25" s="487">
        <v>5</v>
      </c>
      <c r="E25" s="488">
        <v>2</v>
      </c>
      <c r="F25" s="487">
        <v>4</v>
      </c>
      <c r="G25" s="487">
        <v>6</v>
      </c>
      <c r="H25" s="487">
        <v>0</v>
      </c>
      <c r="I25" s="488"/>
      <c r="J25" s="487"/>
      <c r="K25" s="488"/>
      <c r="L25" s="584">
        <f>SUM(D25:K25)</f>
        <v>17</v>
      </c>
    </row>
    <row r="26" spans="1:12" s="473" customFormat="1" ht="10.5" customHeight="1" x14ac:dyDescent="0.2">
      <c r="A26" s="485" t="s">
        <v>400</v>
      </c>
      <c r="B26" s="557" t="s">
        <v>97</v>
      </c>
      <c r="C26" s="487" t="s">
        <v>32</v>
      </c>
      <c r="D26" s="487">
        <v>0</v>
      </c>
      <c r="E26" s="488">
        <v>0</v>
      </c>
      <c r="F26" s="487">
        <v>0</v>
      </c>
      <c r="G26" s="487">
        <v>0</v>
      </c>
      <c r="H26" s="487">
        <v>0</v>
      </c>
      <c r="I26" s="488"/>
      <c r="J26" s="487"/>
      <c r="K26" s="488"/>
      <c r="L26" s="584">
        <f>SUM(D26:K26)</f>
        <v>0</v>
      </c>
    </row>
    <row r="27" spans="1:12" s="473" customFormat="1" ht="10.5" customHeight="1" x14ac:dyDescent="0.2">
      <c r="A27" s="520" t="s">
        <v>403</v>
      </c>
      <c r="B27" s="557" t="s">
        <v>39</v>
      </c>
      <c r="C27" s="487" t="s">
        <v>32</v>
      </c>
      <c r="D27" s="487">
        <v>0</v>
      </c>
      <c r="E27" s="488">
        <v>0</v>
      </c>
      <c r="F27" s="487">
        <v>6</v>
      </c>
      <c r="G27" s="487">
        <v>0</v>
      </c>
      <c r="H27" s="487">
        <v>1</v>
      </c>
      <c r="I27" s="488"/>
      <c r="J27" s="487"/>
      <c r="K27" s="488"/>
      <c r="L27" s="584">
        <f>SUM(D27:K27)</f>
        <v>7</v>
      </c>
    </row>
    <row r="28" spans="1:12" s="473" customFormat="1" ht="10.5" customHeight="1" x14ac:dyDescent="0.2">
      <c r="A28" s="520"/>
      <c r="B28" s="557"/>
      <c r="C28" s="487" t="s">
        <v>32</v>
      </c>
      <c r="D28" s="487">
        <v>0</v>
      </c>
      <c r="E28" s="488">
        <v>0</v>
      </c>
      <c r="F28" s="487">
        <v>0</v>
      </c>
      <c r="G28" s="487">
        <v>0</v>
      </c>
      <c r="H28" s="487">
        <v>0</v>
      </c>
      <c r="I28" s="487"/>
      <c r="J28" s="487"/>
      <c r="K28" s="487"/>
      <c r="L28" s="584">
        <f t="shared" ref="L27:L36" si="2">SUM(D28:K28)</f>
        <v>0</v>
      </c>
    </row>
    <row r="29" spans="1:12" s="473" customFormat="1" ht="10.5" customHeight="1" x14ac:dyDescent="0.2">
      <c r="A29" s="510"/>
      <c r="B29" s="510"/>
      <c r="C29" s="487" t="s">
        <v>32</v>
      </c>
      <c r="D29" s="487">
        <v>0</v>
      </c>
      <c r="E29" s="488">
        <v>0</v>
      </c>
      <c r="F29" s="487">
        <v>0</v>
      </c>
      <c r="G29" s="487">
        <v>0</v>
      </c>
      <c r="H29" s="487">
        <v>0</v>
      </c>
      <c r="I29" s="487"/>
      <c r="J29" s="487"/>
      <c r="K29" s="487"/>
      <c r="L29" s="584">
        <f t="shared" si="2"/>
        <v>0</v>
      </c>
    </row>
    <row r="30" spans="1:12" s="473" customFormat="1" ht="10.5" customHeight="1" x14ac:dyDescent="0.2">
      <c r="A30" s="568"/>
      <c r="B30" s="568"/>
      <c r="C30" s="487" t="s">
        <v>32</v>
      </c>
      <c r="D30" s="487">
        <v>0</v>
      </c>
      <c r="E30" s="488">
        <v>0</v>
      </c>
      <c r="F30" s="487">
        <v>0</v>
      </c>
      <c r="G30" s="487">
        <v>0</v>
      </c>
      <c r="H30" s="487">
        <v>0</v>
      </c>
      <c r="I30" s="487"/>
      <c r="J30" s="487"/>
      <c r="K30" s="487"/>
      <c r="L30" s="584">
        <f t="shared" si="2"/>
        <v>0</v>
      </c>
    </row>
    <row r="31" spans="1:12" s="473" customFormat="1" ht="10.5" customHeight="1" x14ac:dyDescent="0.2">
      <c r="A31" s="509" t="s">
        <v>875</v>
      </c>
      <c r="B31" s="524" t="s">
        <v>39</v>
      </c>
      <c r="C31" s="487" t="s">
        <v>145</v>
      </c>
      <c r="D31" s="487">
        <v>0</v>
      </c>
      <c r="E31" s="488">
        <v>0</v>
      </c>
      <c r="F31" s="487">
        <v>0</v>
      </c>
      <c r="G31" s="487">
        <v>3</v>
      </c>
      <c r="H31" s="487">
        <v>0</v>
      </c>
      <c r="I31" s="503"/>
      <c r="J31" s="487"/>
      <c r="K31" s="503"/>
      <c r="L31" s="584">
        <f t="shared" si="2"/>
        <v>3</v>
      </c>
    </row>
    <row r="32" spans="1:12" s="473" customFormat="1" ht="10.5" customHeight="1" x14ac:dyDescent="0.2">
      <c r="A32" s="509" t="s">
        <v>412</v>
      </c>
      <c r="B32" s="524" t="s">
        <v>46</v>
      </c>
      <c r="C32" s="487" t="s">
        <v>145</v>
      </c>
      <c r="D32" s="487">
        <v>0</v>
      </c>
      <c r="E32" s="488">
        <v>7</v>
      </c>
      <c r="F32" s="487">
        <v>0</v>
      </c>
      <c r="G32" s="487">
        <v>0</v>
      </c>
      <c r="H32" s="487">
        <v>0</v>
      </c>
      <c r="I32" s="487"/>
      <c r="J32" s="487"/>
      <c r="K32" s="487"/>
      <c r="L32" s="584">
        <f t="shared" si="2"/>
        <v>7</v>
      </c>
    </row>
    <row r="33" spans="1:12" s="473" customFormat="1" ht="10.5" customHeight="1" x14ac:dyDescent="0.2">
      <c r="A33" s="509" t="s">
        <v>405</v>
      </c>
      <c r="B33" s="524" t="s">
        <v>151</v>
      </c>
      <c r="C33" s="487" t="s">
        <v>145</v>
      </c>
      <c r="D33" s="487">
        <v>25</v>
      </c>
      <c r="E33" s="488">
        <v>19</v>
      </c>
      <c r="F33" s="487">
        <v>19</v>
      </c>
      <c r="G33" s="487">
        <v>20</v>
      </c>
      <c r="H33" s="487">
        <v>17</v>
      </c>
      <c r="I33" s="487"/>
      <c r="J33" s="487"/>
      <c r="K33" s="487"/>
      <c r="L33" s="584">
        <f t="shared" si="2"/>
        <v>100</v>
      </c>
    </row>
    <row r="34" spans="1:12" s="473" customFormat="1" ht="10.5" customHeight="1" x14ac:dyDescent="0.2">
      <c r="A34" s="509" t="s">
        <v>406</v>
      </c>
      <c r="B34" s="524" t="s">
        <v>52</v>
      </c>
      <c r="C34" s="487" t="s">
        <v>145</v>
      </c>
      <c r="D34" s="487">
        <v>0</v>
      </c>
      <c r="E34" s="488">
        <v>3</v>
      </c>
      <c r="F34" s="487">
        <v>0</v>
      </c>
      <c r="G34" s="487">
        <v>1</v>
      </c>
      <c r="H34" s="487">
        <v>0</v>
      </c>
      <c r="I34" s="503"/>
      <c r="J34" s="487"/>
      <c r="K34" s="503"/>
      <c r="L34" s="584">
        <f t="shared" si="2"/>
        <v>4</v>
      </c>
    </row>
    <row r="35" spans="1:12" s="473" customFormat="1" ht="10.5" customHeight="1" x14ac:dyDescent="0.2">
      <c r="A35" s="509" t="s">
        <v>407</v>
      </c>
      <c r="B35" s="524" t="s">
        <v>43</v>
      </c>
      <c r="C35" s="487" t="s">
        <v>145</v>
      </c>
      <c r="D35" s="487">
        <v>12</v>
      </c>
      <c r="E35" s="488">
        <v>8</v>
      </c>
      <c r="F35" s="487">
        <v>2</v>
      </c>
      <c r="G35" s="487">
        <v>6</v>
      </c>
      <c r="H35" s="487">
        <v>1</v>
      </c>
      <c r="I35" s="503"/>
      <c r="J35" s="487"/>
      <c r="K35" s="503"/>
      <c r="L35" s="584">
        <f t="shared" si="2"/>
        <v>29</v>
      </c>
    </row>
    <row r="36" spans="1:12" s="473" customFormat="1" ht="10.5" customHeight="1" x14ac:dyDescent="0.2">
      <c r="A36" s="509" t="s">
        <v>407</v>
      </c>
      <c r="B36" s="524" t="s">
        <v>308</v>
      </c>
      <c r="C36" s="487" t="s">
        <v>145</v>
      </c>
      <c r="D36" s="487">
        <v>0</v>
      </c>
      <c r="E36" s="488">
        <v>0</v>
      </c>
      <c r="F36" s="487">
        <v>0</v>
      </c>
      <c r="G36" s="487">
        <v>0</v>
      </c>
      <c r="H36" s="487">
        <v>0</v>
      </c>
      <c r="I36" s="487"/>
      <c r="J36" s="487"/>
      <c r="K36" s="487"/>
      <c r="L36" s="584">
        <f t="shared" si="2"/>
        <v>0</v>
      </c>
    </row>
    <row r="37" spans="1:12" s="473" customFormat="1" ht="10.5" customHeight="1" x14ac:dyDescent="0.2">
      <c r="A37" s="509" t="s">
        <v>410</v>
      </c>
      <c r="B37" s="524" t="s">
        <v>411</v>
      </c>
      <c r="C37" s="487" t="s">
        <v>145</v>
      </c>
      <c r="D37" s="487">
        <v>9</v>
      </c>
      <c r="E37" s="488">
        <v>10</v>
      </c>
      <c r="F37" s="487">
        <v>1</v>
      </c>
      <c r="G37" s="487">
        <v>1</v>
      </c>
      <c r="H37" s="487">
        <v>6</v>
      </c>
      <c r="I37" s="487"/>
      <c r="J37" s="487"/>
      <c r="K37" s="487"/>
      <c r="L37" s="584">
        <f>SUM(D37:K37)</f>
        <v>27</v>
      </c>
    </row>
    <row r="38" spans="1:12" s="473" customFormat="1" ht="10.5" customHeight="1" x14ac:dyDescent="0.2">
      <c r="A38" s="509" t="s">
        <v>408</v>
      </c>
      <c r="B38" s="524" t="s">
        <v>21</v>
      </c>
      <c r="C38" s="487" t="s">
        <v>145</v>
      </c>
      <c r="D38" s="487">
        <v>1</v>
      </c>
      <c r="E38" s="488">
        <v>0</v>
      </c>
      <c r="F38" s="487">
        <v>8</v>
      </c>
      <c r="G38" s="487">
        <v>4</v>
      </c>
      <c r="H38" s="487">
        <v>0</v>
      </c>
      <c r="I38" s="487"/>
      <c r="J38" s="487"/>
      <c r="K38" s="487"/>
      <c r="L38" s="584">
        <f>SUM(D38:K38)</f>
        <v>13</v>
      </c>
    </row>
    <row r="39" spans="1:12" s="473" customFormat="1" ht="10.5" customHeight="1" x14ac:dyDescent="0.2">
      <c r="A39" s="509" t="s">
        <v>409</v>
      </c>
      <c r="B39" s="524" t="s">
        <v>67</v>
      </c>
      <c r="C39" s="487" t="s">
        <v>145</v>
      </c>
      <c r="D39" s="487">
        <v>10</v>
      </c>
      <c r="E39" s="488">
        <v>1</v>
      </c>
      <c r="F39" s="487">
        <v>13</v>
      </c>
      <c r="G39" s="487">
        <v>6</v>
      </c>
      <c r="H39" s="487">
        <v>4</v>
      </c>
      <c r="I39" s="487"/>
      <c r="J39" s="487"/>
      <c r="K39" s="487"/>
      <c r="L39" s="584">
        <f t="shared" ref="L39:L43" si="3">SUM(D39:K39)</f>
        <v>34</v>
      </c>
    </row>
    <row r="40" spans="1:12" s="473" customFormat="1" ht="10.5" customHeight="1" x14ac:dyDescent="0.2">
      <c r="A40" s="509" t="s">
        <v>413</v>
      </c>
      <c r="B40" s="524" t="s">
        <v>52</v>
      </c>
      <c r="C40" s="487" t="s">
        <v>145</v>
      </c>
      <c r="D40" s="487">
        <v>0</v>
      </c>
      <c r="E40" s="488">
        <v>4</v>
      </c>
      <c r="F40" s="487">
        <v>1</v>
      </c>
      <c r="G40" s="487">
        <v>1</v>
      </c>
      <c r="H40" s="487">
        <v>3</v>
      </c>
      <c r="I40" s="503"/>
      <c r="J40" s="487"/>
      <c r="K40" s="503"/>
      <c r="L40" s="584">
        <f t="shared" si="3"/>
        <v>9</v>
      </c>
    </row>
    <row r="41" spans="1:12" s="473" customFormat="1" ht="10.5" customHeight="1" x14ac:dyDescent="0.2">
      <c r="A41" s="524"/>
      <c r="B41" s="524"/>
      <c r="C41" s="487" t="s">
        <v>145</v>
      </c>
      <c r="D41" s="487">
        <v>0</v>
      </c>
      <c r="E41" s="488">
        <v>0</v>
      </c>
      <c r="F41" s="487">
        <v>0</v>
      </c>
      <c r="G41" s="487">
        <v>0</v>
      </c>
      <c r="H41" s="487">
        <v>0</v>
      </c>
      <c r="I41" s="487"/>
      <c r="J41" s="487"/>
      <c r="K41" s="487"/>
      <c r="L41" s="584">
        <f t="shared" si="3"/>
        <v>0</v>
      </c>
    </row>
    <row r="42" spans="1:12" s="473" customFormat="1" ht="10.5" customHeight="1" x14ac:dyDescent="0.2">
      <c r="A42" s="524"/>
      <c r="B42" s="524"/>
      <c r="C42" s="487" t="s">
        <v>145</v>
      </c>
      <c r="D42" s="487">
        <v>0</v>
      </c>
      <c r="E42" s="488">
        <v>0</v>
      </c>
      <c r="F42" s="487">
        <v>0</v>
      </c>
      <c r="G42" s="487">
        <v>0</v>
      </c>
      <c r="H42" s="487">
        <v>0</v>
      </c>
      <c r="I42" s="487"/>
      <c r="J42" s="487"/>
      <c r="K42" s="487"/>
      <c r="L42" s="584">
        <f t="shared" si="3"/>
        <v>0</v>
      </c>
    </row>
    <row r="43" spans="1:12" s="473" customFormat="1" ht="10.5" customHeight="1" x14ac:dyDescent="0.2">
      <c r="A43" s="531"/>
      <c r="B43" s="531"/>
      <c r="C43" s="487" t="s">
        <v>145</v>
      </c>
      <c r="D43" s="487">
        <v>0</v>
      </c>
      <c r="E43" s="488">
        <v>0</v>
      </c>
      <c r="F43" s="487">
        <v>0</v>
      </c>
      <c r="G43" s="487">
        <v>0</v>
      </c>
      <c r="H43" s="487">
        <v>0</v>
      </c>
      <c r="I43" s="487"/>
      <c r="J43" s="487"/>
      <c r="K43" s="487"/>
      <c r="L43" s="584">
        <f t="shared" si="3"/>
        <v>0</v>
      </c>
    </row>
    <row r="44" spans="1:12" s="473" customFormat="1" ht="10.5" customHeight="1" x14ac:dyDescent="0.2">
      <c r="A44" s="509" t="s">
        <v>414</v>
      </c>
      <c r="B44" s="509" t="s">
        <v>81</v>
      </c>
      <c r="C44" s="487" t="s">
        <v>45</v>
      </c>
      <c r="D44" s="487">
        <v>0</v>
      </c>
      <c r="E44" s="488">
        <v>12</v>
      </c>
      <c r="F44" s="487">
        <v>8</v>
      </c>
      <c r="G44" s="487">
        <v>0</v>
      </c>
      <c r="H44" s="487">
        <v>7</v>
      </c>
      <c r="I44" s="487"/>
      <c r="J44" s="487"/>
      <c r="K44" s="487"/>
      <c r="L44" s="584">
        <f>SUM(D44:K44)</f>
        <v>27</v>
      </c>
    </row>
    <row r="45" spans="1:12" s="473" customFormat="1" ht="10.5" customHeight="1" x14ac:dyDescent="0.2">
      <c r="A45" s="508" t="s">
        <v>415</v>
      </c>
      <c r="B45" s="508" t="s">
        <v>43</v>
      </c>
      <c r="C45" s="487" t="s">
        <v>45</v>
      </c>
      <c r="D45" s="487">
        <v>1</v>
      </c>
      <c r="E45" s="488">
        <v>2</v>
      </c>
      <c r="F45" s="487">
        <v>5</v>
      </c>
      <c r="G45" s="487">
        <v>1</v>
      </c>
      <c r="H45" s="487">
        <v>2</v>
      </c>
      <c r="I45" s="487"/>
      <c r="J45" s="487"/>
      <c r="K45" s="487"/>
      <c r="L45" s="584">
        <f>SUM(D45:K45)</f>
        <v>11</v>
      </c>
    </row>
    <row r="46" spans="1:12" s="473" customFormat="1" ht="10.5" customHeight="1" x14ac:dyDescent="0.2">
      <c r="A46" s="509" t="s">
        <v>420</v>
      </c>
      <c r="B46" s="509" t="s">
        <v>46</v>
      </c>
      <c r="C46" s="487" t="s">
        <v>45</v>
      </c>
      <c r="D46" s="487">
        <v>14</v>
      </c>
      <c r="E46" s="488">
        <v>15</v>
      </c>
      <c r="F46" s="487">
        <v>3</v>
      </c>
      <c r="G46" s="487">
        <v>8</v>
      </c>
      <c r="H46" s="487">
        <v>4</v>
      </c>
      <c r="I46" s="487"/>
      <c r="J46" s="487"/>
      <c r="K46" s="487"/>
      <c r="L46" s="584">
        <f>SUM(D46:K46)</f>
        <v>44</v>
      </c>
    </row>
    <row r="47" spans="1:12" s="473" customFormat="1" ht="10.5" customHeight="1" x14ac:dyDescent="0.2">
      <c r="A47" s="509" t="s">
        <v>640</v>
      </c>
      <c r="B47" s="509" t="s">
        <v>641</v>
      </c>
      <c r="C47" s="487" t="s">
        <v>45</v>
      </c>
      <c r="D47" s="487">
        <v>0</v>
      </c>
      <c r="E47" s="488">
        <v>6</v>
      </c>
      <c r="F47" s="487">
        <v>0</v>
      </c>
      <c r="G47" s="487">
        <v>13</v>
      </c>
      <c r="H47" s="487">
        <v>4</v>
      </c>
      <c r="I47" s="487"/>
      <c r="J47" s="487"/>
      <c r="K47" s="487"/>
      <c r="L47" s="584">
        <f>SUM(D47:K47)</f>
        <v>23</v>
      </c>
    </row>
    <row r="48" spans="1:12" s="473" customFormat="1" ht="10.5" customHeight="1" x14ac:dyDescent="0.2">
      <c r="A48" s="524" t="s">
        <v>982</v>
      </c>
      <c r="B48" s="524" t="s">
        <v>713</v>
      </c>
      <c r="C48" s="487" t="s">
        <v>45</v>
      </c>
      <c r="D48" s="487">
        <v>0</v>
      </c>
      <c r="E48" s="488">
        <v>0</v>
      </c>
      <c r="F48" s="487">
        <v>0</v>
      </c>
      <c r="G48" s="487">
        <v>0</v>
      </c>
      <c r="H48" s="487">
        <v>2</v>
      </c>
      <c r="I48" s="487"/>
      <c r="J48" s="487"/>
      <c r="K48" s="487"/>
      <c r="L48" s="584">
        <f>SUM(D48:K48)</f>
        <v>2</v>
      </c>
    </row>
    <row r="49" spans="1:12" s="473" customFormat="1" ht="10.5" customHeight="1" x14ac:dyDescent="0.2">
      <c r="A49" s="509" t="s">
        <v>421</v>
      </c>
      <c r="B49" s="509" t="s">
        <v>146</v>
      </c>
      <c r="C49" s="487" t="s">
        <v>45</v>
      </c>
      <c r="D49" s="487">
        <v>0</v>
      </c>
      <c r="E49" s="488">
        <v>0</v>
      </c>
      <c r="F49" s="487">
        <v>0</v>
      </c>
      <c r="G49" s="487">
        <v>0</v>
      </c>
      <c r="H49" s="487">
        <v>0</v>
      </c>
      <c r="I49" s="488"/>
      <c r="J49" s="487"/>
      <c r="K49" s="570"/>
      <c r="L49" s="584">
        <f>SUM(D49:K49)</f>
        <v>0</v>
      </c>
    </row>
    <row r="50" spans="1:12" s="473" customFormat="1" ht="10.5" customHeight="1" x14ac:dyDescent="0.2">
      <c r="A50" s="508" t="s">
        <v>416</v>
      </c>
      <c r="B50" s="508" t="s">
        <v>46</v>
      </c>
      <c r="C50" s="487" t="s">
        <v>45</v>
      </c>
      <c r="D50" s="487">
        <v>0</v>
      </c>
      <c r="E50" s="488">
        <v>16</v>
      </c>
      <c r="F50" s="487">
        <v>17</v>
      </c>
      <c r="G50" s="487">
        <v>18</v>
      </c>
      <c r="H50" s="487">
        <v>13</v>
      </c>
      <c r="I50" s="487"/>
      <c r="J50" s="487"/>
      <c r="K50" s="487"/>
      <c r="L50" s="584">
        <f>SUM(D50:K50)</f>
        <v>64</v>
      </c>
    </row>
    <row r="51" spans="1:12" s="473" customFormat="1" ht="10.5" customHeight="1" x14ac:dyDescent="0.2">
      <c r="A51" s="508" t="s">
        <v>416</v>
      </c>
      <c r="B51" s="508" t="s">
        <v>51</v>
      </c>
      <c r="C51" s="487" t="s">
        <v>45</v>
      </c>
      <c r="D51" s="487">
        <v>32</v>
      </c>
      <c r="E51" s="488">
        <v>24</v>
      </c>
      <c r="F51" s="487">
        <v>33</v>
      </c>
      <c r="G51" s="487">
        <v>31</v>
      </c>
      <c r="H51" s="487">
        <v>18</v>
      </c>
      <c r="I51" s="487"/>
      <c r="J51" s="487"/>
      <c r="K51" s="487"/>
      <c r="L51" s="584">
        <f>SUM(D51:K51)</f>
        <v>138</v>
      </c>
    </row>
    <row r="52" spans="1:12" s="473" customFormat="1" ht="10.5" customHeight="1" x14ac:dyDescent="0.2">
      <c r="A52" s="509" t="s">
        <v>417</v>
      </c>
      <c r="B52" s="509" t="s">
        <v>46</v>
      </c>
      <c r="C52" s="487" t="s">
        <v>45</v>
      </c>
      <c r="D52" s="487">
        <v>0</v>
      </c>
      <c r="E52" s="488">
        <v>1</v>
      </c>
      <c r="F52" s="487">
        <v>1</v>
      </c>
      <c r="G52" s="487">
        <v>5</v>
      </c>
      <c r="H52" s="487">
        <v>0</v>
      </c>
      <c r="I52" s="503"/>
      <c r="J52" s="487"/>
      <c r="K52" s="503"/>
      <c r="L52" s="584">
        <f>SUM(D52:K52)</f>
        <v>7</v>
      </c>
    </row>
    <row r="53" spans="1:12" s="473" customFormat="1" ht="10.5" customHeight="1" x14ac:dyDescent="0.2">
      <c r="A53" s="509" t="s">
        <v>417</v>
      </c>
      <c r="B53" s="509" t="s">
        <v>27</v>
      </c>
      <c r="C53" s="487" t="s">
        <v>45</v>
      </c>
      <c r="D53" s="487">
        <v>0</v>
      </c>
      <c r="E53" s="488">
        <v>0</v>
      </c>
      <c r="F53" s="487">
        <v>0</v>
      </c>
      <c r="G53" s="487">
        <v>0</v>
      </c>
      <c r="H53" s="487">
        <v>0</v>
      </c>
      <c r="I53" s="503"/>
      <c r="J53" s="487"/>
      <c r="K53" s="503"/>
      <c r="L53" s="584">
        <f>SUM(D53:K53)</f>
        <v>0</v>
      </c>
    </row>
    <row r="54" spans="1:12" s="473" customFormat="1" ht="10.5" customHeight="1" x14ac:dyDescent="0.2">
      <c r="A54" s="508" t="s">
        <v>418</v>
      </c>
      <c r="B54" s="565" t="s">
        <v>43</v>
      </c>
      <c r="C54" s="487" t="s">
        <v>45</v>
      </c>
      <c r="D54" s="487">
        <v>0</v>
      </c>
      <c r="E54" s="488">
        <v>0</v>
      </c>
      <c r="F54" s="487">
        <v>0</v>
      </c>
      <c r="G54" s="487">
        <v>0</v>
      </c>
      <c r="H54" s="487">
        <v>0</v>
      </c>
      <c r="I54" s="487"/>
      <c r="J54" s="487"/>
      <c r="K54" s="487"/>
      <c r="L54" s="584">
        <f>SUM(D54:K54)</f>
        <v>0</v>
      </c>
    </row>
    <row r="55" spans="1:12" s="473" customFormat="1" ht="10.5" customHeight="1" x14ac:dyDescent="0.2">
      <c r="A55" s="509" t="s">
        <v>419</v>
      </c>
      <c r="B55" s="509" t="s">
        <v>25</v>
      </c>
      <c r="C55" s="487" t="s">
        <v>45</v>
      </c>
      <c r="D55" s="487">
        <v>1</v>
      </c>
      <c r="E55" s="488">
        <v>0</v>
      </c>
      <c r="F55" s="487">
        <v>0</v>
      </c>
      <c r="G55" s="487">
        <v>0</v>
      </c>
      <c r="H55" s="487">
        <v>0</v>
      </c>
      <c r="I55" s="503"/>
      <c r="J55" s="487"/>
      <c r="K55" s="503"/>
      <c r="L55" s="584">
        <f>SUM(D55:K55)</f>
        <v>1</v>
      </c>
    </row>
    <row r="56" spans="1:12" s="473" customFormat="1" ht="10.5" customHeight="1" x14ac:dyDescent="0.2">
      <c r="A56" s="531" t="s">
        <v>419</v>
      </c>
      <c r="B56" s="531" t="s">
        <v>46</v>
      </c>
      <c r="C56" s="487" t="s">
        <v>45</v>
      </c>
      <c r="D56" s="487">
        <v>13</v>
      </c>
      <c r="E56" s="488">
        <v>0</v>
      </c>
      <c r="F56" s="487">
        <v>6</v>
      </c>
      <c r="G56" s="487">
        <v>10</v>
      </c>
      <c r="H56" s="487">
        <v>7</v>
      </c>
      <c r="I56" s="487"/>
      <c r="J56" s="487"/>
      <c r="K56" s="487"/>
      <c r="L56" s="584">
        <f>SUM(D56:K56)</f>
        <v>36</v>
      </c>
    </row>
    <row r="57" spans="1:12" s="473" customFormat="1" ht="10.5" customHeight="1" x14ac:dyDescent="0.2">
      <c r="A57" s="520" t="s">
        <v>643</v>
      </c>
      <c r="B57" s="557" t="s">
        <v>644</v>
      </c>
      <c r="C57" s="487" t="s">
        <v>45</v>
      </c>
      <c r="D57" s="487">
        <v>0</v>
      </c>
      <c r="E57" s="488">
        <v>0</v>
      </c>
      <c r="F57" s="487">
        <v>0</v>
      </c>
      <c r="G57" s="487">
        <v>0</v>
      </c>
      <c r="H57" s="487">
        <v>0</v>
      </c>
      <c r="I57" s="503"/>
      <c r="J57" s="487"/>
      <c r="K57" s="569"/>
      <c r="L57" s="584">
        <f>SUM(D57:K57)</f>
        <v>0</v>
      </c>
    </row>
    <row r="58" spans="1:12" s="473" customFormat="1" ht="10.5" customHeight="1" x14ac:dyDescent="0.2">
      <c r="A58" s="509" t="s">
        <v>422</v>
      </c>
      <c r="B58" s="509" t="s">
        <v>99</v>
      </c>
      <c r="C58" s="487" t="s">
        <v>45</v>
      </c>
      <c r="D58" s="487">
        <v>2</v>
      </c>
      <c r="E58" s="488">
        <v>0</v>
      </c>
      <c r="F58" s="487">
        <v>0</v>
      </c>
      <c r="G58" s="487">
        <v>0</v>
      </c>
      <c r="H58" s="487">
        <v>0</v>
      </c>
      <c r="I58" s="487"/>
      <c r="J58" s="487"/>
      <c r="K58" s="487"/>
      <c r="L58" s="584">
        <f>SUM(D58:K58)</f>
        <v>2</v>
      </c>
    </row>
    <row r="59" spans="1:12" s="473" customFormat="1" ht="10.5" customHeight="1" x14ac:dyDescent="0.2">
      <c r="A59" s="524"/>
      <c r="B59" s="524"/>
      <c r="C59" s="487" t="s">
        <v>45</v>
      </c>
      <c r="D59" s="487">
        <v>0</v>
      </c>
      <c r="E59" s="488">
        <v>0</v>
      </c>
      <c r="F59" s="487">
        <v>0</v>
      </c>
      <c r="G59" s="487">
        <v>0</v>
      </c>
      <c r="H59" s="487">
        <v>0</v>
      </c>
      <c r="I59" s="487"/>
      <c r="J59" s="487"/>
      <c r="K59" s="487"/>
      <c r="L59" s="584">
        <f t="shared" ref="L58:L61" si="4">SUM(D59:K59)</f>
        <v>0</v>
      </c>
    </row>
    <row r="60" spans="1:12" s="473" customFormat="1" ht="10.5" customHeight="1" x14ac:dyDescent="0.2">
      <c r="A60" s="531"/>
      <c r="B60" s="531"/>
      <c r="C60" s="487" t="s">
        <v>45</v>
      </c>
      <c r="D60" s="487">
        <v>0</v>
      </c>
      <c r="E60" s="488">
        <v>0</v>
      </c>
      <c r="F60" s="487">
        <v>0</v>
      </c>
      <c r="G60" s="487">
        <v>0</v>
      </c>
      <c r="H60" s="487">
        <v>0</v>
      </c>
      <c r="I60" s="487"/>
      <c r="J60" s="487"/>
      <c r="K60" s="487"/>
      <c r="L60" s="584">
        <f t="shared" si="4"/>
        <v>0</v>
      </c>
    </row>
    <row r="61" spans="1:12" s="473" customFormat="1" ht="10.5" customHeight="1" x14ac:dyDescent="0.2">
      <c r="A61" s="531"/>
      <c r="B61" s="531"/>
      <c r="C61" s="487"/>
      <c r="D61" s="488"/>
      <c r="E61" s="487"/>
      <c r="F61" s="487"/>
      <c r="G61" s="487"/>
      <c r="H61" s="487"/>
      <c r="I61" s="487"/>
      <c r="J61" s="487"/>
      <c r="K61" s="487"/>
      <c r="L61" s="584">
        <f t="shared" si="4"/>
        <v>0</v>
      </c>
    </row>
    <row r="62" spans="1:12" s="473" customFormat="1" ht="10.5" customHeight="1" x14ac:dyDescent="0.2">
      <c r="A62" s="509"/>
      <c r="B62" s="509"/>
      <c r="C62" s="487"/>
      <c r="D62" s="487"/>
      <c r="E62" s="487"/>
      <c r="F62" s="487"/>
      <c r="G62" s="487"/>
      <c r="H62" s="487"/>
      <c r="I62" s="487"/>
      <c r="J62" s="487"/>
      <c r="K62" s="487"/>
      <c r="L62" s="584">
        <f t="shared" ref="L62:L74" si="5">SUM(D62:K62)</f>
        <v>0</v>
      </c>
    </row>
    <row r="63" spans="1:12" s="473" customFormat="1" ht="10.5" customHeight="1" x14ac:dyDescent="0.2">
      <c r="A63" s="509"/>
      <c r="B63" s="509"/>
      <c r="C63" s="487"/>
      <c r="D63" s="487"/>
      <c r="E63" s="487"/>
      <c r="F63" s="487"/>
      <c r="G63" s="487"/>
      <c r="H63" s="487"/>
      <c r="I63" s="487"/>
      <c r="J63" s="487"/>
      <c r="K63" s="487"/>
      <c r="L63" s="584">
        <f t="shared" si="5"/>
        <v>0</v>
      </c>
    </row>
    <row r="64" spans="1:12" s="473" customFormat="1" ht="10.5" customHeight="1" x14ac:dyDescent="0.2">
      <c r="A64" s="508"/>
      <c r="B64" s="508"/>
      <c r="C64" s="487"/>
      <c r="D64" s="487"/>
      <c r="E64" s="487"/>
      <c r="F64" s="487"/>
      <c r="G64" s="487"/>
      <c r="H64" s="487"/>
      <c r="I64" s="487"/>
      <c r="J64" s="487"/>
      <c r="K64" s="487"/>
      <c r="L64" s="584">
        <f t="shared" si="5"/>
        <v>0</v>
      </c>
    </row>
    <row r="65" spans="1:12" s="473" customFormat="1" ht="10.5" customHeight="1" x14ac:dyDescent="0.2">
      <c r="A65" s="509"/>
      <c r="B65" s="509"/>
      <c r="C65" s="487"/>
      <c r="D65" s="487"/>
      <c r="E65" s="487"/>
      <c r="F65" s="487"/>
      <c r="G65" s="487"/>
      <c r="H65" s="487"/>
      <c r="I65" s="487"/>
      <c r="J65" s="487"/>
      <c r="K65" s="487"/>
      <c r="L65" s="584">
        <f t="shared" si="5"/>
        <v>0</v>
      </c>
    </row>
    <row r="66" spans="1:12" s="473" customFormat="1" ht="10.5" customHeight="1" x14ac:dyDescent="0.2">
      <c r="A66" s="509"/>
      <c r="B66" s="509"/>
      <c r="C66" s="487"/>
      <c r="D66" s="487"/>
      <c r="E66" s="487"/>
      <c r="F66" s="487"/>
      <c r="G66" s="487"/>
      <c r="H66" s="487"/>
      <c r="I66" s="487"/>
      <c r="J66" s="487"/>
      <c r="K66" s="487"/>
      <c r="L66" s="584">
        <f t="shared" si="5"/>
        <v>0</v>
      </c>
    </row>
    <row r="67" spans="1:12" s="473" customFormat="1" ht="10.5" customHeight="1" x14ac:dyDescent="0.2">
      <c r="A67" s="508"/>
      <c r="B67" s="508"/>
      <c r="C67" s="487"/>
      <c r="D67" s="487"/>
      <c r="E67" s="487"/>
      <c r="F67" s="487"/>
      <c r="G67" s="487"/>
      <c r="H67" s="487"/>
      <c r="I67" s="487"/>
      <c r="J67" s="487"/>
      <c r="K67" s="487"/>
      <c r="L67" s="584">
        <f t="shared" si="5"/>
        <v>0</v>
      </c>
    </row>
    <row r="68" spans="1:12" s="473" customFormat="1" ht="10.5" customHeight="1" x14ac:dyDescent="0.2">
      <c r="A68" s="508"/>
      <c r="B68" s="508"/>
      <c r="C68" s="487"/>
      <c r="D68" s="487"/>
      <c r="E68" s="487"/>
      <c r="F68" s="487"/>
      <c r="G68" s="487"/>
      <c r="H68" s="487"/>
      <c r="I68" s="487"/>
      <c r="J68" s="487"/>
      <c r="K68" s="487"/>
      <c r="L68" s="584">
        <f t="shared" si="5"/>
        <v>0</v>
      </c>
    </row>
    <row r="69" spans="1:12" s="473" customFormat="1" ht="10.5" customHeight="1" x14ac:dyDescent="0.2">
      <c r="A69" s="509"/>
      <c r="B69" s="509"/>
      <c r="C69" s="487"/>
      <c r="D69" s="488"/>
      <c r="E69" s="487"/>
      <c r="F69" s="487"/>
      <c r="G69" s="487"/>
      <c r="H69" s="503"/>
      <c r="I69" s="503"/>
      <c r="J69" s="487"/>
      <c r="K69" s="503"/>
      <c r="L69" s="584">
        <f t="shared" si="5"/>
        <v>0</v>
      </c>
    </row>
    <row r="70" spans="1:12" s="473" customFormat="1" ht="10.5" customHeight="1" x14ac:dyDescent="0.2">
      <c r="A70" s="508"/>
      <c r="B70" s="565"/>
      <c r="C70" s="487"/>
      <c r="D70" s="488"/>
      <c r="E70" s="487"/>
      <c r="F70" s="487"/>
      <c r="G70" s="487"/>
      <c r="H70" s="487"/>
      <c r="I70" s="487"/>
      <c r="J70" s="487"/>
      <c r="K70" s="487"/>
      <c r="L70" s="584">
        <f t="shared" si="5"/>
        <v>0</v>
      </c>
    </row>
    <row r="71" spans="1:12" s="473" customFormat="1" ht="10.5" customHeight="1" x14ac:dyDescent="0.2">
      <c r="A71" s="509"/>
      <c r="B71" s="509"/>
      <c r="C71" s="487"/>
      <c r="D71" s="487"/>
      <c r="E71" s="503"/>
      <c r="F71" s="487"/>
      <c r="G71" s="487"/>
      <c r="H71" s="503"/>
      <c r="I71" s="503"/>
      <c r="J71" s="487"/>
      <c r="K71" s="503"/>
      <c r="L71" s="584">
        <f t="shared" si="5"/>
        <v>0</v>
      </c>
    </row>
    <row r="72" spans="1:12" s="473" customFormat="1" ht="10.5" customHeight="1" x14ac:dyDescent="0.2">
      <c r="A72" s="531"/>
      <c r="B72" s="531"/>
      <c r="C72" s="487"/>
      <c r="D72" s="488"/>
      <c r="E72" s="487"/>
      <c r="F72" s="487"/>
      <c r="G72" s="487"/>
      <c r="H72" s="487"/>
      <c r="I72" s="487"/>
      <c r="J72" s="487"/>
      <c r="K72" s="487"/>
      <c r="L72" s="584">
        <f t="shared" si="5"/>
        <v>0</v>
      </c>
    </row>
    <row r="73" spans="1:12" s="473" customFormat="1" ht="10.5" customHeight="1" x14ac:dyDescent="0.2">
      <c r="A73" s="509"/>
      <c r="B73" s="509"/>
      <c r="C73" s="487"/>
      <c r="D73" s="487"/>
      <c r="E73" s="487"/>
      <c r="F73" s="487"/>
      <c r="G73" s="487"/>
      <c r="H73" s="487"/>
      <c r="I73" s="487"/>
      <c r="J73" s="487"/>
      <c r="K73" s="487"/>
      <c r="L73" s="584">
        <f t="shared" si="5"/>
        <v>0</v>
      </c>
    </row>
    <row r="74" spans="1:12" s="473" customFormat="1" ht="10.5" customHeight="1" x14ac:dyDescent="0.2">
      <c r="A74" s="509"/>
      <c r="B74" s="509"/>
      <c r="C74" s="487"/>
      <c r="D74" s="487"/>
      <c r="E74" s="487"/>
      <c r="F74" s="487"/>
      <c r="G74" s="487"/>
      <c r="H74" s="487"/>
      <c r="I74" s="487"/>
      <c r="J74" s="487"/>
      <c r="K74" s="487"/>
      <c r="L74" s="584">
        <f t="shared" si="5"/>
        <v>0</v>
      </c>
    </row>
    <row r="75" spans="1:12" s="473" customFormat="1" ht="10.5" customHeight="1" x14ac:dyDescent="0.2">
      <c r="A75" s="524"/>
      <c r="B75" s="524"/>
      <c r="C75" s="487"/>
      <c r="D75" s="487"/>
      <c r="E75" s="487"/>
      <c r="F75" s="487"/>
      <c r="G75" s="487"/>
      <c r="H75" s="487"/>
      <c r="I75" s="487"/>
      <c r="J75" s="487"/>
      <c r="K75" s="487"/>
      <c r="L75" s="584">
        <f t="shared" ref="L75" si="6">SUM(D75:K75)</f>
        <v>0</v>
      </c>
    </row>
    <row r="76" spans="1:12" s="473" customFormat="1" ht="10.5" customHeight="1" x14ac:dyDescent="0.2">
      <c r="A76" s="524"/>
      <c r="B76" s="524"/>
      <c r="C76" s="487"/>
      <c r="D76" s="487"/>
      <c r="E76" s="487"/>
      <c r="F76" s="487"/>
      <c r="G76" s="487"/>
      <c r="H76" s="503"/>
      <c r="I76" s="503"/>
      <c r="J76" s="487"/>
      <c r="K76" s="503"/>
      <c r="L76" s="584">
        <f>SUM(D76:K76)</f>
        <v>0</v>
      </c>
    </row>
    <row r="77" spans="1:12" s="473" customFormat="1" ht="10.5" customHeight="1" x14ac:dyDescent="0.2">
      <c r="A77" s="532"/>
      <c r="B77" s="532"/>
      <c r="L77" s="585"/>
    </row>
    <row r="78" spans="1:12" s="473" customFormat="1" ht="12" x14ac:dyDescent="0.2">
      <c r="A78" s="532"/>
      <c r="B78" s="532"/>
      <c r="L78" s="585"/>
    </row>
    <row r="79" spans="1:12" s="473" customFormat="1" ht="12" x14ac:dyDescent="0.2">
      <c r="A79" s="532"/>
      <c r="B79" s="532"/>
      <c r="L79" s="585"/>
    </row>
    <row r="80" spans="1:12" s="473" customFormat="1" ht="12" x14ac:dyDescent="0.2">
      <c r="A80" s="532"/>
      <c r="B80" s="532"/>
      <c r="L80" s="585"/>
    </row>
    <row r="81" spans="1:12" s="473" customFormat="1" ht="12" x14ac:dyDescent="0.2">
      <c r="A81" s="532"/>
      <c r="B81" s="532"/>
      <c r="L81" s="585"/>
    </row>
    <row r="82" spans="1:12" s="473" customFormat="1" ht="12" x14ac:dyDescent="0.2">
      <c r="A82" s="532"/>
      <c r="B82" s="532"/>
      <c r="L82" s="585"/>
    </row>
    <row r="83" spans="1:12" s="473" customFormat="1" ht="12" x14ac:dyDescent="0.2">
      <c r="A83" s="532"/>
      <c r="B83" s="532"/>
      <c r="L83" s="585"/>
    </row>
    <row r="84" spans="1:12" s="473" customFormat="1" ht="12" x14ac:dyDescent="0.2">
      <c r="A84" s="532"/>
      <c r="B84" s="532"/>
      <c r="L84" s="585"/>
    </row>
    <row r="85" spans="1:12" s="473" customFormat="1" ht="12" x14ac:dyDescent="0.2">
      <c r="A85" s="532"/>
      <c r="B85" s="532"/>
      <c r="L85" s="585"/>
    </row>
    <row r="86" spans="1:12" s="473" customFormat="1" ht="12" x14ac:dyDescent="0.2">
      <c r="A86" s="532"/>
      <c r="B86" s="532"/>
      <c r="L86" s="585"/>
    </row>
    <row r="87" spans="1:12" s="473" customFormat="1" ht="12" x14ac:dyDescent="0.2">
      <c r="A87" s="532"/>
      <c r="B87" s="532"/>
      <c r="L87" s="585"/>
    </row>
    <row r="88" spans="1:12" s="473" customFormat="1" ht="12" x14ac:dyDescent="0.2">
      <c r="A88" s="532"/>
      <c r="B88" s="532"/>
      <c r="L88" s="585"/>
    </row>
    <row r="89" spans="1:12" s="473" customFormat="1" ht="12" x14ac:dyDescent="0.2">
      <c r="A89" s="532"/>
      <c r="B89" s="532"/>
      <c r="L89" s="585"/>
    </row>
    <row r="90" spans="1:12" s="473" customFormat="1" ht="12" x14ac:dyDescent="0.2">
      <c r="A90" s="532"/>
      <c r="B90" s="532"/>
      <c r="L90" s="585"/>
    </row>
    <row r="91" spans="1:12" s="473" customFormat="1" ht="12" x14ac:dyDescent="0.2">
      <c r="A91" s="532"/>
      <c r="B91" s="532"/>
      <c r="L91" s="585"/>
    </row>
    <row r="92" spans="1:12" s="473" customFormat="1" ht="12" x14ac:dyDescent="0.2">
      <c r="A92" s="532"/>
      <c r="B92" s="532"/>
      <c r="L92" s="585"/>
    </row>
    <row r="93" spans="1:12" s="473" customFormat="1" ht="12" x14ac:dyDescent="0.2">
      <c r="A93" s="532"/>
      <c r="B93" s="532"/>
      <c r="L93" s="585"/>
    </row>
    <row r="94" spans="1:12" s="473" customFormat="1" ht="12" x14ac:dyDescent="0.2">
      <c r="A94" s="532"/>
      <c r="B94" s="532"/>
      <c r="L94" s="585"/>
    </row>
    <row r="95" spans="1:12" s="473" customFormat="1" ht="12" x14ac:dyDescent="0.2">
      <c r="A95" s="532"/>
      <c r="B95" s="532"/>
      <c r="L95" s="585"/>
    </row>
    <row r="96" spans="1:12" s="473" customFormat="1" ht="12" x14ac:dyDescent="0.2">
      <c r="A96" s="532"/>
      <c r="B96" s="532"/>
      <c r="L96" s="585"/>
    </row>
    <row r="97" spans="1:12" s="473" customFormat="1" ht="12" x14ac:dyDescent="0.2">
      <c r="A97" s="532"/>
      <c r="B97" s="532"/>
      <c r="L97" s="585"/>
    </row>
    <row r="98" spans="1:12" s="473" customFormat="1" ht="12" x14ac:dyDescent="0.2">
      <c r="A98" s="532"/>
      <c r="B98" s="532"/>
      <c r="L98" s="585"/>
    </row>
    <row r="99" spans="1:12" s="473" customFormat="1" ht="12" x14ac:dyDescent="0.2">
      <c r="A99" s="532"/>
      <c r="B99" s="532"/>
      <c r="L99" s="585"/>
    </row>
    <row r="100" spans="1:12" s="473" customFormat="1" ht="12" x14ac:dyDescent="0.2">
      <c r="A100" s="532"/>
      <c r="B100" s="532"/>
      <c r="L100" s="585"/>
    </row>
    <row r="101" spans="1:12" s="473" customFormat="1" ht="12" x14ac:dyDescent="0.2">
      <c r="A101" s="532"/>
      <c r="B101" s="532"/>
      <c r="L101" s="585"/>
    </row>
    <row r="102" spans="1:12" s="473" customFormat="1" ht="12" x14ac:dyDescent="0.2">
      <c r="A102" s="532"/>
      <c r="B102" s="532"/>
      <c r="L102" s="585"/>
    </row>
    <row r="103" spans="1:12" s="473" customFormat="1" ht="12" x14ac:dyDescent="0.2">
      <c r="A103" s="532"/>
      <c r="B103" s="532"/>
      <c r="L103" s="585"/>
    </row>
    <row r="104" spans="1:12" s="473" customFormat="1" ht="12" x14ac:dyDescent="0.2">
      <c r="A104" s="532"/>
      <c r="B104" s="532"/>
      <c r="L104" s="585"/>
    </row>
    <row r="105" spans="1:12" s="473" customFormat="1" ht="12" x14ac:dyDescent="0.2">
      <c r="A105" s="532"/>
      <c r="B105" s="532"/>
      <c r="L105" s="585"/>
    </row>
    <row r="106" spans="1:12" s="473" customFormat="1" ht="12" x14ac:dyDescent="0.2">
      <c r="A106" s="532"/>
      <c r="B106" s="532"/>
      <c r="L106" s="585"/>
    </row>
    <row r="107" spans="1:12" s="473" customFormat="1" ht="12" x14ac:dyDescent="0.2">
      <c r="A107" s="532"/>
      <c r="B107" s="532"/>
      <c r="L107" s="585"/>
    </row>
    <row r="108" spans="1:12" s="473" customFormat="1" ht="12" x14ac:dyDescent="0.2">
      <c r="A108" s="532"/>
      <c r="B108" s="532"/>
      <c r="L108" s="585"/>
    </row>
    <row r="109" spans="1:12" s="473" customFormat="1" ht="12" x14ac:dyDescent="0.2">
      <c r="A109" s="532"/>
      <c r="B109" s="532"/>
      <c r="L109" s="585"/>
    </row>
    <row r="110" spans="1:12" s="473" customFormat="1" ht="12" x14ac:dyDescent="0.2">
      <c r="A110" s="532"/>
      <c r="B110" s="532"/>
      <c r="L110" s="585"/>
    </row>
    <row r="111" spans="1:12" s="473" customFormat="1" ht="12" x14ac:dyDescent="0.2">
      <c r="A111" s="532"/>
      <c r="B111" s="532"/>
      <c r="L111" s="585"/>
    </row>
    <row r="112" spans="1:12" s="473" customFormat="1" ht="12" x14ac:dyDescent="0.2">
      <c r="A112" s="532"/>
      <c r="B112" s="532"/>
      <c r="L112" s="585"/>
    </row>
    <row r="113" spans="1:12" s="473" customFormat="1" ht="12" x14ac:dyDescent="0.2">
      <c r="A113" s="532"/>
      <c r="B113" s="532"/>
      <c r="L113" s="585"/>
    </row>
    <row r="114" spans="1:12" s="473" customFormat="1" ht="12" x14ac:dyDescent="0.2">
      <c r="A114" s="532"/>
      <c r="B114" s="532"/>
      <c r="L114" s="585"/>
    </row>
    <row r="115" spans="1:12" s="473" customFormat="1" ht="12" x14ac:dyDescent="0.2">
      <c r="A115" s="532"/>
      <c r="B115" s="532"/>
      <c r="L115" s="585"/>
    </row>
    <row r="116" spans="1:12" s="473" customFormat="1" ht="12" x14ac:dyDescent="0.2">
      <c r="A116" s="532"/>
      <c r="B116" s="532"/>
      <c r="L116" s="585"/>
    </row>
    <row r="117" spans="1:12" s="473" customFormat="1" ht="12" x14ac:dyDescent="0.2">
      <c r="A117" s="532"/>
      <c r="B117" s="532"/>
      <c r="L117" s="585"/>
    </row>
  </sheetData>
  <sortState ref="A44:L58">
    <sortCondition ref="A4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topLeftCell="A66" zoomScale="145" zoomScaleNormal="145" workbookViewId="0">
      <selection activeCell="L76" sqref="A25:L76"/>
    </sheetView>
  </sheetViews>
  <sheetFormatPr defaultColWidth="9.140625" defaultRowHeight="12" x14ac:dyDescent="0.25"/>
  <cols>
    <col min="1" max="1" width="13" style="532" customWidth="1"/>
    <col min="2" max="2" width="10.42578125" style="532" customWidth="1"/>
    <col min="3" max="3" width="9.7109375" style="473" customWidth="1"/>
    <col min="4" max="11" width="6" style="473" customWidth="1"/>
    <col min="12" max="12" width="7" style="728" customWidth="1"/>
    <col min="13" max="13" width="7" style="563" customWidth="1"/>
    <col min="14" max="14" width="7" style="556" customWidth="1"/>
    <col min="15" max="15" width="9.140625" style="556"/>
    <col min="16" max="16" width="6.140625" style="473" customWidth="1"/>
    <col min="17" max="16384" width="9.140625" style="473"/>
  </cols>
  <sheetData>
    <row r="1" spans="1:15" ht="15" customHeight="1" x14ac:dyDescent="0.25">
      <c r="A1" s="562" t="s">
        <v>138</v>
      </c>
      <c r="B1" s="470" t="s">
        <v>368</v>
      </c>
      <c r="C1" s="471"/>
      <c r="D1" s="471"/>
      <c r="E1" s="471"/>
      <c r="F1" s="471"/>
      <c r="G1" s="471"/>
      <c r="H1" s="471"/>
      <c r="I1" s="471"/>
      <c r="J1" s="471"/>
      <c r="K1" s="471"/>
      <c r="M1" s="1585" t="s">
        <v>190</v>
      </c>
    </row>
    <row r="2" spans="1:15" ht="12.75" customHeight="1" thickBot="1" x14ac:dyDescent="0.3">
      <c r="B2" s="475"/>
      <c r="C2" s="471"/>
      <c r="D2" s="471"/>
      <c r="E2" s="471"/>
      <c r="F2" s="471"/>
      <c r="G2" s="471"/>
      <c r="H2" s="471"/>
      <c r="I2" s="471"/>
      <c r="J2" s="471"/>
      <c r="K2" s="471"/>
      <c r="M2" s="1585"/>
    </row>
    <row r="3" spans="1:15" ht="11.25" customHeight="1" x14ac:dyDescent="0.25">
      <c r="A3" s="1536" t="s">
        <v>23</v>
      </c>
      <c r="B3" s="1536" t="s">
        <v>24</v>
      </c>
      <c r="C3" s="1538" t="s">
        <v>3</v>
      </c>
      <c r="D3" s="1540" t="s">
        <v>141</v>
      </c>
      <c r="E3" s="1541"/>
      <c r="F3" s="1541"/>
      <c r="G3" s="1541"/>
      <c r="H3" s="1541"/>
      <c r="I3" s="1541"/>
      <c r="J3" s="1541"/>
      <c r="K3" s="1541"/>
      <c r="L3" s="1541"/>
      <c r="M3" s="1585"/>
      <c r="N3" s="1543" t="s">
        <v>254</v>
      </c>
    </row>
    <row r="4" spans="1:15" ht="11.25" customHeight="1" thickBot="1" x14ac:dyDescent="0.3">
      <c r="A4" s="1537"/>
      <c r="B4" s="1537"/>
      <c r="C4" s="1539"/>
      <c r="D4" s="482" t="s">
        <v>33</v>
      </c>
      <c r="E4" s="483" t="s">
        <v>34</v>
      </c>
      <c r="F4" s="482" t="s">
        <v>35</v>
      </c>
      <c r="G4" s="482" t="s">
        <v>36</v>
      </c>
      <c r="H4" s="482" t="s">
        <v>37</v>
      </c>
      <c r="I4" s="482" t="s">
        <v>38</v>
      </c>
      <c r="J4" s="482" t="s">
        <v>55</v>
      </c>
      <c r="K4" s="482" t="s">
        <v>56</v>
      </c>
      <c r="L4" s="727" t="s">
        <v>19</v>
      </c>
      <c r="M4" s="1585"/>
      <c r="N4" s="1544"/>
    </row>
    <row r="5" spans="1:15" ht="13.5" customHeight="1" x14ac:dyDescent="0.2">
      <c r="A5" s="508" t="s">
        <v>419</v>
      </c>
      <c r="B5" s="530" t="s">
        <v>25</v>
      </c>
      <c r="C5" s="487" t="s">
        <v>45</v>
      </c>
      <c r="D5" s="487">
        <v>29</v>
      </c>
      <c r="E5" s="488">
        <v>31.5</v>
      </c>
      <c r="F5" s="487">
        <v>26.5</v>
      </c>
      <c r="G5" s="487">
        <v>29.5</v>
      </c>
      <c r="H5" s="488">
        <v>20.5</v>
      </c>
      <c r="I5" s="488"/>
      <c r="J5" s="488"/>
      <c r="K5" s="488"/>
      <c r="L5" s="727">
        <f>SUM(D5:K5)</f>
        <v>137</v>
      </c>
      <c r="M5" s="563">
        <v>8</v>
      </c>
      <c r="N5" s="564">
        <f>+L5/M5</f>
        <v>17.125</v>
      </c>
      <c r="O5" s="473"/>
    </row>
    <row r="6" spans="1:15" ht="13.5" customHeight="1" x14ac:dyDescent="0.2">
      <c r="A6" s="485" t="s">
        <v>389</v>
      </c>
      <c r="B6" s="493" t="s">
        <v>99</v>
      </c>
      <c r="C6" s="487" t="s">
        <v>32</v>
      </c>
      <c r="D6" s="487">
        <v>31.5</v>
      </c>
      <c r="E6" s="488">
        <v>27</v>
      </c>
      <c r="F6" s="487">
        <v>28</v>
      </c>
      <c r="G6" s="487">
        <v>28</v>
      </c>
      <c r="H6" s="487">
        <v>0</v>
      </c>
      <c r="I6" s="488"/>
      <c r="J6" s="487"/>
      <c r="K6" s="488"/>
      <c r="L6" s="727">
        <f>SUM(D6:K6)</f>
        <v>114.5</v>
      </c>
      <c r="M6" s="563">
        <v>7</v>
      </c>
      <c r="N6" s="564">
        <f>+L6/M6</f>
        <v>16.357142857142858</v>
      </c>
      <c r="O6" s="473"/>
    </row>
    <row r="7" spans="1:15" ht="13.5" customHeight="1" x14ac:dyDescent="0.2">
      <c r="A7" s="603" t="s">
        <v>400</v>
      </c>
      <c r="B7" s="524" t="s">
        <v>97</v>
      </c>
      <c r="C7" s="487" t="s">
        <v>32</v>
      </c>
      <c r="D7" s="487">
        <v>26</v>
      </c>
      <c r="E7" s="488">
        <v>27</v>
      </c>
      <c r="F7" s="487">
        <v>24.5</v>
      </c>
      <c r="G7" s="487">
        <v>15.5</v>
      </c>
      <c r="H7" s="487">
        <v>0</v>
      </c>
      <c r="I7" s="488"/>
      <c r="J7" s="487"/>
      <c r="K7" s="488"/>
      <c r="L7" s="727">
        <f>SUM(D7:K7)</f>
        <v>93</v>
      </c>
      <c r="M7" s="563">
        <v>7</v>
      </c>
      <c r="N7" s="564">
        <f>+L7/M7</f>
        <v>13.285714285714286</v>
      </c>
      <c r="O7" s="473"/>
    </row>
    <row r="8" spans="1:15" ht="13.5" customHeight="1" x14ac:dyDescent="0.2">
      <c r="A8" s="963" t="s">
        <v>408</v>
      </c>
      <c r="B8" s="565" t="s">
        <v>21</v>
      </c>
      <c r="C8" s="487" t="s">
        <v>145</v>
      </c>
      <c r="D8" s="487">
        <v>28</v>
      </c>
      <c r="E8" s="488">
        <v>26</v>
      </c>
      <c r="F8" s="487">
        <v>7.5</v>
      </c>
      <c r="G8" s="487">
        <v>0</v>
      </c>
      <c r="H8" s="487">
        <v>0</v>
      </c>
      <c r="I8" s="488"/>
      <c r="J8" s="487"/>
      <c r="K8" s="488"/>
      <c r="L8" s="727">
        <f>SUM(D8:K8)</f>
        <v>61.5</v>
      </c>
      <c r="M8" s="563">
        <v>6</v>
      </c>
      <c r="N8" s="564">
        <f>+L8/M8</f>
        <v>10.25</v>
      </c>
      <c r="O8" s="473"/>
    </row>
    <row r="9" spans="1:15" ht="13.5" customHeight="1" x14ac:dyDescent="0.2">
      <c r="A9" s="509" t="s">
        <v>781</v>
      </c>
      <c r="B9" s="524" t="s">
        <v>411</v>
      </c>
      <c r="C9" s="487" t="s">
        <v>145</v>
      </c>
      <c r="D9" s="487">
        <v>0</v>
      </c>
      <c r="E9" s="488">
        <v>0</v>
      </c>
      <c r="F9" s="487">
        <v>17</v>
      </c>
      <c r="G9" s="487">
        <v>14</v>
      </c>
      <c r="H9" s="488">
        <v>0</v>
      </c>
      <c r="I9" s="488"/>
      <c r="J9" s="488"/>
      <c r="K9" s="488"/>
      <c r="L9" s="727">
        <f>SUM(D9:K9)</f>
        <v>31</v>
      </c>
      <c r="M9" s="563">
        <v>6</v>
      </c>
      <c r="N9" s="564">
        <f>+L9/M9</f>
        <v>5.166666666666667</v>
      </c>
      <c r="O9" s="473"/>
    </row>
    <row r="10" spans="1:15" ht="13.5" customHeight="1" x14ac:dyDescent="0.2">
      <c r="A10" s="485" t="s">
        <v>406</v>
      </c>
      <c r="B10" s="557" t="s">
        <v>52</v>
      </c>
      <c r="C10" s="487" t="s">
        <v>145</v>
      </c>
      <c r="D10" s="488">
        <v>0</v>
      </c>
      <c r="E10" s="488">
        <v>0</v>
      </c>
      <c r="F10" s="488">
        <v>0</v>
      </c>
      <c r="G10" s="487">
        <v>8</v>
      </c>
      <c r="H10" s="488">
        <v>15</v>
      </c>
      <c r="I10" s="488"/>
      <c r="J10" s="488"/>
      <c r="K10" s="488"/>
      <c r="L10" s="727">
        <f>SUM(D10:K10)</f>
        <v>23</v>
      </c>
      <c r="M10" s="563">
        <v>6</v>
      </c>
      <c r="N10" s="564">
        <f>+L10/M10</f>
        <v>3.8333333333333335</v>
      </c>
      <c r="O10" s="473"/>
    </row>
    <row r="11" spans="1:15" ht="15.75" customHeight="1" x14ac:dyDescent="0.2">
      <c r="A11" s="508" t="s">
        <v>391</v>
      </c>
      <c r="B11" s="530" t="s">
        <v>981</v>
      </c>
      <c r="C11" s="487" t="s">
        <v>32</v>
      </c>
      <c r="D11" s="487">
        <v>0</v>
      </c>
      <c r="E11" s="487">
        <v>0</v>
      </c>
      <c r="F11" s="487">
        <v>0</v>
      </c>
      <c r="G11" s="487">
        <v>0</v>
      </c>
      <c r="H11" s="487">
        <v>19</v>
      </c>
      <c r="I11" s="488"/>
      <c r="J11" s="488"/>
      <c r="K11" s="488"/>
      <c r="L11" s="727">
        <f>SUM(D11:K11)</f>
        <v>19</v>
      </c>
      <c r="M11" s="563">
        <v>6</v>
      </c>
      <c r="N11" s="564">
        <f>+L11/M10</f>
        <v>3.1666666666666665</v>
      </c>
      <c r="O11" s="473"/>
    </row>
    <row r="12" spans="1:15" ht="15.75" customHeight="1" x14ac:dyDescent="0.2">
      <c r="A12" s="568" t="s">
        <v>404</v>
      </c>
      <c r="B12" s="568" t="s">
        <v>21</v>
      </c>
      <c r="C12" s="487" t="s">
        <v>32</v>
      </c>
      <c r="D12" s="488">
        <v>0</v>
      </c>
      <c r="E12" s="488">
        <v>0</v>
      </c>
      <c r="F12" s="487">
        <v>0</v>
      </c>
      <c r="G12" s="487">
        <v>7</v>
      </c>
      <c r="H12" s="488">
        <v>0</v>
      </c>
      <c r="I12" s="488"/>
      <c r="J12" s="488"/>
      <c r="K12" s="488"/>
      <c r="L12" s="727">
        <f>SUM(D12:K12)</f>
        <v>7</v>
      </c>
      <c r="M12" s="563">
        <v>6</v>
      </c>
      <c r="N12" s="564">
        <f>+L12/M11</f>
        <v>1.1666666666666667</v>
      </c>
      <c r="O12" s="473"/>
    </row>
    <row r="13" spans="1:15" ht="15.75" customHeight="1" x14ac:dyDescent="0.2">
      <c r="A13" s="568"/>
      <c r="B13" s="568"/>
      <c r="C13" s="487"/>
      <c r="D13" s="488"/>
      <c r="E13" s="488"/>
      <c r="F13" s="487"/>
      <c r="G13" s="487"/>
      <c r="H13" s="488"/>
      <c r="I13" s="488"/>
      <c r="J13" s="488"/>
      <c r="K13" s="488"/>
      <c r="L13" s="727">
        <f t="shared" ref="L12:L23" si="0">SUM(D13:K13)</f>
        <v>0</v>
      </c>
      <c r="M13" s="563">
        <v>8</v>
      </c>
      <c r="N13" s="564">
        <f>+L13/M12</f>
        <v>0</v>
      </c>
      <c r="O13" s="473"/>
    </row>
    <row r="14" spans="1:15" ht="15.75" customHeight="1" thickBot="1" x14ac:dyDescent="0.25">
      <c r="A14" s="524"/>
      <c r="B14" s="524"/>
      <c r="C14" s="487"/>
      <c r="D14" s="488"/>
      <c r="E14" s="488"/>
      <c r="F14" s="487"/>
      <c r="G14" s="487"/>
      <c r="H14" s="488"/>
      <c r="I14" s="488"/>
      <c r="J14" s="488"/>
      <c r="K14" s="488"/>
      <c r="L14" s="727">
        <f t="shared" si="0"/>
        <v>0</v>
      </c>
      <c r="M14" s="563">
        <v>8</v>
      </c>
      <c r="N14" s="564">
        <f>+L14/M13</f>
        <v>0</v>
      </c>
      <c r="O14" s="473"/>
    </row>
    <row r="15" spans="1:15" ht="15.75" hidden="1" customHeight="1" x14ac:dyDescent="0.2">
      <c r="A15" s="508"/>
      <c r="B15" s="530"/>
      <c r="C15" s="487"/>
      <c r="D15" s="487"/>
      <c r="E15" s="487"/>
      <c r="F15" s="487"/>
      <c r="G15" s="487"/>
      <c r="H15" s="487"/>
      <c r="I15" s="488"/>
      <c r="J15" s="487"/>
      <c r="K15" s="488"/>
      <c r="L15" s="726">
        <f t="shared" si="0"/>
        <v>0</v>
      </c>
      <c r="M15" s="563">
        <v>8</v>
      </c>
      <c r="N15" s="564">
        <f>+L15/M15</f>
        <v>0</v>
      </c>
      <c r="O15" s="473"/>
    </row>
    <row r="16" spans="1:15" ht="15.75" hidden="1" customHeight="1" x14ac:dyDescent="0.2">
      <c r="A16" s="520"/>
      <c r="B16" s="530"/>
      <c r="C16" s="487"/>
      <c r="D16" s="487"/>
      <c r="E16" s="488"/>
      <c r="F16" s="487"/>
      <c r="G16" s="487"/>
      <c r="H16" s="487"/>
      <c r="I16" s="488"/>
      <c r="J16" s="487"/>
      <c r="K16" s="488"/>
      <c r="L16" s="726">
        <f t="shared" si="0"/>
        <v>0</v>
      </c>
      <c r="M16" s="563">
        <v>8</v>
      </c>
      <c r="N16" s="564">
        <f>+L16/M16</f>
        <v>0</v>
      </c>
      <c r="O16" s="473"/>
    </row>
    <row r="17" spans="1:14" s="473" customFormat="1" ht="15.75" hidden="1" customHeight="1" x14ac:dyDescent="0.2">
      <c r="A17" s="524"/>
      <c r="B17" s="524"/>
      <c r="C17" s="487"/>
      <c r="D17" s="488"/>
      <c r="E17" s="488"/>
      <c r="F17" s="487"/>
      <c r="G17" s="487"/>
      <c r="H17" s="488"/>
      <c r="I17" s="488"/>
      <c r="J17" s="488"/>
      <c r="K17" s="488"/>
      <c r="L17" s="726">
        <f t="shared" si="0"/>
        <v>0</v>
      </c>
      <c r="M17" s="563">
        <v>8</v>
      </c>
      <c r="N17" s="564">
        <f>+L17/M16</f>
        <v>0</v>
      </c>
    </row>
    <row r="18" spans="1:14" s="473" customFormat="1" ht="15.75" hidden="1" customHeight="1" x14ac:dyDescent="0.2">
      <c r="A18" s="524"/>
      <c r="B18" s="524"/>
      <c r="C18" s="487"/>
      <c r="D18" s="488"/>
      <c r="E18" s="488"/>
      <c r="F18" s="487"/>
      <c r="G18" s="487"/>
      <c r="H18" s="488"/>
      <c r="I18" s="488"/>
      <c r="J18" s="488"/>
      <c r="K18" s="488"/>
      <c r="L18" s="726">
        <f t="shared" si="0"/>
        <v>0</v>
      </c>
      <c r="M18" s="563">
        <v>8</v>
      </c>
      <c r="N18" s="564">
        <f>+L18/M17</f>
        <v>0</v>
      </c>
    </row>
    <row r="19" spans="1:14" s="473" customFormat="1" ht="13.5" hidden="1" customHeight="1" x14ac:dyDescent="0.2">
      <c r="A19" s="524"/>
      <c r="B19" s="524"/>
      <c r="C19" s="487"/>
      <c r="D19" s="503"/>
      <c r="E19" s="488"/>
      <c r="F19" s="487"/>
      <c r="G19" s="487"/>
      <c r="H19" s="487"/>
      <c r="I19" s="488"/>
      <c r="J19" s="487"/>
      <c r="K19" s="488"/>
      <c r="L19" s="726">
        <f t="shared" si="0"/>
        <v>0</v>
      </c>
      <c r="M19" s="563">
        <v>8</v>
      </c>
      <c r="N19" s="564">
        <f>+L19/M19</f>
        <v>0</v>
      </c>
    </row>
    <row r="20" spans="1:14" s="473" customFormat="1" ht="13.5" hidden="1" customHeight="1" x14ac:dyDescent="0.2">
      <c r="A20" s="524"/>
      <c r="B20" s="524"/>
      <c r="C20" s="487"/>
      <c r="D20" s="488"/>
      <c r="E20" s="488"/>
      <c r="F20" s="487"/>
      <c r="G20" s="487"/>
      <c r="H20" s="488"/>
      <c r="I20" s="488"/>
      <c r="J20" s="488"/>
      <c r="K20" s="488"/>
      <c r="L20" s="726">
        <f t="shared" si="0"/>
        <v>0</v>
      </c>
      <c r="M20" s="563">
        <v>8</v>
      </c>
      <c r="N20" s="564">
        <f>+L20/M19</f>
        <v>0</v>
      </c>
    </row>
    <row r="21" spans="1:14" s="473" customFormat="1" ht="13.5" hidden="1" customHeight="1" x14ac:dyDescent="0.2">
      <c r="A21" s="524"/>
      <c r="B21" s="524"/>
      <c r="C21" s="487"/>
      <c r="D21" s="488"/>
      <c r="E21" s="488"/>
      <c r="F21" s="487"/>
      <c r="G21" s="487"/>
      <c r="H21" s="488"/>
      <c r="I21" s="488"/>
      <c r="J21" s="488"/>
      <c r="K21" s="488"/>
      <c r="L21" s="726">
        <f t="shared" si="0"/>
        <v>0</v>
      </c>
      <c r="M21" s="563">
        <v>8</v>
      </c>
      <c r="N21" s="564">
        <f>+L21/M20</f>
        <v>0</v>
      </c>
    </row>
    <row r="22" spans="1:14" s="473" customFormat="1" ht="13.5" hidden="1" customHeight="1" x14ac:dyDescent="0.2">
      <c r="A22" s="524"/>
      <c r="B22" s="524"/>
      <c r="C22" s="487"/>
      <c r="D22" s="488"/>
      <c r="E22" s="488"/>
      <c r="F22" s="487"/>
      <c r="G22" s="487"/>
      <c r="H22" s="488"/>
      <c r="I22" s="488"/>
      <c r="J22" s="488"/>
      <c r="K22" s="488"/>
      <c r="L22" s="726">
        <f t="shared" si="0"/>
        <v>0</v>
      </c>
      <c r="M22" s="563">
        <v>8</v>
      </c>
      <c r="N22" s="564">
        <f>+L22/M21</f>
        <v>0</v>
      </c>
    </row>
    <row r="23" spans="1:14" s="473" customFormat="1" ht="13.5" hidden="1" customHeight="1" thickBot="1" x14ac:dyDescent="0.25">
      <c r="A23" s="524"/>
      <c r="B23" s="524"/>
      <c r="C23" s="487"/>
      <c r="D23" s="488"/>
      <c r="E23" s="488"/>
      <c r="F23" s="487"/>
      <c r="G23" s="487"/>
      <c r="H23" s="488"/>
      <c r="I23" s="488"/>
      <c r="J23" s="488"/>
      <c r="K23" s="488"/>
      <c r="L23" s="726">
        <f t="shared" si="0"/>
        <v>0</v>
      </c>
      <c r="M23" s="563">
        <v>8</v>
      </c>
      <c r="N23" s="564">
        <f>+L23/M22</f>
        <v>0</v>
      </c>
    </row>
    <row r="24" spans="1:14" s="473" customFormat="1" ht="13.5" customHeight="1" x14ac:dyDescent="0.2">
      <c r="A24" s="562" t="s">
        <v>369</v>
      </c>
      <c r="B24" s="532"/>
      <c r="L24" s="728"/>
      <c r="M24" s="563"/>
    </row>
    <row r="25" spans="1:14" s="473" customFormat="1" ht="10.5" customHeight="1" x14ac:dyDescent="0.2">
      <c r="A25" s="485" t="s">
        <v>394</v>
      </c>
      <c r="B25" s="486" t="s">
        <v>75</v>
      </c>
      <c r="C25" s="487" t="s">
        <v>32</v>
      </c>
      <c r="D25" s="487">
        <v>0</v>
      </c>
      <c r="E25" s="488">
        <v>8.5</v>
      </c>
      <c r="F25" s="487">
        <v>5</v>
      </c>
      <c r="G25" s="487">
        <v>0</v>
      </c>
      <c r="H25" s="487">
        <v>0</v>
      </c>
      <c r="I25" s="488"/>
      <c r="J25" s="487"/>
      <c r="K25" s="488"/>
      <c r="L25" s="727">
        <f t="shared" ref="L25:L44" si="1">SUM(D25:K25)</f>
        <v>13.5</v>
      </c>
    </row>
    <row r="26" spans="1:14" s="473" customFormat="1" ht="10.5" customHeight="1" x14ac:dyDescent="0.2">
      <c r="A26" s="520" t="s">
        <v>393</v>
      </c>
      <c r="B26" s="557" t="s">
        <v>248</v>
      </c>
      <c r="C26" s="487" t="s">
        <v>32</v>
      </c>
      <c r="D26" s="487">
        <v>19</v>
      </c>
      <c r="E26" s="488">
        <v>9.5</v>
      </c>
      <c r="F26" s="487">
        <v>10</v>
      </c>
      <c r="G26" s="487">
        <v>9.5</v>
      </c>
      <c r="H26" s="487">
        <v>0</v>
      </c>
      <c r="I26" s="488"/>
      <c r="J26" s="487"/>
      <c r="K26" s="488"/>
      <c r="L26" s="727">
        <f t="shared" si="1"/>
        <v>48</v>
      </c>
    </row>
    <row r="27" spans="1:14" s="473" customFormat="1" ht="10.5" customHeight="1" x14ac:dyDescent="0.2">
      <c r="A27" s="485" t="s">
        <v>397</v>
      </c>
      <c r="B27" s="485" t="s">
        <v>146</v>
      </c>
      <c r="C27" s="487" t="s">
        <v>32</v>
      </c>
      <c r="D27" s="487">
        <v>0</v>
      </c>
      <c r="E27" s="488">
        <v>0</v>
      </c>
      <c r="F27" s="487">
        <v>5</v>
      </c>
      <c r="G27" s="487">
        <v>0</v>
      </c>
      <c r="H27" s="487">
        <v>0</v>
      </c>
      <c r="I27" s="488"/>
      <c r="J27" s="488"/>
      <c r="K27" s="488"/>
      <c r="L27" s="727">
        <f t="shared" si="1"/>
        <v>5</v>
      </c>
    </row>
    <row r="28" spans="1:14" s="473" customFormat="1" ht="10.5" customHeight="1" x14ac:dyDescent="0.2">
      <c r="A28" s="485" t="s">
        <v>396</v>
      </c>
      <c r="B28" s="485" t="s">
        <v>96</v>
      </c>
      <c r="C28" s="487" t="s">
        <v>32</v>
      </c>
      <c r="D28" s="487">
        <v>0</v>
      </c>
      <c r="E28" s="488">
        <v>0</v>
      </c>
      <c r="F28" s="487">
        <v>5</v>
      </c>
      <c r="G28" s="487">
        <v>5</v>
      </c>
      <c r="H28" s="487">
        <v>0</v>
      </c>
      <c r="I28" s="488"/>
      <c r="J28" s="487"/>
      <c r="K28" s="488"/>
      <c r="L28" s="727">
        <f t="shared" si="1"/>
        <v>10</v>
      </c>
    </row>
    <row r="29" spans="1:14" s="473" customFormat="1" ht="10.5" customHeight="1" x14ac:dyDescent="0.2">
      <c r="A29" s="485" t="s">
        <v>390</v>
      </c>
      <c r="B29" s="486" t="s">
        <v>27</v>
      </c>
      <c r="C29" s="487" t="s">
        <v>32</v>
      </c>
      <c r="D29" s="487">
        <v>0</v>
      </c>
      <c r="E29" s="488">
        <v>0</v>
      </c>
      <c r="F29" s="487">
        <v>4.5</v>
      </c>
      <c r="G29" s="487">
        <v>10</v>
      </c>
      <c r="H29" s="487">
        <v>4</v>
      </c>
      <c r="I29" s="488"/>
      <c r="J29" s="487"/>
      <c r="K29" s="488"/>
      <c r="L29" s="727">
        <f t="shared" si="1"/>
        <v>18.5</v>
      </c>
    </row>
    <row r="30" spans="1:14" s="473" customFormat="1" ht="10.5" customHeight="1" x14ac:dyDescent="0.2">
      <c r="A30" s="485" t="s">
        <v>389</v>
      </c>
      <c r="B30" s="485" t="s">
        <v>99</v>
      </c>
      <c r="C30" s="487" t="s">
        <v>32</v>
      </c>
      <c r="D30" s="487">
        <v>0</v>
      </c>
      <c r="E30" s="488">
        <v>0</v>
      </c>
      <c r="F30" s="487">
        <v>0</v>
      </c>
      <c r="G30" s="487">
        <v>0</v>
      </c>
      <c r="H30" s="487">
        <v>0</v>
      </c>
      <c r="I30" s="488"/>
      <c r="J30" s="487"/>
      <c r="K30" s="488"/>
      <c r="L30" s="727">
        <f t="shared" si="1"/>
        <v>0</v>
      </c>
    </row>
    <row r="31" spans="1:14" s="473" customFormat="1" ht="10.5" customHeight="1" x14ac:dyDescent="0.2">
      <c r="A31" s="508" t="s">
        <v>389</v>
      </c>
      <c r="B31" s="530" t="s">
        <v>27</v>
      </c>
      <c r="C31" s="487" t="s">
        <v>32</v>
      </c>
      <c r="D31" s="487">
        <v>0</v>
      </c>
      <c r="E31" s="488">
        <v>0</v>
      </c>
      <c r="F31" s="487">
        <v>0</v>
      </c>
      <c r="G31" s="487">
        <v>0</v>
      </c>
      <c r="H31" s="487">
        <v>0</v>
      </c>
      <c r="I31" s="488"/>
      <c r="J31" s="487"/>
      <c r="K31" s="488"/>
      <c r="L31" s="727">
        <f t="shared" si="1"/>
        <v>0</v>
      </c>
    </row>
    <row r="32" spans="1:14" s="473" customFormat="1" ht="10.5" customHeight="1" x14ac:dyDescent="0.2">
      <c r="A32" s="485" t="s">
        <v>391</v>
      </c>
      <c r="B32" s="493" t="s">
        <v>52</v>
      </c>
      <c r="C32" s="487" t="s">
        <v>32</v>
      </c>
      <c r="D32" s="487">
        <v>0</v>
      </c>
      <c r="E32" s="488">
        <v>5</v>
      </c>
      <c r="F32" s="487">
        <v>0</v>
      </c>
      <c r="G32" s="487">
        <v>0</v>
      </c>
      <c r="H32" s="487">
        <v>0</v>
      </c>
      <c r="I32" s="488"/>
      <c r="J32" s="487"/>
      <c r="K32" s="488"/>
      <c r="L32" s="727">
        <f t="shared" si="1"/>
        <v>5</v>
      </c>
    </row>
    <row r="33" spans="1:12" s="473" customFormat="1" ht="10.5" customHeight="1" x14ac:dyDescent="0.2">
      <c r="A33" s="485" t="s">
        <v>395</v>
      </c>
      <c r="B33" s="557" t="s">
        <v>49</v>
      </c>
      <c r="C33" s="487" t="s">
        <v>32</v>
      </c>
      <c r="D33" s="487">
        <v>10</v>
      </c>
      <c r="E33" s="488">
        <v>9</v>
      </c>
      <c r="F33" s="487">
        <v>0</v>
      </c>
      <c r="G33" s="487">
        <v>9.5</v>
      </c>
      <c r="H33" s="487">
        <v>9</v>
      </c>
      <c r="I33" s="488"/>
      <c r="J33" s="487"/>
      <c r="K33" s="488"/>
      <c r="L33" s="727">
        <f>SUM(D33:K33)</f>
        <v>37.5</v>
      </c>
    </row>
    <row r="34" spans="1:12" s="473" customFormat="1" ht="10.5" customHeight="1" x14ac:dyDescent="0.2">
      <c r="A34" s="485" t="s">
        <v>392</v>
      </c>
      <c r="B34" s="486" t="s">
        <v>53</v>
      </c>
      <c r="C34" s="487" t="s">
        <v>32</v>
      </c>
      <c r="D34" s="487">
        <v>0</v>
      </c>
      <c r="E34" s="488">
        <v>9</v>
      </c>
      <c r="F34" s="487">
        <v>0</v>
      </c>
      <c r="G34" s="487">
        <v>0</v>
      </c>
      <c r="H34" s="487">
        <v>4</v>
      </c>
      <c r="I34" s="488"/>
      <c r="J34" s="487"/>
      <c r="K34" s="488"/>
      <c r="L34" s="727">
        <f t="shared" si="1"/>
        <v>13</v>
      </c>
    </row>
    <row r="35" spans="1:12" s="473" customFormat="1" ht="10.5" customHeight="1" x14ac:dyDescent="0.2">
      <c r="A35" s="485"/>
      <c r="B35" s="485"/>
      <c r="C35" s="487" t="s">
        <v>32</v>
      </c>
      <c r="D35" s="487">
        <v>0</v>
      </c>
      <c r="E35" s="488">
        <v>0</v>
      </c>
      <c r="F35" s="487">
        <v>0</v>
      </c>
      <c r="G35" s="487">
        <v>0</v>
      </c>
      <c r="H35" s="487">
        <v>0</v>
      </c>
      <c r="I35" s="488"/>
      <c r="J35" s="487"/>
      <c r="K35" s="488"/>
      <c r="L35" s="727">
        <f t="shared" si="1"/>
        <v>0</v>
      </c>
    </row>
    <row r="36" spans="1:12" s="473" customFormat="1" ht="10.5" customHeight="1" x14ac:dyDescent="0.2">
      <c r="A36" s="485"/>
      <c r="B36" s="485"/>
      <c r="C36" s="487" t="s">
        <v>32</v>
      </c>
      <c r="D36" s="487">
        <v>0</v>
      </c>
      <c r="E36" s="488">
        <v>0</v>
      </c>
      <c r="F36" s="487">
        <v>0</v>
      </c>
      <c r="G36" s="487">
        <v>0</v>
      </c>
      <c r="H36" s="487">
        <v>0</v>
      </c>
      <c r="I36" s="488"/>
      <c r="J36" s="487"/>
      <c r="K36" s="488"/>
      <c r="L36" s="727">
        <f t="shared" si="1"/>
        <v>0</v>
      </c>
    </row>
    <row r="37" spans="1:12" s="473" customFormat="1" ht="10.5" customHeight="1" x14ac:dyDescent="0.2">
      <c r="A37" s="489"/>
      <c r="B37" s="493"/>
      <c r="C37" s="487" t="s">
        <v>32</v>
      </c>
      <c r="D37" s="487">
        <v>0</v>
      </c>
      <c r="E37" s="488">
        <v>0</v>
      </c>
      <c r="F37" s="487">
        <v>0</v>
      </c>
      <c r="G37" s="487">
        <v>0</v>
      </c>
      <c r="H37" s="487">
        <v>0</v>
      </c>
      <c r="I37" s="488"/>
      <c r="J37" s="487"/>
      <c r="K37" s="488"/>
      <c r="L37" s="727">
        <f t="shared" si="1"/>
        <v>0</v>
      </c>
    </row>
    <row r="38" spans="1:12" s="473" customFormat="1" ht="10.5" customHeight="1" x14ac:dyDescent="0.2">
      <c r="A38" s="485"/>
      <c r="B38" s="485"/>
      <c r="C38" s="487" t="s">
        <v>32</v>
      </c>
      <c r="D38" s="487">
        <v>0</v>
      </c>
      <c r="E38" s="488">
        <v>0</v>
      </c>
      <c r="F38" s="487">
        <v>0</v>
      </c>
      <c r="G38" s="487">
        <v>0</v>
      </c>
      <c r="H38" s="487">
        <v>0</v>
      </c>
      <c r="I38" s="488"/>
      <c r="J38" s="487"/>
      <c r="K38" s="488"/>
      <c r="L38" s="727">
        <f t="shared" si="1"/>
        <v>0</v>
      </c>
    </row>
    <row r="39" spans="1:12" s="473" customFormat="1" ht="10.5" customHeight="1" x14ac:dyDescent="0.2">
      <c r="A39" s="520" t="s">
        <v>404</v>
      </c>
      <c r="B39" s="557" t="s">
        <v>21</v>
      </c>
      <c r="C39" s="487" t="s">
        <v>32</v>
      </c>
      <c r="D39" s="487">
        <v>0</v>
      </c>
      <c r="E39" s="488">
        <v>0</v>
      </c>
      <c r="F39" s="487">
        <v>4</v>
      </c>
      <c r="G39" s="487">
        <v>0</v>
      </c>
      <c r="H39" s="487">
        <v>0</v>
      </c>
      <c r="I39" s="488"/>
      <c r="J39" s="487"/>
      <c r="K39" s="488"/>
      <c r="L39" s="727">
        <f t="shared" si="1"/>
        <v>4</v>
      </c>
    </row>
    <row r="40" spans="1:12" s="473" customFormat="1" ht="10.5" customHeight="1" x14ac:dyDescent="0.2">
      <c r="A40" s="485" t="s">
        <v>401</v>
      </c>
      <c r="B40" s="485" t="s">
        <v>223</v>
      </c>
      <c r="C40" s="487" t="s">
        <v>32</v>
      </c>
      <c r="D40" s="487">
        <v>0</v>
      </c>
      <c r="E40" s="488">
        <v>0</v>
      </c>
      <c r="F40" s="487">
        <v>0</v>
      </c>
      <c r="G40" s="487">
        <v>13.5</v>
      </c>
      <c r="H40" s="487">
        <v>0</v>
      </c>
      <c r="I40" s="488"/>
      <c r="J40" s="487"/>
      <c r="K40" s="488"/>
      <c r="L40" s="727">
        <f t="shared" si="1"/>
        <v>13.5</v>
      </c>
    </row>
    <row r="41" spans="1:12" s="473" customFormat="1" ht="10.5" customHeight="1" x14ac:dyDescent="0.2">
      <c r="A41" s="489" t="s">
        <v>398</v>
      </c>
      <c r="B41" s="493" t="s">
        <v>147</v>
      </c>
      <c r="C41" s="487" t="s">
        <v>32</v>
      </c>
      <c r="D41" s="487">
        <v>8</v>
      </c>
      <c r="E41" s="488">
        <v>4</v>
      </c>
      <c r="F41" s="487">
        <v>0</v>
      </c>
      <c r="G41" s="487">
        <v>8.5</v>
      </c>
      <c r="H41" s="487">
        <v>0</v>
      </c>
      <c r="I41" s="488"/>
      <c r="J41" s="487"/>
      <c r="K41" s="488"/>
      <c r="L41" s="727">
        <f t="shared" si="1"/>
        <v>20.5</v>
      </c>
    </row>
    <row r="42" spans="1:12" s="473" customFormat="1" ht="10.5" customHeight="1" x14ac:dyDescent="0.2">
      <c r="A42" s="485" t="s">
        <v>300</v>
      </c>
      <c r="B42" s="485" t="s">
        <v>223</v>
      </c>
      <c r="C42" s="487" t="s">
        <v>32</v>
      </c>
      <c r="D42" s="487">
        <v>0</v>
      </c>
      <c r="E42" s="488">
        <v>0</v>
      </c>
      <c r="F42" s="487">
        <v>0</v>
      </c>
      <c r="G42" s="487">
        <v>0</v>
      </c>
      <c r="H42" s="487">
        <v>0</v>
      </c>
      <c r="I42" s="488"/>
      <c r="J42" s="487"/>
      <c r="K42" s="488"/>
      <c r="L42" s="727">
        <f t="shared" si="1"/>
        <v>0</v>
      </c>
    </row>
    <row r="43" spans="1:12" s="473" customFormat="1" ht="10.5" customHeight="1" x14ac:dyDescent="0.2">
      <c r="A43" s="485" t="s">
        <v>399</v>
      </c>
      <c r="B43" s="485" t="s">
        <v>78</v>
      </c>
      <c r="C43" s="487" t="s">
        <v>32</v>
      </c>
      <c r="D43" s="487">
        <v>18</v>
      </c>
      <c r="E43" s="488">
        <v>14</v>
      </c>
      <c r="F43" s="487">
        <v>18.5</v>
      </c>
      <c r="G43" s="487">
        <v>5</v>
      </c>
      <c r="H43" s="487">
        <v>0</v>
      </c>
      <c r="I43" s="488"/>
      <c r="J43" s="487"/>
      <c r="K43" s="488"/>
      <c r="L43" s="727">
        <f t="shared" si="1"/>
        <v>55.5</v>
      </c>
    </row>
    <row r="44" spans="1:12" s="473" customFormat="1" ht="10.5" customHeight="1" x14ac:dyDescent="0.2">
      <c r="A44" s="485" t="s">
        <v>402</v>
      </c>
      <c r="B44" s="486" t="s">
        <v>39</v>
      </c>
      <c r="C44" s="487" t="s">
        <v>32</v>
      </c>
      <c r="D44" s="487">
        <v>0</v>
      </c>
      <c r="E44" s="488">
        <v>0</v>
      </c>
      <c r="F44" s="487">
        <v>5</v>
      </c>
      <c r="G44" s="487">
        <v>4.5</v>
      </c>
      <c r="H44" s="487">
        <v>0</v>
      </c>
      <c r="I44" s="488"/>
      <c r="J44" s="487"/>
      <c r="K44" s="488"/>
      <c r="L44" s="727">
        <f t="shared" si="1"/>
        <v>9.5</v>
      </c>
    </row>
    <row r="45" spans="1:12" s="473" customFormat="1" ht="10.5" customHeight="1" x14ac:dyDescent="0.2">
      <c r="A45" s="485" t="s">
        <v>400</v>
      </c>
      <c r="B45" s="557" t="s">
        <v>97</v>
      </c>
      <c r="C45" s="487" t="s">
        <v>32</v>
      </c>
      <c r="D45" s="487">
        <v>0</v>
      </c>
      <c r="E45" s="488">
        <v>0</v>
      </c>
      <c r="F45" s="487">
        <v>0</v>
      </c>
      <c r="G45" s="487">
        <v>0</v>
      </c>
      <c r="H45" s="487">
        <v>0</v>
      </c>
      <c r="I45" s="488"/>
      <c r="J45" s="487"/>
      <c r="K45" s="488"/>
      <c r="L45" s="727">
        <f>SUM(D45:K45)</f>
        <v>0</v>
      </c>
    </row>
    <row r="46" spans="1:12" s="473" customFormat="1" ht="10.5" customHeight="1" x14ac:dyDescent="0.2">
      <c r="A46" s="520" t="s">
        <v>403</v>
      </c>
      <c r="B46" s="557" t="s">
        <v>39</v>
      </c>
      <c r="C46" s="487" t="s">
        <v>32</v>
      </c>
      <c r="D46" s="487">
        <v>0</v>
      </c>
      <c r="E46" s="488">
        <v>0</v>
      </c>
      <c r="F46" s="487">
        <v>0</v>
      </c>
      <c r="G46" s="487">
        <v>0</v>
      </c>
      <c r="H46" s="487">
        <v>0</v>
      </c>
      <c r="I46" s="488"/>
      <c r="J46" s="487"/>
      <c r="K46" s="488"/>
      <c r="L46" s="727">
        <f>SUM(D46:K46)</f>
        <v>0</v>
      </c>
    </row>
    <row r="47" spans="1:12" s="473" customFormat="1" ht="10.5" customHeight="1" x14ac:dyDescent="0.2">
      <c r="A47" s="489"/>
      <c r="B47" s="493"/>
      <c r="C47" s="487" t="s">
        <v>32</v>
      </c>
      <c r="D47" s="487">
        <v>0</v>
      </c>
      <c r="E47" s="488">
        <v>0</v>
      </c>
      <c r="F47" s="487">
        <v>0</v>
      </c>
      <c r="G47" s="487">
        <v>0</v>
      </c>
      <c r="H47" s="487">
        <v>0</v>
      </c>
      <c r="I47" s="487"/>
      <c r="J47" s="487"/>
      <c r="K47" s="487"/>
      <c r="L47" s="727">
        <f t="shared" ref="L47:L56" si="2">SUM(D47:K47)</f>
        <v>0</v>
      </c>
    </row>
    <row r="48" spans="1:12" s="473" customFormat="1" ht="10.5" customHeight="1" x14ac:dyDescent="0.2">
      <c r="A48" s="520"/>
      <c r="B48" s="557"/>
      <c r="C48" s="487" t="s">
        <v>32</v>
      </c>
      <c r="D48" s="487">
        <v>0</v>
      </c>
      <c r="E48" s="488">
        <v>0</v>
      </c>
      <c r="F48" s="487">
        <v>0</v>
      </c>
      <c r="G48" s="487">
        <v>0</v>
      </c>
      <c r="H48" s="487">
        <v>0</v>
      </c>
      <c r="I48" s="487"/>
      <c r="J48" s="487"/>
      <c r="K48" s="487"/>
      <c r="L48" s="727">
        <f t="shared" si="2"/>
        <v>0</v>
      </c>
    </row>
    <row r="49" spans="1:12" s="473" customFormat="1" ht="10.5" customHeight="1" x14ac:dyDescent="0.2">
      <c r="A49" s="510"/>
      <c r="B49" s="510"/>
      <c r="C49" s="487" t="s">
        <v>32</v>
      </c>
      <c r="D49" s="487">
        <v>0</v>
      </c>
      <c r="E49" s="488">
        <v>0</v>
      </c>
      <c r="F49" s="487">
        <v>0</v>
      </c>
      <c r="G49" s="487">
        <v>0</v>
      </c>
      <c r="H49" s="487">
        <v>0</v>
      </c>
      <c r="I49" s="487"/>
      <c r="J49" s="487"/>
      <c r="K49" s="487"/>
      <c r="L49" s="727">
        <f t="shared" si="2"/>
        <v>0</v>
      </c>
    </row>
    <row r="50" spans="1:12" s="473" customFormat="1" ht="10.5" customHeight="1" x14ac:dyDescent="0.2">
      <c r="A50" s="568"/>
      <c r="B50" s="568"/>
      <c r="C50" s="487" t="s">
        <v>32</v>
      </c>
      <c r="D50" s="487">
        <v>0</v>
      </c>
      <c r="E50" s="488">
        <v>0</v>
      </c>
      <c r="F50" s="487">
        <v>0</v>
      </c>
      <c r="G50" s="487">
        <v>0</v>
      </c>
      <c r="H50" s="487">
        <v>0</v>
      </c>
      <c r="I50" s="487"/>
      <c r="J50" s="487"/>
      <c r="K50" s="487"/>
      <c r="L50" s="727">
        <f t="shared" si="2"/>
        <v>0</v>
      </c>
    </row>
    <row r="51" spans="1:12" s="473" customFormat="1" ht="10.5" customHeight="1" x14ac:dyDescent="0.2">
      <c r="A51" s="509"/>
      <c r="B51" s="524"/>
      <c r="C51" s="487" t="s">
        <v>145</v>
      </c>
      <c r="D51" s="487">
        <v>0</v>
      </c>
      <c r="E51" s="488">
        <v>0</v>
      </c>
      <c r="F51" s="487">
        <v>0</v>
      </c>
      <c r="G51" s="487">
        <v>0</v>
      </c>
      <c r="H51" s="487">
        <v>0</v>
      </c>
      <c r="I51" s="503"/>
      <c r="J51" s="487"/>
      <c r="K51" s="503"/>
      <c r="L51" s="727">
        <f t="shared" si="2"/>
        <v>0</v>
      </c>
    </row>
    <row r="52" spans="1:12" s="473" customFormat="1" ht="10.5" customHeight="1" x14ac:dyDescent="0.2">
      <c r="A52" s="509" t="s">
        <v>412</v>
      </c>
      <c r="B52" s="524" t="s">
        <v>46</v>
      </c>
      <c r="C52" s="487" t="s">
        <v>145</v>
      </c>
      <c r="D52" s="487">
        <v>0</v>
      </c>
      <c r="E52" s="488">
        <v>4</v>
      </c>
      <c r="F52" s="487">
        <v>0</v>
      </c>
      <c r="G52" s="487">
        <v>0</v>
      </c>
      <c r="H52" s="487">
        <v>0</v>
      </c>
      <c r="I52" s="487"/>
      <c r="J52" s="487"/>
      <c r="K52" s="487"/>
      <c r="L52" s="727">
        <f t="shared" si="2"/>
        <v>4</v>
      </c>
    </row>
    <row r="53" spans="1:12" s="473" customFormat="1" ht="10.5" customHeight="1" x14ac:dyDescent="0.2">
      <c r="A53" s="509" t="s">
        <v>405</v>
      </c>
      <c r="B53" s="524" t="s">
        <v>151</v>
      </c>
      <c r="C53" s="487" t="s">
        <v>145</v>
      </c>
      <c r="D53" s="487">
        <v>0</v>
      </c>
      <c r="E53" s="488">
        <v>4.5</v>
      </c>
      <c r="F53" s="487">
        <v>0</v>
      </c>
      <c r="G53" s="487">
        <v>4</v>
      </c>
      <c r="H53" s="487">
        <v>4.5</v>
      </c>
      <c r="I53" s="487"/>
      <c r="J53" s="487"/>
      <c r="K53" s="487"/>
      <c r="L53" s="727">
        <f t="shared" si="2"/>
        <v>13</v>
      </c>
    </row>
    <row r="54" spans="1:12" s="473" customFormat="1" ht="10.5" customHeight="1" x14ac:dyDescent="0.2">
      <c r="A54" s="509" t="s">
        <v>406</v>
      </c>
      <c r="B54" s="524" t="s">
        <v>52</v>
      </c>
      <c r="C54" s="487" t="s">
        <v>145</v>
      </c>
      <c r="D54" s="487">
        <v>0</v>
      </c>
      <c r="E54" s="488">
        <v>0</v>
      </c>
      <c r="F54" s="487">
        <v>0</v>
      </c>
      <c r="G54" s="487">
        <v>0</v>
      </c>
      <c r="H54" s="487">
        <v>0</v>
      </c>
      <c r="I54" s="503"/>
      <c r="J54" s="487"/>
      <c r="K54" s="503"/>
      <c r="L54" s="727">
        <f t="shared" si="2"/>
        <v>0</v>
      </c>
    </row>
    <row r="55" spans="1:12" s="473" customFormat="1" ht="10.5" customHeight="1" x14ac:dyDescent="0.2">
      <c r="A55" s="509" t="s">
        <v>407</v>
      </c>
      <c r="B55" s="524" t="s">
        <v>43</v>
      </c>
      <c r="C55" s="487" t="s">
        <v>145</v>
      </c>
      <c r="D55" s="487">
        <v>8</v>
      </c>
      <c r="E55" s="488">
        <v>0</v>
      </c>
      <c r="F55" s="487">
        <v>0</v>
      </c>
      <c r="G55" s="487">
        <v>4.5</v>
      </c>
      <c r="H55" s="487">
        <v>0</v>
      </c>
      <c r="I55" s="503"/>
      <c r="J55" s="487"/>
      <c r="K55" s="503"/>
      <c r="L55" s="727">
        <f t="shared" si="2"/>
        <v>12.5</v>
      </c>
    </row>
    <row r="56" spans="1:12" s="473" customFormat="1" ht="10.5" customHeight="1" x14ac:dyDescent="0.2">
      <c r="A56" s="509" t="s">
        <v>407</v>
      </c>
      <c r="B56" s="524" t="s">
        <v>308</v>
      </c>
      <c r="C56" s="487" t="s">
        <v>145</v>
      </c>
      <c r="D56" s="487">
        <v>0</v>
      </c>
      <c r="E56" s="488">
        <v>0</v>
      </c>
      <c r="F56" s="487">
        <v>0</v>
      </c>
      <c r="G56" s="487">
        <v>0</v>
      </c>
      <c r="H56" s="487">
        <v>0</v>
      </c>
      <c r="I56" s="487"/>
      <c r="J56" s="487"/>
      <c r="K56" s="487"/>
      <c r="L56" s="727">
        <f t="shared" si="2"/>
        <v>0</v>
      </c>
    </row>
    <row r="57" spans="1:12" s="473" customFormat="1" ht="10.5" customHeight="1" x14ac:dyDescent="0.2">
      <c r="A57" s="509" t="s">
        <v>410</v>
      </c>
      <c r="B57" s="524" t="s">
        <v>411</v>
      </c>
      <c r="C57" s="487" t="s">
        <v>145</v>
      </c>
      <c r="D57" s="487">
        <v>0</v>
      </c>
      <c r="E57" s="488">
        <v>5</v>
      </c>
      <c r="F57" s="487">
        <v>0</v>
      </c>
      <c r="G57" s="487">
        <v>0</v>
      </c>
      <c r="H57" s="487">
        <v>0</v>
      </c>
      <c r="I57" s="487"/>
      <c r="J57" s="487"/>
      <c r="K57" s="487"/>
      <c r="L57" s="727">
        <f>SUM(D57:K57)</f>
        <v>5</v>
      </c>
    </row>
    <row r="58" spans="1:12" s="473" customFormat="1" ht="10.5" customHeight="1" x14ac:dyDescent="0.2">
      <c r="A58" s="509" t="s">
        <v>408</v>
      </c>
      <c r="B58" s="524" t="s">
        <v>21</v>
      </c>
      <c r="C58" s="487" t="s">
        <v>145</v>
      </c>
      <c r="D58" s="487">
        <v>0</v>
      </c>
      <c r="E58" s="488">
        <v>0</v>
      </c>
      <c r="F58" s="487">
        <v>4</v>
      </c>
      <c r="G58" s="487">
        <v>0</v>
      </c>
      <c r="H58" s="487">
        <v>0</v>
      </c>
      <c r="I58" s="487"/>
      <c r="J58" s="487"/>
      <c r="K58" s="487"/>
      <c r="L58" s="727">
        <f>SUM(D58:K58)</f>
        <v>4</v>
      </c>
    </row>
    <row r="59" spans="1:12" s="473" customFormat="1" ht="10.5" customHeight="1" x14ac:dyDescent="0.2">
      <c r="A59" s="509" t="s">
        <v>409</v>
      </c>
      <c r="B59" s="524" t="s">
        <v>67</v>
      </c>
      <c r="C59" s="487" t="s">
        <v>145</v>
      </c>
      <c r="D59" s="487">
        <v>17</v>
      </c>
      <c r="E59" s="488">
        <v>8.5</v>
      </c>
      <c r="F59" s="487">
        <v>22</v>
      </c>
      <c r="G59" s="487">
        <v>12</v>
      </c>
      <c r="H59" s="487">
        <v>4</v>
      </c>
      <c r="I59" s="487"/>
      <c r="J59" s="487"/>
      <c r="K59" s="487"/>
      <c r="L59" s="727">
        <f t="shared" ref="L59:L79" si="3">SUM(D59:K59)</f>
        <v>63.5</v>
      </c>
    </row>
    <row r="60" spans="1:12" s="473" customFormat="1" ht="10.5" customHeight="1" x14ac:dyDescent="0.2">
      <c r="A60" s="509" t="s">
        <v>413</v>
      </c>
      <c r="B60" s="524" t="s">
        <v>52</v>
      </c>
      <c r="C60" s="487" t="s">
        <v>145</v>
      </c>
      <c r="D60" s="487">
        <v>0</v>
      </c>
      <c r="E60" s="488">
        <v>5</v>
      </c>
      <c r="F60" s="487">
        <v>0</v>
      </c>
      <c r="G60" s="487">
        <v>4</v>
      </c>
      <c r="H60" s="487">
        <v>8</v>
      </c>
      <c r="I60" s="503"/>
      <c r="J60" s="487"/>
      <c r="K60" s="503"/>
      <c r="L60" s="727">
        <f t="shared" si="3"/>
        <v>17</v>
      </c>
    </row>
    <row r="61" spans="1:12" s="473" customFormat="1" ht="10.5" customHeight="1" x14ac:dyDescent="0.2">
      <c r="A61" s="524"/>
      <c r="B61" s="524"/>
      <c r="C61" s="487" t="s">
        <v>145</v>
      </c>
      <c r="D61" s="487">
        <v>0</v>
      </c>
      <c r="E61" s="488">
        <v>0</v>
      </c>
      <c r="F61" s="487">
        <v>0</v>
      </c>
      <c r="G61" s="487">
        <v>0</v>
      </c>
      <c r="H61" s="487">
        <v>0</v>
      </c>
      <c r="I61" s="487"/>
      <c r="J61" s="487"/>
      <c r="K61" s="487"/>
      <c r="L61" s="727">
        <f t="shared" si="3"/>
        <v>0</v>
      </c>
    </row>
    <row r="62" spans="1:12" s="473" customFormat="1" ht="10.5" customHeight="1" x14ac:dyDescent="0.2">
      <c r="A62" s="524"/>
      <c r="B62" s="524"/>
      <c r="C62" s="487" t="s">
        <v>145</v>
      </c>
      <c r="D62" s="487">
        <v>0</v>
      </c>
      <c r="E62" s="488">
        <v>0</v>
      </c>
      <c r="F62" s="487">
        <v>0</v>
      </c>
      <c r="G62" s="487">
        <v>0</v>
      </c>
      <c r="H62" s="487">
        <v>0</v>
      </c>
      <c r="I62" s="487"/>
      <c r="J62" s="487"/>
      <c r="K62" s="487"/>
      <c r="L62" s="727">
        <f t="shared" si="3"/>
        <v>0</v>
      </c>
    </row>
    <row r="63" spans="1:12" s="473" customFormat="1" ht="10.5" customHeight="1" x14ac:dyDescent="0.2">
      <c r="A63" s="531"/>
      <c r="B63" s="531"/>
      <c r="C63" s="487" t="s">
        <v>145</v>
      </c>
      <c r="D63" s="487">
        <v>0</v>
      </c>
      <c r="E63" s="488">
        <v>0</v>
      </c>
      <c r="F63" s="487">
        <v>0</v>
      </c>
      <c r="G63" s="487">
        <v>0</v>
      </c>
      <c r="H63" s="487">
        <v>0</v>
      </c>
      <c r="I63" s="487"/>
      <c r="J63" s="487"/>
      <c r="K63" s="487"/>
      <c r="L63" s="727">
        <f t="shared" si="3"/>
        <v>0</v>
      </c>
    </row>
    <row r="64" spans="1:12" s="473" customFormat="1" ht="10.5" customHeight="1" x14ac:dyDescent="0.2">
      <c r="A64" s="531"/>
      <c r="B64" s="531"/>
      <c r="C64" s="487" t="s">
        <v>145</v>
      </c>
      <c r="D64" s="487">
        <v>0</v>
      </c>
      <c r="E64" s="488">
        <v>0</v>
      </c>
      <c r="F64" s="487">
        <v>0</v>
      </c>
      <c r="G64" s="487">
        <v>0</v>
      </c>
      <c r="H64" s="487">
        <v>0</v>
      </c>
      <c r="I64" s="503"/>
      <c r="J64" s="487"/>
      <c r="K64" s="569"/>
      <c r="L64" s="727">
        <f t="shared" si="3"/>
        <v>0</v>
      </c>
    </row>
    <row r="65" spans="1:15" ht="10.5" customHeight="1" x14ac:dyDescent="0.2">
      <c r="A65" s="509" t="s">
        <v>414</v>
      </c>
      <c r="B65" s="509" t="s">
        <v>81</v>
      </c>
      <c r="C65" s="487" t="s">
        <v>45</v>
      </c>
      <c r="D65" s="487">
        <v>0</v>
      </c>
      <c r="E65" s="488">
        <v>5</v>
      </c>
      <c r="F65" s="487">
        <v>4.5</v>
      </c>
      <c r="G65" s="487">
        <v>0</v>
      </c>
      <c r="H65" s="487">
        <v>4.5</v>
      </c>
      <c r="I65" s="487"/>
      <c r="J65" s="487"/>
      <c r="K65" s="487"/>
      <c r="L65" s="727">
        <f t="shared" ref="L65:L78" si="4">SUM(D65:K65)</f>
        <v>14</v>
      </c>
      <c r="M65" s="473"/>
      <c r="N65" s="473"/>
      <c r="O65" s="473"/>
    </row>
    <row r="66" spans="1:15" ht="10.5" customHeight="1" x14ac:dyDescent="0.2">
      <c r="A66" s="508" t="s">
        <v>415</v>
      </c>
      <c r="B66" s="508" t="s">
        <v>43</v>
      </c>
      <c r="C66" s="487" t="s">
        <v>45</v>
      </c>
      <c r="D66" s="487">
        <v>0</v>
      </c>
      <c r="E66" s="488">
        <v>0</v>
      </c>
      <c r="F66" s="487">
        <v>4.5</v>
      </c>
      <c r="G66" s="487">
        <v>0</v>
      </c>
      <c r="H66" s="487">
        <v>0</v>
      </c>
      <c r="I66" s="487"/>
      <c r="J66" s="487"/>
      <c r="K66" s="487"/>
      <c r="L66" s="727">
        <f t="shared" si="4"/>
        <v>4.5</v>
      </c>
      <c r="M66" s="473"/>
      <c r="N66" s="473"/>
      <c r="O66" s="473"/>
    </row>
    <row r="67" spans="1:15" ht="10.5" customHeight="1" x14ac:dyDescent="0.2">
      <c r="A67" s="509" t="s">
        <v>420</v>
      </c>
      <c r="B67" s="509" t="s">
        <v>46</v>
      </c>
      <c r="C67" s="487" t="s">
        <v>45</v>
      </c>
      <c r="D67" s="487">
        <v>16</v>
      </c>
      <c r="E67" s="488">
        <v>0</v>
      </c>
      <c r="F67" s="487">
        <v>0</v>
      </c>
      <c r="G67" s="487">
        <v>4</v>
      </c>
      <c r="H67" s="487">
        <v>0</v>
      </c>
      <c r="I67" s="487"/>
      <c r="J67" s="487"/>
      <c r="K67" s="487"/>
      <c r="L67" s="727">
        <f t="shared" si="4"/>
        <v>20</v>
      </c>
      <c r="M67" s="473"/>
      <c r="N67" s="473"/>
      <c r="O67" s="473"/>
    </row>
    <row r="68" spans="1:15" ht="10.5" customHeight="1" x14ac:dyDescent="0.2">
      <c r="A68" s="509" t="s">
        <v>640</v>
      </c>
      <c r="B68" s="509" t="s">
        <v>641</v>
      </c>
      <c r="C68" s="487" t="s">
        <v>45</v>
      </c>
      <c r="D68" s="487">
        <v>0</v>
      </c>
      <c r="E68" s="488">
        <v>10</v>
      </c>
      <c r="F68" s="487">
        <v>0</v>
      </c>
      <c r="G68" s="487">
        <v>11</v>
      </c>
      <c r="H68" s="487">
        <v>0</v>
      </c>
      <c r="I68" s="487"/>
      <c r="J68" s="487"/>
      <c r="K68" s="487"/>
      <c r="L68" s="727">
        <f t="shared" si="4"/>
        <v>21</v>
      </c>
      <c r="M68" s="473"/>
      <c r="N68" s="473"/>
      <c r="O68" s="473"/>
    </row>
    <row r="69" spans="1:15" ht="10.5" customHeight="1" x14ac:dyDescent="0.2">
      <c r="A69" s="509" t="s">
        <v>421</v>
      </c>
      <c r="B69" s="509" t="s">
        <v>146</v>
      </c>
      <c r="C69" s="487" t="s">
        <v>45</v>
      </c>
      <c r="D69" s="487">
        <v>0</v>
      </c>
      <c r="E69" s="488">
        <v>0</v>
      </c>
      <c r="F69" s="487">
        <v>0</v>
      </c>
      <c r="G69" s="487">
        <v>0</v>
      </c>
      <c r="H69" s="487">
        <v>0</v>
      </c>
      <c r="I69" s="488"/>
      <c r="J69" s="487"/>
      <c r="K69" s="570"/>
      <c r="L69" s="727">
        <f t="shared" si="4"/>
        <v>0</v>
      </c>
      <c r="M69" s="473"/>
      <c r="N69" s="473"/>
      <c r="O69" s="473"/>
    </row>
    <row r="70" spans="1:15" ht="10.5" customHeight="1" x14ac:dyDescent="0.2">
      <c r="A70" s="508" t="s">
        <v>416</v>
      </c>
      <c r="B70" s="508" t="s">
        <v>46</v>
      </c>
      <c r="C70" s="487" t="s">
        <v>45</v>
      </c>
      <c r="D70" s="487">
        <v>0</v>
      </c>
      <c r="E70" s="488">
        <v>0</v>
      </c>
      <c r="F70" s="487">
        <v>0</v>
      </c>
      <c r="G70" s="487">
        <v>5</v>
      </c>
      <c r="H70" s="487">
        <v>0</v>
      </c>
      <c r="I70" s="487"/>
      <c r="J70" s="487"/>
      <c r="K70" s="487"/>
      <c r="L70" s="727">
        <f t="shared" si="4"/>
        <v>5</v>
      </c>
      <c r="M70" s="473"/>
      <c r="N70" s="473"/>
      <c r="O70" s="473"/>
    </row>
    <row r="71" spans="1:15" ht="10.5" customHeight="1" x14ac:dyDescent="0.2">
      <c r="A71" s="508" t="s">
        <v>416</v>
      </c>
      <c r="B71" s="508" t="s">
        <v>51</v>
      </c>
      <c r="C71" s="487" t="s">
        <v>45</v>
      </c>
      <c r="D71" s="487">
        <v>10</v>
      </c>
      <c r="E71" s="488">
        <v>14.5</v>
      </c>
      <c r="F71" s="487">
        <v>19.5</v>
      </c>
      <c r="G71" s="487">
        <v>5</v>
      </c>
      <c r="H71" s="487">
        <v>13</v>
      </c>
      <c r="I71" s="487"/>
      <c r="J71" s="487"/>
      <c r="K71" s="487"/>
      <c r="L71" s="727">
        <f t="shared" si="4"/>
        <v>62</v>
      </c>
      <c r="M71" s="473"/>
      <c r="N71" s="473"/>
      <c r="O71" s="473"/>
    </row>
    <row r="72" spans="1:15" ht="10.5" customHeight="1" x14ac:dyDescent="0.2">
      <c r="A72" s="509" t="s">
        <v>417</v>
      </c>
      <c r="B72" s="509" t="s">
        <v>46</v>
      </c>
      <c r="C72" s="487" t="s">
        <v>45</v>
      </c>
      <c r="D72" s="487">
        <v>0</v>
      </c>
      <c r="E72" s="488">
        <v>0</v>
      </c>
      <c r="F72" s="487">
        <v>0</v>
      </c>
      <c r="G72" s="487">
        <v>0</v>
      </c>
      <c r="H72" s="487">
        <v>0</v>
      </c>
      <c r="I72" s="503"/>
      <c r="J72" s="487"/>
      <c r="K72" s="503"/>
      <c r="L72" s="727">
        <f t="shared" si="4"/>
        <v>0</v>
      </c>
      <c r="M72" s="473"/>
      <c r="N72" s="473"/>
      <c r="O72" s="473"/>
    </row>
    <row r="73" spans="1:15" ht="10.5" customHeight="1" x14ac:dyDescent="0.2">
      <c r="A73" s="509" t="s">
        <v>417</v>
      </c>
      <c r="B73" s="509" t="s">
        <v>27</v>
      </c>
      <c r="C73" s="487" t="s">
        <v>45</v>
      </c>
      <c r="D73" s="487">
        <v>0</v>
      </c>
      <c r="E73" s="488">
        <v>0</v>
      </c>
      <c r="F73" s="487">
        <v>0</v>
      </c>
      <c r="G73" s="487">
        <v>0</v>
      </c>
      <c r="H73" s="487">
        <v>0</v>
      </c>
      <c r="I73" s="503"/>
      <c r="J73" s="487"/>
      <c r="K73" s="503"/>
      <c r="L73" s="727">
        <f t="shared" si="4"/>
        <v>0</v>
      </c>
      <c r="M73" s="473"/>
      <c r="N73" s="473"/>
      <c r="O73" s="473"/>
    </row>
    <row r="74" spans="1:15" ht="10.5" customHeight="1" x14ac:dyDescent="0.2">
      <c r="A74" s="508" t="s">
        <v>418</v>
      </c>
      <c r="B74" s="565" t="s">
        <v>43</v>
      </c>
      <c r="C74" s="487" t="s">
        <v>45</v>
      </c>
      <c r="D74" s="487">
        <v>0</v>
      </c>
      <c r="E74" s="488">
        <v>0</v>
      </c>
      <c r="F74" s="487">
        <v>0</v>
      </c>
      <c r="G74" s="487">
        <v>0</v>
      </c>
      <c r="H74" s="487">
        <v>0</v>
      </c>
      <c r="I74" s="487"/>
      <c r="J74" s="487"/>
      <c r="K74" s="487"/>
      <c r="L74" s="727">
        <f t="shared" si="4"/>
        <v>0</v>
      </c>
      <c r="M74" s="473"/>
      <c r="N74" s="473"/>
      <c r="O74" s="473"/>
    </row>
    <row r="75" spans="1:15" ht="10.5" customHeight="1" x14ac:dyDescent="0.2">
      <c r="A75" s="509" t="s">
        <v>419</v>
      </c>
      <c r="B75" s="509" t="s">
        <v>25</v>
      </c>
      <c r="C75" s="487" t="s">
        <v>45</v>
      </c>
      <c r="D75" s="487">
        <v>0</v>
      </c>
      <c r="E75" s="488">
        <v>0</v>
      </c>
      <c r="F75" s="487">
        <v>0</v>
      </c>
      <c r="G75" s="487">
        <v>0</v>
      </c>
      <c r="H75" s="487">
        <v>0</v>
      </c>
      <c r="I75" s="503"/>
      <c r="J75" s="487"/>
      <c r="K75" s="503"/>
      <c r="L75" s="727">
        <f t="shared" si="4"/>
        <v>0</v>
      </c>
      <c r="M75" s="473"/>
      <c r="N75" s="473"/>
      <c r="O75" s="473"/>
    </row>
    <row r="76" spans="1:15" ht="10.5" customHeight="1" x14ac:dyDescent="0.2">
      <c r="A76" s="531" t="s">
        <v>419</v>
      </c>
      <c r="B76" s="531" t="s">
        <v>46</v>
      </c>
      <c r="C76" s="487" t="s">
        <v>45</v>
      </c>
      <c r="D76" s="487">
        <v>5</v>
      </c>
      <c r="E76" s="488">
        <v>0</v>
      </c>
      <c r="F76" s="487">
        <v>0</v>
      </c>
      <c r="G76" s="487">
        <v>5</v>
      </c>
      <c r="H76" s="487">
        <v>0</v>
      </c>
      <c r="I76" s="487"/>
      <c r="J76" s="487"/>
      <c r="K76" s="487"/>
      <c r="L76" s="727">
        <f t="shared" si="4"/>
        <v>10</v>
      </c>
      <c r="M76" s="473"/>
      <c r="N76" s="473"/>
      <c r="O76" s="473"/>
    </row>
    <row r="77" spans="1:15" ht="10.5" customHeight="1" x14ac:dyDescent="0.2">
      <c r="A77" s="509" t="s">
        <v>422</v>
      </c>
      <c r="B77" s="509" t="s">
        <v>99</v>
      </c>
      <c r="C77" s="487" t="s">
        <v>45</v>
      </c>
      <c r="D77" s="487">
        <v>0</v>
      </c>
      <c r="E77" s="488">
        <v>0</v>
      </c>
      <c r="F77" s="487">
        <v>0</v>
      </c>
      <c r="G77" s="487">
        <v>0</v>
      </c>
      <c r="H77" s="487">
        <v>0</v>
      </c>
      <c r="I77" s="487"/>
      <c r="J77" s="487"/>
      <c r="K77" s="487"/>
      <c r="L77" s="727">
        <f t="shared" si="4"/>
        <v>0</v>
      </c>
      <c r="M77" s="473"/>
      <c r="N77" s="473"/>
      <c r="O77" s="473"/>
    </row>
    <row r="78" spans="1:15" ht="10.5" customHeight="1" x14ac:dyDescent="0.2">
      <c r="A78" s="524"/>
      <c r="B78" s="524"/>
      <c r="C78" s="487" t="s">
        <v>45</v>
      </c>
      <c r="D78" s="487">
        <v>0</v>
      </c>
      <c r="E78" s="488">
        <v>0</v>
      </c>
      <c r="F78" s="487">
        <v>0</v>
      </c>
      <c r="G78" s="487">
        <v>0</v>
      </c>
      <c r="H78" s="487">
        <v>0</v>
      </c>
      <c r="I78" s="487"/>
      <c r="J78" s="487"/>
      <c r="K78" s="487"/>
      <c r="L78" s="727">
        <f t="shared" si="4"/>
        <v>0</v>
      </c>
      <c r="M78" s="473"/>
      <c r="N78" s="473"/>
      <c r="O78" s="473"/>
    </row>
    <row r="79" spans="1:15" ht="10.5" customHeight="1" x14ac:dyDescent="0.2">
      <c r="A79" s="524"/>
      <c r="B79" s="524"/>
      <c r="C79" s="487" t="s">
        <v>45</v>
      </c>
      <c r="D79" s="487">
        <v>0</v>
      </c>
      <c r="E79" s="488">
        <v>0</v>
      </c>
      <c r="F79" s="487">
        <v>0</v>
      </c>
      <c r="G79" s="487">
        <v>0</v>
      </c>
      <c r="H79" s="487">
        <v>0</v>
      </c>
      <c r="I79" s="487"/>
      <c r="J79" s="487"/>
      <c r="K79" s="487"/>
      <c r="L79" s="727">
        <f t="shared" si="3"/>
        <v>0</v>
      </c>
      <c r="M79" s="473"/>
      <c r="N79" s="473"/>
      <c r="O79" s="473"/>
    </row>
    <row r="80" spans="1:15" ht="10.5" customHeight="1" x14ac:dyDescent="0.2">
      <c r="A80" s="531"/>
      <c r="B80" s="531"/>
      <c r="C80" s="487" t="s">
        <v>45</v>
      </c>
      <c r="D80" s="487">
        <v>0</v>
      </c>
      <c r="E80" s="488">
        <v>0</v>
      </c>
      <c r="F80" s="487">
        <v>0</v>
      </c>
      <c r="G80" s="487">
        <v>0</v>
      </c>
      <c r="H80" s="487">
        <v>0</v>
      </c>
      <c r="I80" s="487"/>
      <c r="J80" s="487"/>
      <c r="K80" s="487"/>
      <c r="L80" s="727">
        <f>SUM(D80:K80)</f>
        <v>0</v>
      </c>
      <c r="M80" s="473"/>
      <c r="N80" s="473"/>
      <c r="O80" s="473"/>
    </row>
    <row r="81" spans="1:12" s="473" customFormat="1" ht="10.5" customHeight="1" x14ac:dyDescent="0.2">
      <c r="A81" s="531"/>
      <c r="B81" s="531"/>
      <c r="C81" s="487"/>
      <c r="D81" s="488"/>
      <c r="E81" s="487"/>
      <c r="F81" s="487"/>
      <c r="G81" s="487"/>
      <c r="H81" s="487"/>
      <c r="I81" s="487"/>
      <c r="J81" s="487"/>
      <c r="K81" s="487"/>
      <c r="L81" s="727">
        <f>SUM(D81:K81)</f>
        <v>0</v>
      </c>
    </row>
    <row r="82" spans="1:12" s="473" customFormat="1" ht="10.5" customHeight="1" x14ac:dyDescent="0.2">
      <c r="A82" s="509"/>
      <c r="B82" s="509"/>
      <c r="C82" s="487"/>
      <c r="D82" s="487"/>
      <c r="E82" s="487"/>
      <c r="F82" s="487"/>
      <c r="G82" s="487"/>
      <c r="H82" s="487"/>
      <c r="I82" s="487"/>
      <c r="J82" s="487"/>
      <c r="K82" s="487"/>
      <c r="L82" s="727">
        <f t="shared" ref="L82:L95" si="5">SUM(D82:K82)</f>
        <v>0</v>
      </c>
    </row>
    <row r="83" spans="1:12" s="473" customFormat="1" ht="10.5" customHeight="1" x14ac:dyDescent="0.2">
      <c r="A83" s="509"/>
      <c r="B83" s="509"/>
      <c r="C83" s="487"/>
      <c r="D83" s="487"/>
      <c r="E83" s="487"/>
      <c r="F83" s="487"/>
      <c r="G83" s="487"/>
      <c r="H83" s="487"/>
      <c r="I83" s="487"/>
      <c r="J83" s="487"/>
      <c r="K83" s="487"/>
      <c r="L83" s="727">
        <f t="shared" si="5"/>
        <v>0</v>
      </c>
    </row>
    <row r="84" spans="1:12" s="473" customFormat="1" ht="10.5" customHeight="1" x14ac:dyDescent="0.2">
      <c r="A84" s="508"/>
      <c r="B84" s="508"/>
      <c r="C84" s="487"/>
      <c r="D84" s="487"/>
      <c r="E84" s="487"/>
      <c r="F84" s="487"/>
      <c r="G84" s="487"/>
      <c r="H84" s="487"/>
      <c r="I84" s="487"/>
      <c r="J84" s="487"/>
      <c r="K84" s="487"/>
      <c r="L84" s="727">
        <f t="shared" si="5"/>
        <v>0</v>
      </c>
    </row>
    <row r="85" spans="1:12" s="473" customFormat="1" ht="10.5" customHeight="1" x14ac:dyDescent="0.2">
      <c r="A85" s="509"/>
      <c r="B85" s="509"/>
      <c r="C85" s="487"/>
      <c r="D85" s="487"/>
      <c r="E85" s="487"/>
      <c r="F85" s="487"/>
      <c r="G85" s="487"/>
      <c r="H85" s="487"/>
      <c r="I85" s="487"/>
      <c r="J85" s="487"/>
      <c r="K85" s="487"/>
      <c r="L85" s="727">
        <f t="shared" si="5"/>
        <v>0</v>
      </c>
    </row>
    <row r="86" spans="1:12" s="473" customFormat="1" ht="10.5" customHeight="1" x14ac:dyDescent="0.2">
      <c r="A86" s="509"/>
      <c r="B86" s="509"/>
      <c r="C86" s="487"/>
      <c r="D86" s="487"/>
      <c r="E86" s="487"/>
      <c r="F86" s="487"/>
      <c r="G86" s="487"/>
      <c r="H86" s="487"/>
      <c r="I86" s="487"/>
      <c r="J86" s="487"/>
      <c r="K86" s="487"/>
      <c r="L86" s="727">
        <f t="shared" si="5"/>
        <v>0</v>
      </c>
    </row>
    <row r="87" spans="1:12" s="473" customFormat="1" ht="10.5" customHeight="1" x14ac:dyDescent="0.2">
      <c r="A87" s="508"/>
      <c r="B87" s="508"/>
      <c r="C87" s="487"/>
      <c r="D87" s="487"/>
      <c r="E87" s="487"/>
      <c r="F87" s="487"/>
      <c r="G87" s="487"/>
      <c r="H87" s="487"/>
      <c r="I87" s="487"/>
      <c r="J87" s="487"/>
      <c r="K87" s="487"/>
      <c r="L87" s="727">
        <f t="shared" si="5"/>
        <v>0</v>
      </c>
    </row>
    <row r="88" spans="1:12" s="473" customFormat="1" ht="10.5" customHeight="1" x14ac:dyDescent="0.2">
      <c r="A88" s="508"/>
      <c r="B88" s="508"/>
      <c r="C88" s="487"/>
      <c r="D88" s="487"/>
      <c r="E88" s="487"/>
      <c r="F88" s="487"/>
      <c r="G88" s="487"/>
      <c r="H88" s="487"/>
      <c r="I88" s="487"/>
      <c r="J88" s="487"/>
      <c r="K88" s="487"/>
      <c r="L88" s="727">
        <f t="shared" si="5"/>
        <v>0</v>
      </c>
    </row>
    <row r="89" spans="1:12" s="473" customFormat="1" ht="10.5" customHeight="1" x14ac:dyDescent="0.2">
      <c r="A89" s="509"/>
      <c r="B89" s="509"/>
      <c r="C89" s="487"/>
      <c r="D89" s="488"/>
      <c r="E89" s="487"/>
      <c r="F89" s="487"/>
      <c r="G89" s="487"/>
      <c r="H89" s="503"/>
      <c r="I89" s="503"/>
      <c r="J89" s="487"/>
      <c r="K89" s="503"/>
      <c r="L89" s="727">
        <f t="shared" si="5"/>
        <v>0</v>
      </c>
    </row>
    <row r="90" spans="1:12" s="473" customFormat="1" ht="10.5" customHeight="1" x14ac:dyDescent="0.2">
      <c r="A90" s="508"/>
      <c r="B90" s="565"/>
      <c r="C90" s="487"/>
      <c r="D90" s="488"/>
      <c r="E90" s="487"/>
      <c r="F90" s="487"/>
      <c r="G90" s="487"/>
      <c r="H90" s="487"/>
      <c r="I90" s="487"/>
      <c r="J90" s="487"/>
      <c r="K90" s="487"/>
      <c r="L90" s="727">
        <f t="shared" si="5"/>
        <v>0</v>
      </c>
    </row>
    <row r="91" spans="1:12" s="473" customFormat="1" ht="10.5" customHeight="1" x14ac:dyDescent="0.2">
      <c r="A91" s="509"/>
      <c r="B91" s="509"/>
      <c r="C91" s="487"/>
      <c r="D91" s="487"/>
      <c r="E91" s="503"/>
      <c r="F91" s="487"/>
      <c r="G91" s="487"/>
      <c r="H91" s="503"/>
      <c r="I91" s="503"/>
      <c r="J91" s="487"/>
      <c r="K91" s="503"/>
      <c r="L91" s="727">
        <f t="shared" si="5"/>
        <v>0</v>
      </c>
    </row>
    <row r="92" spans="1:12" s="473" customFormat="1" ht="10.5" customHeight="1" x14ac:dyDescent="0.2">
      <c r="A92" s="531"/>
      <c r="B92" s="531"/>
      <c r="C92" s="487"/>
      <c r="D92" s="488"/>
      <c r="E92" s="487"/>
      <c r="F92" s="487"/>
      <c r="G92" s="487"/>
      <c r="H92" s="487"/>
      <c r="I92" s="487"/>
      <c r="J92" s="487"/>
      <c r="K92" s="487"/>
      <c r="L92" s="727">
        <f t="shared" si="5"/>
        <v>0</v>
      </c>
    </row>
    <row r="93" spans="1:12" s="473" customFormat="1" ht="10.5" customHeight="1" x14ac:dyDescent="0.2">
      <c r="A93" s="509"/>
      <c r="B93" s="509"/>
      <c r="C93" s="487"/>
      <c r="D93" s="487"/>
      <c r="E93" s="487"/>
      <c r="F93" s="487"/>
      <c r="G93" s="487"/>
      <c r="H93" s="487"/>
      <c r="I93" s="487"/>
      <c r="J93" s="487"/>
      <c r="K93" s="487"/>
      <c r="L93" s="727">
        <f t="shared" si="5"/>
        <v>0</v>
      </c>
    </row>
    <row r="94" spans="1:12" s="473" customFormat="1" ht="10.5" customHeight="1" x14ac:dyDescent="0.2">
      <c r="A94" s="509"/>
      <c r="B94" s="509"/>
      <c r="C94" s="487"/>
      <c r="D94" s="487"/>
      <c r="E94" s="487"/>
      <c r="F94" s="487"/>
      <c r="G94" s="487"/>
      <c r="H94" s="487"/>
      <c r="I94" s="487"/>
      <c r="J94" s="487"/>
      <c r="K94" s="487"/>
      <c r="L94" s="727">
        <f t="shared" si="5"/>
        <v>0</v>
      </c>
    </row>
    <row r="95" spans="1:12" s="473" customFormat="1" ht="10.5" customHeight="1" x14ac:dyDescent="0.2">
      <c r="A95" s="524"/>
      <c r="B95" s="524"/>
      <c r="C95" s="487"/>
      <c r="D95" s="487"/>
      <c r="E95" s="487"/>
      <c r="F95" s="487"/>
      <c r="G95" s="487"/>
      <c r="H95" s="487"/>
      <c r="I95" s="487"/>
      <c r="J95" s="487"/>
      <c r="K95" s="487"/>
      <c r="L95" s="727">
        <f t="shared" si="5"/>
        <v>0</v>
      </c>
    </row>
    <row r="96" spans="1:12" s="473" customFormat="1" ht="10.5" customHeight="1" x14ac:dyDescent="0.2">
      <c r="A96" s="524"/>
      <c r="B96" s="524"/>
      <c r="C96" s="487"/>
      <c r="D96" s="487"/>
      <c r="E96" s="487"/>
      <c r="F96" s="487"/>
      <c r="G96" s="487"/>
      <c r="H96" s="503"/>
      <c r="I96" s="503"/>
      <c r="J96" s="487"/>
      <c r="K96" s="503"/>
      <c r="L96" s="727">
        <f>SUM(D96:K96)</f>
        <v>0</v>
      </c>
    </row>
    <row r="97" spans="1:12" s="473" customFormat="1" ht="10.5" customHeight="1" x14ac:dyDescent="0.2">
      <c r="A97" s="532"/>
      <c r="B97" s="532"/>
      <c r="L97" s="728"/>
    </row>
    <row r="98" spans="1:12" s="473" customFormat="1" x14ac:dyDescent="0.2">
      <c r="A98" s="532"/>
      <c r="B98" s="532"/>
      <c r="L98" s="728"/>
    </row>
    <row r="99" spans="1:12" s="473" customFormat="1" x14ac:dyDescent="0.2">
      <c r="A99" s="532"/>
      <c r="B99" s="532"/>
      <c r="L99" s="728"/>
    </row>
    <row r="100" spans="1:12" s="473" customFormat="1" x14ac:dyDescent="0.2">
      <c r="A100" s="532"/>
      <c r="B100" s="532"/>
      <c r="L100" s="728"/>
    </row>
    <row r="101" spans="1:12" s="473" customFormat="1" x14ac:dyDescent="0.2">
      <c r="A101" s="532"/>
      <c r="B101" s="532"/>
      <c r="L101" s="728"/>
    </row>
    <row r="102" spans="1:12" s="473" customFormat="1" x14ac:dyDescent="0.2">
      <c r="A102" s="532"/>
      <c r="B102" s="532"/>
      <c r="L102" s="728"/>
    </row>
    <row r="103" spans="1:12" s="473" customFormat="1" x14ac:dyDescent="0.2">
      <c r="A103" s="532"/>
      <c r="B103" s="532"/>
      <c r="L103" s="728"/>
    </row>
    <row r="104" spans="1:12" s="473" customFormat="1" x14ac:dyDescent="0.2">
      <c r="A104" s="532"/>
      <c r="B104" s="532"/>
      <c r="L104" s="728"/>
    </row>
    <row r="105" spans="1:12" s="473" customFormat="1" x14ac:dyDescent="0.2">
      <c r="A105" s="532"/>
      <c r="B105" s="532"/>
      <c r="L105" s="728"/>
    </row>
    <row r="106" spans="1:12" s="473" customFormat="1" x14ac:dyDescent="0.2">
      <c r="A106" s="532"/>
      <c r="B106" s="532"/>
      <c r="L106" s="728"/>
    </row>
    <row r="107" spans="1:12" s="473" customFormat="1" x14ac:dyDescent="0.2">
      <c r="A107" s="532"/>
      <c r="B107" s="532"/>
      <c r="L107" s="728"/>
    </row>
    <row r="108" spans="1:12" s="473" customFormat="1" x14ac:dyDescent="0.2">
      <c r="A108" s="532"/>
      <c r="B108" s="532"/>
      <c r="L108" s="728"/>
    </row>
    <row r="109" spans="1:12" s="473" customFormat="1" x14ac:dyDescent="0.2">
      <c r="A109" s="532"/>
      <c r="B109" s="532"/>
      <c r="L109" s="728"/>
    </row>
    <row r="110" spans="1:12" s="473" customFormat="1" x14ac:dyDescent="0.2">
      <c r="A110" s="532"/>
      <c r="B110" s="532"/>
      <c r="L110" s="728"/>
    </row>
    <row r="111" spans="1:12" s="473" customFormat="1" x14ac:dyDescent="0.2">
      <c r="A111" s="532"/>
      <c r="B111" s="532"/>
      <c r="L111" s="728"/>
    </row>
    <row r="112" spans="1:12" s="473" customFormat="1" x14ac:dyDescent="0.2">
      <c r="A112" s="532"/>
      <c r="B112" s="532"/>
      <c r="L112" s="728"/>
    </row>
    <row r="113" spans="1:12" s="473" customFormat="1" x14ac:dyDescent="0.2">
      <c r="A113" s="532"/>
      <c r="B113" s="532"/>
      <c r="L113" s="728"/>
    </row>
    <row r="114" spans="1:12" s="473" customFormat="1" x14ac:dyDescent="0.2">
      <c r="A114" s="532"/>
      <c r="B114" s="532"/>
      <c r="L114" s="728"/>
    </row>
    <row r="115" spans="1:12" s="473" customFormat="1" x14ac:dyDescent="0.2">
      <c r="A115" s="532"/>
      <c r="B115" s="532"/>
      <c r="L115" s="728"/>
    </row>
    <row r="116" spans="1:12" s="473" customFormat="1" x14ac:dyDescent="0.2">
      <c r="A116" s="532"/>
      <c r="B116" s="532"/>
      <c r="L116" s="728"/>
    </row>
    <row r="117" spans="1:12" s="473" customFormat="1" x14ac:dyDescent="0.2">
      <c r="A117" s="532"/>
      <c r="B117" s="532"/>
      <c r="L117" s="728"/>
    </row>
    <row r="118" spans="1:12" s="473" customFormat="1" x14ac:dyDescent="0.2">
      <c r="A118" s="532"/>
      <c r="B118" s="532"/>
      <c r="L118" s="728"/>
    </row>
    <row r="119" spans="1:12" s="473" customFormat="1" x14ac:dyDescent="0.2">
      <c r="A119" s="532"/>
      <c r="B119" s="532"/>
      <c r="L119" s="728"/>
    </row>
    <row r="120" spans="1:12" s="473" customFormat="1" x14ac:dyDescent="0.2">
      <c r="A120" s="532"/>
      <c r="B120" s="532"/>
      <c r="L120" s="728"/>
    </row>
    <row r="121" spans="1:12" s="473" customFormat="1" x14ac:dyDescent="0.2">
      <c r="A121" s="532"/>
      <c r="B121" s="532"/>
      <c r="L121" s="728"/>
    </row>
    <row r="122" spans="1:12" s="473" customFormat="1" x14ac:dyDescent="0.2">
      <c r="A122" s="532"/>
      <c r="B122" s="532"/>
      <c r="L122" s="728"/>
    </row>
    <row r="123" spans="1:12" s="473" customFormat="1" x14ac:dyDescent="0.2">
      <c r="A123" s="532"/>
      <c r="B123" s="532"/>
      <c r="L123" s="728"/>
    </row>
    <row r="124" spans="1:12" s="538" customFormat="1" ht="12.75" x14ac:dyDescent="0.2">
      <c r="A124" s="571"/>
      <c r="B124" s="571"/>
      <c r="L124" s="729"/>
    </row>
    <row r="125" spans="1:12" s="538" customFormat="1" ht="12.75" x14ac:dyDescent="0.2">
      <c r="A125" s="571"/>
      <c r="B125" s="571"/>
      <c r="L125" s="729"/>
    </row>
    <row r="126" spans="1:12" s="538" customFormat="1" ht="12.75" x14ac:dyDescent="0.2">
      <c r="A126" s="571"/>
      <c r="B126" s="571"/>
      <c r="L126" s="729"/>
    </row>
    <row r="127" spans="1:12" s="538" customFormat="1" ht="12.75" x14ac:dyDescent="0.2">
      <c r="A127" s="571"/>
      <c r="B127" s="571"/>
      <c r="L127" s="729"/>
    </row>
    <row r="128" spans="1:12" s="538" customFormat="1" ht="12.75" x14ac:dyDescent="0.2">
      <c r="A128" s="571"/>
      <c r="B128" s="571"/>
      <c r="L128" s="729"/>
    </row>
    <row r="129" spans="1:12" s="538" customFormat="1" ht="12.75" x14ac:dyDescent="0.2">
      <c r="A129" s="571"/>
      <c r="B129" s="571"/>
      <c r="L129" s="729"/>
    </row>
    <row r="130" spans="1:12" s="538" customFormat="1" ht="12.75" x14ac:dyDescent="0.2">
      <c r="A130" s="571"/>
      <c r="B130" s="571"/>
      <c r="L130" s="729"/>
    </row>
    <row r="131" spans="1:12" s="538" customFormat="1" ht="12.75" x14ac:dyDescent="0.2">
      <c r="A131" s="571"/>
      <c r="B131" s="571"/>
      <c r="L131" s="729"/>
    </row>
    <row r="132" spans="1:12" s="538" customFormat="1" ht="12.75" x14ac:dyDescent="0.2">
      <c r="A132" s="571"/>
      <c r="B132" s="571"/>
      <c r="L132" s="729"/>
    </row>
    <row r="133" spans="1:12" s="538" customFormat="1" ht="12.75" x14ac:dyDescent="0.2">
      <c r="A133" s="571"/>
      <c r="B133" s="571"/>
      <c r="L133" s="729"/>
    </row>
    <row r="134" spans="1:12" s="538" customFormat="1" ht="12.75" x14ac:dyDescent="0.2">
      <c r="A134" s="571"/>
      <c r="B134" s="571"/>
      <c r="L134" s="729"/>
    </row>
    <row r="135" spans="1:12" s="538" customFormat="1" ht="12.75" x14ac:dyDescent="0.2">
      <c r="A135" s="571"/>
      <c r="B135" s="571"/>
      <c r="L135" s="729"/>
    </row>
    <row r="136" spans="1:12" s="538" customFormat="1" ht="12.75" x14ac:dyDescent="0.2">
      <c r="A136" s="571"/>
      <c r="B136" s="571"/>
      <c r="L136" s="729"/>
    </row>
    <row r="137" spans="1:12" s="538" customFormat="1" ht="12.75" x14ac:dyDescent="0.2">
      <c r="A137" s="571"/>
      <c r="B137" s="571"/>
      <c r="L137" s="729"/>
    </row>
    <row r="138" spans="1:12" s="538" customFormat="1" ht="12.75" x14ac:dyDescent="0.2">
      <c r="A138" s="571"/>
      <c r="B138" s="571"/>
      <c r="L138" s="729"/>
    </row>
  </sheetData>
  <sortState ref="A5:N12">
    <sortCondition descending="1" ref="N12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2020-02-12T13:03:47Z</cp:lastPrinted>
  <dcterms:created xsi:type="dcterms:W3CDTF">2005-11-13T18:04:57Z</dcterms:created>
  <dcterms:modified xsi:type="dcterms:W3CDTF">2020-02-12T13:12:02Z</dcterms:modified>
</cp:coreProperties>
</file>